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6380" windowHeight="9600" firstSheet="38" activeTab="52"/>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TB02" sheetId="3" r:id="rId10"/>
    <sheet name="TB02_FE" sheetId="11" r:id="rId11"/>
    <sheet name="TB03" sheetId="4" r:id="rId12"/>
    <sheet name="TB03_FE" sheetId="12" r:id="rId13"/>
    <sheet name="TB04" sheetId="5" r:id="rId14"/>
    <sheet name="TB04_FE" sheetId="13" r:id="rId15"/>
    <sheet name="TB05" sheetId="6" r:id="rId16"/>
    <sheet name="TB05_FE" sheetId="14" r:id="rId17"/>
    <sheet name="TB06a" sheetId="7" r:id="rId18"/>
    <sheet name="TB06a_FE" sheetId="15" r:id="rId19"/>
    <sheet name="TB06b" sheetId="8" r:id="rId20"/>
    <sheet name="TB06b_FE" sheetId="16" r:id="rId21"/>
    <sheet name="TB07" sheetId="9" r:id="rId22"/>
    <sheet name="TB07_FE" sheetId="17" r:id="rId23"/>
    <sheet name="TB08" sheetId="18" r:id="rId24"/>
    <sheet name="TB08_FE" sheetId="29" r:id="rId25"/>
    <sheet name="TB09" sheetId="19" r:id="rId26"/>
    <sheet name="TB09_FE" sheetId="30" r:id="rId27"/>
    <sheet name="TB10" sheetId="20" r:id="rId28"/>
    <sheet name="TB10_FE" sheetId="31" r:id="rId29"/>
    <sheet name="TB11" sheetId="21" r:id="rId30"/>
    <sheet name="TB11_FE" sheetId="32" r:id="rId31"/>
    <sheet name="TC01" sheetId="33" r:id="rId32"/>
    <sheet name="TC01_FE" sheetId="35" r:id="rId33"/>
    <sheet name="TC02" sheetId="34" r:id="rId34"/>
    <sheet name="TC02_FE" sheetId="36" r:id="rId35"/>
    <sheet name="TC03" sheetId="37" r:id="rId36"/>
    <sheet name="TC03_FE" sheetId="39" r:id="rId37"/>
    <sheet name="TC04" sheetId="38" r:id="rId38"/>
    <sheet name="TC04_FE" sheetId="40" r:id="rId39"/>
    <sheet name="TC05" sheetId="41" r:id="rId40"/>
    <sheet name="TC05_FE" sheetId="45" r:id="rId41"/>
    <sheet name="TC06" sheetId="42" r:id="rId42"/>
    <sheet name="TC06_FE" sheetId="46" r:id="rId43"/>
    <sheet name="TC07" sheetId="43" r:id="rId44"/>
    <sheet name="TC07_FE" sheetId="47" r:id="rId45"/>
    <sheet name="TC08" sheetId="44" r:id="rId46"/>
    <sheet name="TC08_FE" sheetId="48" r:id="rId47"/>
    <sheet name="TD01" sheetId="49" r:id="rId48"/>
    <sheet name="TD02" sheetId="50" r:id="rId49"/>
    <sheet name="TD03" sheetId="51" r:id="rId50"/>
    <sheet name="TD04" sheetId="52" r:id="rId51"/>
    <sheet name="TD05" sheetId="53" r:id="rId52"/>
    <sheet name="TE01" sheetId="54" r:id="rId53"/>
    <sheet name="TE02" sheetId="55" r:id="rId54"/>
  </sheets>
  <externalReferences>
    <externalReference r:id="rId55"/>
  </externalReferences>
  <calcPr calcId="145621"/>
</workbook>
</file>

<file path=xl/calcChain.xml><?xml version="1.0" encoding="utf-8"?>
<calcChain xmlns="http://schemas.openxmlformats.org/spreadsheetml/2006/main">
  <c r="O115" i="54" l="1"/>
  <c r="D109" i="54"/>
  <c r="V107" i="54"/>
  <c r="O107" i="54"/>
  <c r="E51" i="22"/>
  <c r="E52" i="22" s="1"/>
  <c r="D51" i="22"/>
  <c r="D52" i="22" s="1"/>
  <c r="C51" i="22"/>
  <c r="C52" i="22" s="1"/>
  <c r="B30" i="23"/>
  <c r="B31" i="23" s="1"/>
  <c r="B32" i="23" s="1"/>
  <c r="B33" i="23" s="1"/>
  <c r="B34" i="23" s="1"/>
  <c r="B35" i="23" s="1"/>
  <c r="B36" i="23" s="1"/>
  <c r="B37" i="23" s="1"/>
  <c r="B38" i="23" s="1"/>
  <c r="B39" i="23" s="1"/>
  <c r="B40" i="23" s="1"/>
  <c r="B41" i="23" s="1"/>
  <c r="B42" i="23" s="1"/>
  <c r="B43" i="23" s="1"/>
  <c r="B29" i="23"/>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AB37" i="24"/>
  <c r="Z37" i="24"/>
  <c r="AB22" i="24"/>
  <c r="Z22" i="24"/>
  <c r="T16" i="11"/>
  <c r="T16" i="3"/>
</calcChain>
</file>

<file path=xl/sharedStrings.xml><?xml version="1.0" encoding="utf-8"?>
<sst xmlns="http://schemas.openxmlformats.org/spreadsheetml/2006/main" count="6999" uniqueCount="867">
  <si>
    <t>TB01 - Âge moyen et répartition par âge, sexe et "état matrimonial" des titulaires de l'ASV ou de l'ASPA</t>
  </si>
  <si>
    <t>Situation au 31 décembre 2015</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</si>
  <si>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</si>
  <si>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</si>
  <si>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</si>
  <si>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</si>
  <si>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</si>
  <si>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</si>
  <si>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</si>
  <si>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</si>
  <si>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</si>
  <si>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</si>
  <si>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</si>
  <si>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</si>
  <si>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</si>
  <si>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</si>
  <si>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</si>
  <si>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</si>
  <si>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</si>
  <si>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</si>
  <si>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</si>
  <si>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</si>
  <si>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</si>
  <si>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</si>
  <si>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</si>
  <si>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</si>
  <si>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</si>
  <si>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</si>
  <si>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TB03 - Part des titulaires de l'ASV ou de l'ASPA dans la population totale de 61 ans ou plus, par âge</t>
  </si>
  <si>
    <t>Part des allocataires 
parmi la population totale (en %)</t>
  </si>
  <si>
    <t>Ensemble</t>
  </si>
  <si>
    <t xml:space="preserve"> 90 ans et plus</t>
  </si>
  <si>
    <t xml:space="preserve"> Ensemble 
 (61 ans ou plus)</t>
  </si>
  <si>
    <t xml:space="preserve"> - dont 65 ans ou plus</t>
  </si>
  <si>
    <t>Sources :  enquête Drees sur les allocations du  minimum vieillesse  et estimations</t>
  </si>
  <si>
    <t>de population en France métropolitaine de l'INSEE au 1er janvier 2016</t>
  </si>
  <si>
    <t>Tableau B04 - Comparaison de la part des personnes isolées parmi les titulaires de l'ASV ou de l'ASPA à celle des personnes isolées parmi la population totale de 61 ans ou plus, par sexe et âge</t>
  </si>
  <si>
    <t>Part des allocataires isolés 
parmi les allocataires de chaque sexe
(en %)</t>
  </si>
  <si>
    <t>Part des personnes isolées 
parmi la population de chaque sexe
(en %)</t>
  </si>
  <si>
    <t xml:space="preserve">Sources :  enquête Drees sur les allocations du minimum vieillesse et estimations Drees des situations matrimoniales à partir des </t>
  </si>
  <si>
    <t>estimations INSEE au 1er janvier 2016</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</si>
  <si>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</si>
  <si>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</si>
  <si>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</si>
  <si>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</si>
  <si>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</si>
  <si>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</si>
  <si>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</si>
  <si>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</si>
  <si>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</si>
  <si>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</si>
  <si>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</si>
  <si>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</si>
  <si>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</si>
  <si>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</si>
  <si>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</si>
  <si>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</si>
  <si>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 xml:space="preserve"> </t>
  </si>
  <si>
    <r>
      <t>TB06a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</si>
  <si>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Montant trimestriel de      l'allocation perçue
(en euros)</t>
  </si>
  <si>
    <t xml:space="preserve">Isolés (%) </t>
  </si>
  <si>
    <t xml:space="preserve">Mariés (%) </t>
  </si>
  <si>
    <t>Ensemble (%)</t>
  </si>
  <si>
    <t>Non précisé</t>
  </si>
  <si>
    <t>Moins de 200</t>
  </si>
  <si>
    <t>200 à moins de 500</t>
  </si>
  <si>
    <t>500 à moins de 900</t>
  </si>
  <si>
    <t>900 à moins de 1 555</t>
  </si>
  <si>
    <t>1 555 (Taux plein)*</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</si>
  <si>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</si>
  <si>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</si>
  <si>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</si>
  <si>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</si>
  <si>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</si>
  <si>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</si>
  <si>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</si>
  <si>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</si>
  <si>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</si>
  <si>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</si>
  <si>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</si>
  <si>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</si>
  <si>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1800 à moins de 2 400</t>
  </si>
  <si>
    <t>2 400(Taux plein)**</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</si>
  <si>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</si>
  <si>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</si>
  <si>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</si>
  <si>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</si>
  <si>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</si>
  <si>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</si>
  <si>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</si>
  <si>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</si>
  <si>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xml:space="preserve"> RSI-Artisans (ex- CANCAVA)</t>
  </si>
  <si>
    <t>* taux plein signifie montant maximum de l'allocation (ASV ou ASPA) que peut percevoir une personne isolée ou une personne d'un couple ne bénéficiant que d'une seule allocation.</t>
  </si>
  <si>
    <t xml:space="preserve"> 65 ans et plus</t>
  </si>
  <si>
    <t xml:space="preserve"> 80 ans et plus</t>
  </si>
  <si>
    <t>NB - Les structures par âge sont ici calculées en éliminant des effectifs les personnes dont l'âge est inconnu. Celles-ci représentent moins de 0,2 % de l'ensemble des allocataires.</t>
  </si>
  <si>
    <t>- dont 65 ans et plus</t>
  </si>
  <si>
    <t>** l'ensemble peut ne pas être égal à la somme des colonnes du fait des arrondis</t>
  </si>
  <si>
    <t xml:space="preserve"> Ensemble 
 (61 ans et plus)</t>
  </si>
  <si>
    <t xml:space="preserve"> - dont 65 ans et plus</t>
  </si>
  <si>
    <t xml:space="preserve">Sources :  enquête Drees sur les allocations du minimum vieillesse  et estimations </t>
  </si>
  <si>
    <t>de population France entière de l'INSEE au 1er janvier 2016</t>
  </si>
  <si>
    <t>TB04 - Comparaison de la part des personnes isolées parmi les titulaires de l'ASV ou de l'ASPA à celle des personnes isolées parmi la population totale de 61 ans ou plus, par sexe et âge</t>
  </si>
  <si>
    <t>estimations  INSEE au 1er janvier 2016</t>
  </si>
  <si>
    <t>TB05 - Âge moyen et structure par sexe et état matrimonial des titulaires de l'ASV ou de l'ASPA classés selon le régime</t>
  </si>
  <si>
    <t>Régime général Dom</t>
  </si>
  <si>
    <t>Exploitants agricoles Dom</t>
  </si>
  <si>
    <t xml:space="preserve">Source :  enquête Drees sur les allocations du minimum vieillesse </t>
  </si>
  <si>
    <t>**montant maximum ("taux plein") que peut percevoir une personne isolée ou une personne d'un couple ne bénéficiant que d'une seule allocation.</t>
  </si>
  <si>
    <t>*** l'ensemble peut ne pas être égal à la somme des colonnes du fait des arrondis</t>
  </si>
  <si>
    <t>TB07 - Proportion d'allocataires percevant l'ASV ou l'ASPA à taux plein* selon le régime</t>
  </si>
  <si>
    <t xml:space="preserve"> 'RSI-Artisans(ex- CANCAVA)</t>
  </si>
  <si>
    <t xml:space="preserve">Source : enquête Drees sur les allocations minimum vieillesse </t>
  </si>
  <si>
    <t>Tableau B8 - Répartition par âge, sexe des titulaires des allocation de 1er étage du minimum vieillesse L814-2 ou L814-1</t>
  </si>
  <si>
    <t>Ensemble*</t>
  </si>
  <si>
    <t xml:space="preserve"> 60 à 64 ans</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</si>
  <si>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</si>
  <si>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</si>
  <si>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</si>
  <si>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</si>
  <si>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</si>
  <si>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</si>
  <si>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 xml:space="preserve"> CNRACL (Collectivités locales)*</t>
  </si>
  <si>
    <t xml:space="preserve"> FSPOEIE (Ouvriers de l'Etat)*</t>
  </si>
  <si>
    <t>* pas d'allocataire dans ce régime</t>
  </si>
  <si>
    <t>Tableau B11 - Titulaires des allocations de 1er étage du minimum vieillesse L814-2 ou L814-1 classés par sexe et montant de l'allocation perçue au 4ème trimestre</t>
  </si>
  <si>
    <t>Montant trimestriel de l'allocation perçue
(en euros)</t>
  </si>
  <si>
    <t>Moins de 100</t>
  </si>
  <si>
    <t>100 à moins de 200</t>
  </si>
  <si>
    <t>200 à moins de 300</t>
  </si>
  <si>
    <t>300 à moins de 400</t>
  </si>
  <si>
    <t>400 à moins de 500</t>
  </si>
  <si>
    <t>500 à moins de 600</t>
  </si>
  <si>
    <t>600 à moins de 700</t>
  </si>
  <si>
    <t>700 à moins de 845</t>
  </si>
  <si>
    <t>Taux plein (845)</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</si>
  <si>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</si>
  <si>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</si>
  <si>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</si>
  <si>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</si>
  <si>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</si>
  <si>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</si>
  <si>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</si>
  <si>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</si>
  <si>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</si>
  <si>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</si>
  <si>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</si>
  <si>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</si>
  <si>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</si>
  <si>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</si>
  <si>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</si>
  <si>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</si>
  <si>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</si>
  <si>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</si>
  <si>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</si>
  <si>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RSI- Commerçants (ex-ORGANIC)</t>
  </si>
  <si>
    <t>RSI- Artisans (ex CANCAVA)</t>
  </si>
  <si>
    <t>CAVIMAC (cultes)</t>
  </si>
  <si>
    <r>
      <t>PROFESSIONS LIBERALES</t>
    </r>
    <r>
      <rPr>
        <vertAlign val="superscript"/>
        <sz val="8"/>
        <rFont val="Arial"/>
        <family val="2"/>
      </rPr>
      <t>(2)</t>
    </r>
  </si>
  <si>
    <t xml:space="preserve">REGIMES SPECIAUX : </t>
  </si>
  <si>
    <t xml:space="preserve"> - SNCF</t>
  </si>
  <si>
    <t>inf à 10</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</si>
  <si>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</si>
  <si>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</si>
  <si>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</si>
  <si>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</si>
  <si>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</si>
  <si>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</si>
  <si>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</si>
  <si>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</si>
  <si>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</si>
  <si>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</si>
  <si>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</si>
  <si>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</si>
  <si>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</si>
  <si>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t xml:space="preserve">* majoration de pension (L814-2), allocation spéciale vieillesse (L814inf à 10), allocation aux vieux travailleurs salariés (AVTS), allocation aux vieux travailleurs non salariés (AVTNS), allocation de vieillesse agricole (exploitants agricoles AVTNS), allocation de vieillesse des professions libérales,  Secours viager, allocation aux mères de famille. </t>
  </si>
  <si>
    <r>
      <t xml:space="preserve">** </t>
    </r>
    <r>
      <rPr>
        <sz val="9"/>
        <rFont val="Arial"/>
        <family val="2"/>
      </rPr>
      <t>dont  81 960 percevant aussi l'ASV</t>
    </r>
  </si>
  <si>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</si>
  <si>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</si>
  <si>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</si>
  <si>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</si>
  <si>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Sources : Enquête Drees sur les allocations du minimum vieillesse, Caisse des dépôts et consignations, CNAMTS, Fonds de Solidarité Vieillesse.</t>
  </si>
  <si>
    <t>Effectifs au 31 décembre</t>
  </si>
  <si>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</si>
  <si>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</si>
  <si>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</si>
  <si>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</si>
  <si>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</si>
  <si>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</si>
  <si>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</si>
  <si>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</si>
  <si>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</si>
  <si>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</si>
  <si>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</si>
  <si>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</si>
  <si>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r>
      <rPr>
        <sz val="8"/>
        <rFont val="Arial"/>
        <family val="2"/>
      </rPr>
      <t>(1)</t>
    </r>
    <r>
      <rPr>
        <sz val="8"/>
        <rFont val="Arial"/>
        <family val="2"/>
      </rPr>
      <t xml:space="preserve"> Estimation</t>
    </r>
  </si>
  <si>
    <r>
      <rPr>
        <sz val="8"/>
        <rFont val="Arial"/>
        <family val="2"/>
      </rPr>
      <t>(2)</t>
    </r>
    <r>
      <rPr>
        <sz val="8"/>
        <rFont val="Arial"/>
        <family val="2"/>
      </rPr>
      <t xml:space="preserve"> Les effectifs 2006 relevant du régime général ont été revus à la baisse par la Cnam. </t>
    </r>
  </si>
  <si>
    <t>NB : Jusqu'en 1993 compris, les effectifs concernant les DOM étaient minorés dans leur estimation.</t>
  </si>
  <si>
    <r>
      <rPr>
        <sz val="8"/>
        <rFont val="Arial"/>
        <family val="2"/>
      </rPr>
      <t>(3)</t>
    </r>
    <r>
      <rPr>
        <sz val="8"/>
        <rFont val="Arial"/>
        <family val="2"/>
      </rPr>
      <t xml:space="preserve"> Les effectifs 2007 ont été révisés (modification méthodologie pour le RSI-Artisans, effectifs définitifs pour Dom MSA, introduction données CNBF)</t>
    </r>
  </si>
  <si>
    <r>
      <rPr>
        <sz val="8"/>
        <rFont val="Arial"/>
        <family val="2"/>
      </rPr>
      <t>(4)</t>
    </r>
    <r>
      <rPr>
        <vertAlign val="superscript"/>
        <sz val="8"/>
        <rFont val="Arial"/>
        <family val="2"/>
      </rPr>
      <t xml:space="preserve"> </t>
    </r>
    <r>
      <rPr>
        <sz val="8"/>
        <rFont val="Arial"/>
        <family val="2"/>
      </rPr>
      <t>y compris effectifs Dom de la CNAMTS à partir de 2009</t>
    </r>
  </si>
  <si>
    <t>(5) L'ensemble ne correspond pas nécessairement aux sommes correspondantes du fait des arrondis</t>
  </si>
  <si>
    <t xml:space="preserve">  Régimes</t>
  </si>
  <si>
    <t>2005</t>
  </si>
  <si>
    <t>2010</t>
  </si>
  <si>
    <t>2014</t>
  </si>
  <si>
    <t>2015</t>
  </si>
  <si>
    <t xml:space="preserve">% évolution </t>
  </si>
  <si>
    <t>Effectifs</t>
  </si>
  <si>
    <t>%
en colonne</t>
  </si>
  <si>
    <t xml:space="preserve">Effectifs </t>
  </si>
  <si>
    <t>depuis 2014
(sur un an)</t>
  </si>
  <si>
    <t>depuis 2010
(sur cinq ans)</t>
  </si>
  <si>
    <t>depuis 2005
(sur dix ans)</t>
  </si>
  <si>
    <t xml:space="preserve"> REGIME GENERAL</t>
  </si>
  <si>
    <t xml:space="preserve"> EXPLOITANTS AGRICOLES</t>
  </si>
  <si>
    <t xml:space="preserve"> SALARIES AGRICOLES</t>
  </si>
  <si>
    <t xml:space="preserve"> RSI-Commerçants</t>
  </si>
  <si>
    <t xml:space="preserve"> RSI-Artisans</t>
  </si>
  <si>
    <t xml:space="preserve"> CAVIMAC (cultes)</t>
  </si>
  <si>
    <t xml:space="preserve"> PROFESSIONS LIBERALES</t>
  </si>
  <si>
    <t xml:space="preserve"> REGIMES SPECIAUX  </t>
  </si>
  <si>
    <t xml:space="preserve"> ENSEMBLE *</t>
  </si>
  <si>
    <t>ns : non significatif en raison de la faiblesse des effectifs.</t>
  </si>
  <si>
    <t>* L'ensemble ne correspond pas nécessairement aux sommes correspondantes du fait des arrondis</t>
  </si>
  <si>
    <t xml:space="preserve">Tableau A4 - Evolution depuis 1990 des dépenses pour les ASV, ASPA et ASI réparties par régime </t>
  </si>
  <si>
    <t>(en millions d'euros courants)</t>
  </si>
  <si>
    <t>VIEILLESSE</t>
  </si>
  <si>
    <t>- DOM</t>
  </si>
  <si>
    <t>RSI-Commerçants</t>
  </si>
  <si>
    <t>RSI-Artisans</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</si>
  <si>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</si>
  <si>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</si>
  <si>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</si>
  <si>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</si>
  <si>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</si>
  <si>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</si>
  <si>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</si>
  <si>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</si>
  <si>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</si>
  <si>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</si>
  <si>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</si>
  <si>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</si>
  <si>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</si>
  <si>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Sources :Enquête Drees sur les allocations du minimum vieillesse, Caisse des dépôts et consignations, CNAMTS, Fonds de Solidarité Vieillesse.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</si>
  <si>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</si>
  <si>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</si>
  <si>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</si>
  <si>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</si>
  <si>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</si>
  <si>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</si>
  <si>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</si>
  <si>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</si>
  <si>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</si>
  <si>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</si>
  <si>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</si>
  <si>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</si>
  <si>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</si>
  <si>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</si>
  <si>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</si>
  <si>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</si>
  <si>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</si>
  <si>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</si>
  <si>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</si>
  <si>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</si>
  <si>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</si>
  <si>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</si>
  <si>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TA06 : Évolutions en moyenne annuelle depuis 1970 du minimum vieillesse, personne seule et couple, des pensions de retraite au régime général et de l’indice des prix</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</si>
  <si>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</si>
  <si>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</si>
  <si>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</si>
  <si>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</si>
  <si>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</si>
  <si>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</si>
  <si>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</si>
  <si>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</si>
  <si>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TB10 - Structure par sexe et critère de résidence des titulaires des allocations de 1er étage du minimum vieillesse L814-2 ou L814-1, classés selon le régime</t>
  </si>
  <si>
    <t>TC01 - Titulaires de l'ASV ou de l'ASPA  par régime, âge et sexe</t>
  </si>
  <si>
    <t>AGE</t>
  </si>
  <si>
    <t>CNAVTS</t>
  </si>
  <si>
    <t>MSA             Salariés</t>
  </si>
  <si>
    <t>MSA Exploitants</t>
  </si>
  <si>
    <t>CNRACL</t>
  </si>
  <si>
    <t>FSPOEIE</t>
  </si>
  <si>
    <t xml:space="preserve">RSI-Com-merçants </t>
  </si>
  <si>
    <t xml:space="preserve">RSI-Artisans </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</si>
  <si>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</si>
  <si>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</si>
  <si>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</si>
  <si>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</si>
  <si>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</si>
  <si>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</si>
  <si>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</si>
  <si>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</si>
  <si>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</si>
  <si>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</si>
  <si>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</si>
  <si>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</si>
  <si>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</si>
  <si>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</si>
  <si>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</si>
  <si>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</si>
  <si>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</si>
  <si>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</si>
  <si>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</si>
  <si>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</si>
  <si>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</si>
  <si>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</si>
  <si>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</si>
  <si>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</si>
  <si>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</si>
  <si>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</si>
  <si>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</si>
  <si>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CGSS Dom(1)</t>
  </si>
  <si>
    <t>MSA Dom(2)</t>
  </si>
  <si>
    <t>95 ans et plus</t>
  </si>
  <si>
    <t>Âge moyen</t>
  </si>
  <si>
    <t>(1) Caisses générales de sécurité sociale Dom pour les salariés du régime général et les salariés agricoles qui ont liquidé leur pension dans les Dom</t>
  </si>
  <si>
    <t>(2) caisse exploitants agricoles Dom</t>
  </si>
  <si>
    <t>* Les totaux ne sont âs forcément égaux aux sommes correspondantes du fait des arrondis</t>
  </si>
  <si>
    <t>TC02 - Titulaires de l'ASV ou de l'ASPA  par régime, âge, état matrimonial et sexe</t>
  </si>
  <si>
    <t>TC03 - Titulaires de l'ASV ou de l'ASPA  selon le régime, le département et la région de résidence</t>
  </si>
  <si>
    <r>
      <t xml:space="preserve">DOM, Etrangers et non ventilés </t>
    </r>
    <r>
      <rPr>
        <b/>
        <vertAlign val="superscript"/>
        <sz val="8"/>
        <rFont val="Arial"/>
        <family val="2"/>
      </rPr>
      <t>(1)</t>
    </r>
  </si>
  <si>
    <r>
      <t>TOTAL</t>
    </r>
    <r>
      <rPr>
        <b/>
        <vertAlign val="superscript"/>
        <sz val="8"/>
        <rFont val="Arial"/>
        <family val="2"/>
      </rPr>
      <t>(2)</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</si>
  <si>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</si>
  <si>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</si>
  <si>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</si>
  <si>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</si>
  <si>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</si>
  <si>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</si>
  <si>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</si>
  <si>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</si>
  <si>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</si>
  <si>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</si>
  <si>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</si>
  <si>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</si>
  <si>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</si>
  <si>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</si>
  <si>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</si>
  <si>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</si>
  <si>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</si>
  <si>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</si>
  <si>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</si>
  <si>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</si>
  <si>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</si>
  <si>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</si>
  <si>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</si>
  <si>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</si>
  <si>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</si>
  <si>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</si>
  <si>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</si>
  <si>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</si>
  <si>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</si>
  <si>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</si>
  <si>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</si>
  <si>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</si>
  <si>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</si>
  <si>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</si>
  <si>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</si>
  <si>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</si>
  <si>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</si>
  <si>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</si>
  <si>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</si>
  <si>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</si>
  <si>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</si>
  <si>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</si>
  <si>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</si>
  <si>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</si>
  <si>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</si>
  <si>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</si>
  <si>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</si>
  <si>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</si>
  <si>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</si>
  <si>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</si>
  <si>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</si>
  <si>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</si>
  <si>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</si>
  <si>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</si>
  <si>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</si>
  <si>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</si>
  <si>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</si>
  <si>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</si>
  <si>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</si>
  <si>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</si>
  <si>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</si>
  <si>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</si>
  <si>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</si>
  <si>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</si>
  <si>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</si>
  <si>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</si>
  <si>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</si>
  <si>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</si>
  <si>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</si>
  <si>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</si>
  <si>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</si>
  <si>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</si>
  <si>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</si>
  <si>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</si>
  <si>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</si>
  <si>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</si>
  <si>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</si>
  <si>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</si>
  <si>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</si>
  <si>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</si>
  <si>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</si>
  <si>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</si>
  <si>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</si>
  <si>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</si>
  <si>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</si>
  <si>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</si>
  <si>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</si>
  <si>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</si>
  <si>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</si>
  <si>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</si>
  <si>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</si>
  <si>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</si>
  <si>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</si>
  <si>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</si>
  <si>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</si>
  <si>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</si>
  <si>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</si>
  <si>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</si>
  <si>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</si>
  <si>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</si>
  <si>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</si>
  <si>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</si>
  <si>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</si>
  <si>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</si>
  <si>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</si>
  <si>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</si>
  <si>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</si>
  <si>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</si>
  <si>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</si>
  <si>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</si>
  <si>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</si>
  <si>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</si>
  <si>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</si>
  <si>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</si>
  <si>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</si>
  <si>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</si>
  <si>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</si>
  <si>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</si>
  <si>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(2) L'ensemble ou le total ne sont pas forcément égaux aux sommes correspondantes du fait des arrondis</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</si>
  <si>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</si>
  <si>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</si>
  <si>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 xml:space="preserve">TC04 - Structure par sexe et état matrimonial des titulaires de l'ASV ou de l'ASPA  et rapport des effectifs d'allocataires à l'ensemble des effectifs âgés de 61 ans ou plus (1), par département </t>
  </si>
  <si>
    <t>dont femmes</t>
  </si>
  <si>
    <t>dont isolés</t>
  </si>
  <si>
    <t>dont femmes isolées</t>
  </si>
  <si>
    <t>dont femmes isolées                  / ensemble</t>
  </si>
  <si>
    <t>Nombre d'allocataires rapporté à la population âgées de 61 ans ou plus (en %)</t>
  </si>
  <si>
    <t>Ensemble des</t>
  </si>
  <si>
    <t>% de femmes</t>
  </si>
  <si>
    <t>% d'isolés</t>
  </si>
  <si>
    <r>
      <t>allocataires</t>
    </r>
    <r>
      <rPr>
        <b/>
        <vertAlign val="superscript"/>
        <sz val="8"/>
        <rFont val="Arial"/>
        <family val="2"/>
      </rPr>
      <t>(3)</t>
    </r>
  </si>
  <si>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</si>
  <si>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</si>
  <si>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</si>
  <si>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</si>
  <si>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</si>
  <si>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</si>
  <si>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</si>
  <si>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</si>
  <si>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</si>
  <si>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(1) Estimation INSEE de la population des 61 ans ou plus par sexe et département au 1er janvier 2016 </t>
  </si>
  <si>
    <t xml:space="preserve">(2)  Pour le régime général (CNAVTS) et les exploitants agricoles (MSA Non salariés), il n'est pas tenu compte des allocataires qui relèvent des caisses d'outre mer </t>
  </si>
  <si>
    <t>(3) L'ensemble n'est pas forcément égal à la somme correspondante du fait des arrondis</t>
  </si>
  <si>
    <t xml:space="preserve">(1)Estimation INSEE de la population des 61 ans ou plus par sexe et département au 1er janvier 2015 </t>
  </si>
  <si>
    <t xml:space="preserve">DOM, Etrangers et non ventilés </t>
  </si>
  <si>
    <r>
      <t>TOTAL</t>
    </r>
    <r>
      <rPr>
        <b/>
        <vertAlign val="superscript"/>
        <sz val="8"/>
        <rFont val="Arial"/>
        <family val="2"/>
      </rPr>
      <t>(3)</t>
    </r>
  </si>
  <si>
    <t>(1)  Caisses générales de sécurité sociale Dom pour les salariés du régime général et les salariés agricoles qui ont liquidé leur pension dans les Dom</t>
  </si>
  <si>
    <t>(2)  Caisse exploitants agricoles Dom</t>
  </si>
  <si>
    <t>(3) L'ensemble ou le total ne sont pas forcément égaux aux sommes correspondantes du fait des arrondis</t>
  </si>
  <si>
    <r>
      <t>allocataires</t>
    </r>
    <r>
      <rPr>
        <b/>
        <vertAlign val="superscript"/>
        <sz val="8"/>
        <rFont val="Arial"/>
        <family val="2"/>
      </rPr>
      <t>(2)</t>
    </r>
  </si>
  <si>
    <t xml:space="preserve">DOM, étranger et non ventilés </t>
  </si>
  <si>
    <t xml:space="preserve">(1) Estimation INSEE de la population des 61 ans ou plus par sexe et département au 1er janvier 2014 </t>
  </si>
  <si>
    <t>(2) L'ensemble n'est pas forcément égal à la somme correspondante du fait des arrondis</t>
  </si>
  <si>
    <r>
      <t>TC05 -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</si>
  <si>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 xml:space="preserve">RSI-Commerçants </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</si>
  <si>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</si>
  <si>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</si>
  <si>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</si>
  <si>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</si>
  <si>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</si>
  <si>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</si>
  <si>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</si>
  <si>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</si>
  <si>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</si>
  <si>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</si>
  <si>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</si>
  <si>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</si>
  <si>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</si>
  <si>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</si>
  <si>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</si>
  <si>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</si>
  <si>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</si>
  <si>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</si>
  <si>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</si>
  <si>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(1400, 1 555)</t>
  </si>
  <si>
    <t>1 555(Taux plein)*</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</si>
  <si>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</si>
  <si>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</si>
  <si>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</si>
  <si>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</si>
  <si>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</si>
  <si>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r>
      <t>TC06 -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</si>
  <si>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*Montant trimestriel maximum ("taux plein") que peut percevoir une personne isolée ou une personne d'un couple ne bénéficiant que d'une seule allocation.</t>
  </si>
  <si>
    <r>
      <t>TC07 - Titulaires de l'ASPA par régime, sexe et montant de l'ASPA versée au 4</t>
    </r>
    <r>
      <rPr>
        <b/>
        <vertAlign val="superscript"/>
        <sz val="8"/>
        <rFont val="Univers Condensed"/>
      </rPr>
      <t xml:space="preserve">è </t>
    </r>
    <r>
      <rPr>
        <b/>
        <sz val="8"/>
        <rFont val="Univers Condensed"/>
      </rPr>
      <t xml:space="preserve">trimestre </t>
    </r>
  </si>
  <si>
    <t>(1400, 1499)</t>
  </si>
  <si>
    <t>(1500, 1599)</t>
  </si>
  <si>
    <t>(1600, 1699)</t>
  </si>
  <si>
    <t>(1700, 1799)</t>
  </si>
  <si>
    <t>(1800, 1899)</t>
  </si>
  <si>
    <t>(1900, 1999)</t>
  </si>
  <si>
    <t>(2000, 2099)</t>
  </si>
  <si>
    <t>(2100, 2199)</t>
  </si>
  <si>
    <t>(2200, 2 299)</t>
  </si>
  <si>
    <t>(2300, 2 399)</t>
  </si>
  <si>
    <t>2 400(Taux plein)*</t>
  </si>
  <si>
    <r>
      <t>TC08 - Titulaires de l'ASPA par régime, sexe et montant de l'ASPA versée au 4</t>
    </r>
    <r>
      <rPr>
        <b/>
        <vertAlign val="superscript"/>
        <sz val="8"/>
        <rFont val="Univers Condensed"/>
      </rPr>
      <t xml:space="preserve">è </t>
    </r>
    <r>
      <rPr>
        <b/>
        <sz val="8"/>
        <rFont val="Univers Condensed"/>
      </rPr>
      <t xml:space="preserve">trimestre </t>
    </r>
  </si>
  <si>
    <t xml:space="preserve">Régime </t>
  </si>
  <si>
    <t>Part</t>
  </si>
  <si>
    <t xml:space="preserve"> minier</t>
  </si>
  <si>
    <t xml:space="preserve">TC05 - Titulaires de l'allocation supplémentaire du minimum vieillesse par régime, sexe et montant de l'allocation supplémentaire versée au 4è trimestre </t>
  </si>
  <si>
    <t>** l'ensemble ou le total peuvent ne pas être égaux aux sommes correspondantes du fait des arrondis</t>
  </si>
  <si>
    <t>CGSS Dom(2)</t>
  </si>
  <si>
    <t xml:space="preserve">TC06 - Titulaires de l'allocation supplémentaire du minimum vieillesse par régime, sexe et montant de l'allocation supplémentaire versée au 4è trimestre </t>
  </si>
  <si>
    <t>(2) caisse exploitants agricoles Dom, sauf Guyane</t>
  </si>
  <si>
    <r>
      <t>TC07 - Titulaires de l'ASPA par régime, sexe et montant de l'ASPA versée au 4</t>
    </r>
    <r>
      <rPr>
        <b/>
        <vertAlign val="superscript"/>
        <sz val="8"/>
        <rFont val="Arial"/>
        <family val="2"/>
      </rPr>
      <t>è</t>
    </r>
    <r>
      <rPr>
        <b/>
        <sz val="8"/>
        <rFont val="Arial"/>
        <family val="2"/>
      </rPr>
      <t xml:space="preserve"> trimestre </t>
    </r>
  </si>
  <si>
    <t>*Montant maximum ("taux plein") que peut percevoir une personne isolée ou une personne d'un couple ne bénéficiant que d'une seule allocation.</t>
  </si>
  <si>
    <r>
      <t>TC08 - Titulaires de l'ASPA par régime, sexe et montant de l'ASPA versée au 4</t>
    </r>
    <r>
      <rPr>
        <b/>
        <vertAlign val="superscript"/>
        <sz val="8"/>
        <rFont val="Arial"/>
        <family val="2"/>
      </rPr>
      <t>è</t>
    </r>
    <r>
      <rPr>
        <b/>
        <sz val="8"/>
        <rFont val="Arial"/>
        <family val="2"/>
      </rPr>
      <t xml:space="preserve"> trimestre </t>
    </r>
  </si>
  <si>
    <t>TD01 - Âge moyen et répartition par âge, sexe et "état matrimonial" des nouveaux titulaires de l'ASPA en 2015***</t>
  </si>
  <si>
    <t xml:space="preserve">*** hors nouveaux allocataires du RSI </t>
  </si>
  <si>
    <t>TD02 - Nouveaux titulaires de l'ASPA en 2015 selon le régime</t>
  </si>
  <si>
    <t>DOM, Etrangers et non ventilés</t>
  </si>
  <si>
    <t>RSI-Commerçants*</t>
  </si>
  <si>
    <t>RSI-Artisans*</t>
  </si>
  <si>
    <t>Nouveaux allocataires</t>
  </si>
  <si>
    <t>* Les nouveaux allocataires du RSI n'ont pas pu être collectés cette année</t>
  </si>
  <si>
    <t>TD03 - Structure par état matrimonial des nouveaux titulaires  de l'ASPA en 2015  et rapport des effectifs d'allocataires à l'ensemble des effectifs âgés de 61 ans ou plus (1), par département *</t>
  </si>
  <si>
    <r>
      <t>Nombre de nouveaux allocataires rapportés à la population âgée 61 ans ou plus (</t>
    </r>
    <r>
      <rPr>
        <b/>
        <sz val="8"/>
        <rFont val="Calibri"/>
        <family val="2"/>
      </rPr>
      <t>‰</t>
    </r>
    <r>
      <rPr>
        <b/>
        <sz val="8"/>
        <rFont val="Arial"/>
        <family val="2"/>
      </rPr>
      <t>)</t>
    </r>
  </si>
  <si>
    <t>* hors nouveaux allocataires du RSI</t>
  </si>
  <si>
    <r>
      <t>TD04 - Nouveaux titulaires de l'ASPA en 2015 par sexe et montant de l'ASPA versée au 4</t>
    </r>
    <r>
      <rPr>
        <b/>
        <vertAlign val="superscript"/>
        <sz val="8"/>
        <rFont val="Arial"/>
        <family val="2"/>
      </rPr>
      <t xml:space="preserve">è </t>
    </r>
    <r>
      <rPr>
        <b/>
        <sz val="8"/>
        <rFont val="Arial"/>
        <family val="2"/>
      </rPr>
      <t>trimestre ***</t>
    </r>
  </si>
  <si>
    <t>*** Les nouveaux allocataires du RSI n'ont pas pu être collectés cette année</t>
  </si>
  <si>
    <r>
      <t>TD05 - Nouveaux titulaires isolés de l'ASPA en 2015 par sexe et montant de l'ASPA versée au 4</t>
    </r>
    <r>
      <rPr>
        <b/>
        <vertAlign val="superscript"/>
        <sz val="8"/>
        <rFont val="Univers Condensed"/>
      </rPr>
      <t xml:space="preserve">è </t>
    </r>
    <r>
      <rPr>
        <b/>
        <sz val="8"/>
        <rFont val="Univers Condensed"/>
      </rPr>
      <t>trimestre ***</t>
    </r>
  </si>
  <si>
    <t>*** hors nouveaux allocataires du RSI</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</si>
  <si>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</si>
  <si>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</si>
  <si>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</si>
  <si>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</si>
  <si>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</si>
  <si>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parmi la population totale de 61 ans ou plus, par sexe et âge</t>
  </si>
  <si>
    <t>TB04 - Comparaison de la part des personnes isolées parmi les titulaires de l'ASV ou de l'ASPA à celle des personnes isolées</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</si>
  <si>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</si>
  <si>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</si>
  <si>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</si>
  <si>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</si>
  <si>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</si>
  <si>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</si>
  <si>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l'allocation perçue au 4ème trimestre</t>
  </si>
  <si>
    <t xml:space="preserve">TC04 - Structure par sexe et état matrimonial des titulaires de l'ASV ou de l'ASPA  et rapport des effectifs d'allocataires à </t>
  </si>
  <si>
    <t xml:space="preserve">l'ensemble des effectifs âgés de 61 ans ou plus, par département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</si>
  <si>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</si>
  <si>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</si>
  <si>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</si>
  <si>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TC07 - Titulaires de l'ASPA par régime, sexe et montant de l'ASPA versée au 4è trimestre </t>
  </si>
  <si>
    <t xml:space="preserve">TC08 - Titulaires isolés de l'ASPA par régime, sexe et montant de l'ASPA versée au 4è trimestre </t>
  </si>
  <si>
    <t xml:space="preserve">TC06 - Titulaires isolés de l'allocation supplémentaire du minimum vieillesse par régime, sexe et montant de l'allocation </t>
  </si>
  <si>
    <t>TD01 - Âge moyen et répartition par âge, sexe et "état matrimonial" des nouveaux titulaires de l'ASPA en 2015</t>
  </si>
  <si>
    <t xml:space="preserve">TD03 - Structure par état matrimonial des nouveaux titulaires  de l'ASPA en 2015  et rapport des effectifs d'allocataires à </t>
  </si>
  <si>
    <t>l'ensemble des effectifs âgés de 61 ans ou plus, par département</t>
  </si>
  <si>
    <t>TD04 - Nouveaux titulaires de l'ASPA en 2015 par sexe et montant de l'ASPA versée au 4è trimestre</t>
  </si>
  <si>
    <t>TD05 - Nouveaux titulaires isolés de l'ASPA en 2015 par sexe et montant de l'ASPA versée au 4è trimestre</t>
  </si>
  <si>
    <t>Le minimum vieillesse en 2015</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</si>
  <si>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</si>
  <si>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</si>
  <si>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</si>
  <si>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</si>
  <si>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</si>
  <si>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</si>
  <si>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</si>
  <si>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</si>
  <si>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</si>
  <si>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</si>
  <si>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</si>
  <si>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</si>
  <si>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</si>
  <si>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</si>
  <si>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</si>
  <si>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</si>
  <si>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</si>
  <si>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</si>
  <si>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</si>
  <si>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</si>
  <si>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</si>
  <si>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</si>
  <si>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</si>
  <si>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</si>
  <si>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</si>
  <si>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</si>
  <si>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</si>
  <si>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</si>
  <si>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</si>
  <si>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</si>
  <si>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</si>
  <si>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</si>
  <si>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</si>
  <si>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</si>
  <si>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</si>
  <si>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</si>
  <si>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</si>
  <si>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</si>
  <si>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</si>
  <si>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</si>
  <si>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</si>
  <si>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</si>
  <si>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</si>
  <si>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</si>
  <si>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</si>
  <si>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</si>
  <si>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</si>
  <si>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</si>
  <si>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</si>
  <si>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</si>
  <si>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</si>
  <si>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Répartition des allocataires de l'allocation supplémentaire vieillesse et de l'allocation de solidarité aux personnes âgées* selon le département de résidence au 31 décembre de chaque année depuis 1996</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</si>
  <si>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</si>
  <si>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</si>
  <si>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</si>
  <si>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</si>
  <si>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</si>
  <si>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</si>
  <si>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</si>
  <si>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</si>
  <si>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</si>
  <si>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</si>
  <si>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</si>
  <si>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</si>
  <si>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</si>
  <si>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</si>
  <si>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</si>
  <si>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</si>
  <si>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</si>
  <si>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</si>
  <si>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</si>
  <si>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</si>
  <si>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</si>
  <si>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</si>
  <si>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</si>
  <si>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</si>
  <si>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</si>
  <si>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</si>
  <si>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</si>
  <si>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</si>
  <si>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</si>
  <si>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</si>
  <si>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</si>
  <si>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</si>
  <si>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</si>
  <si>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</si>
  <si>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</si>
  <si>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</si>
  <si>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</si>
  <si>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</si>
  <si>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</si>
  <si>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</si>
  <si>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</si>
  <si>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</si>
  <si>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</si>
  <si>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</si>
  <si>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</si>
  <si>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</si>
  <si>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</si>
  <si>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</si>
  <si>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</si>
  <si>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</si>
  <si>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</si>
  <si>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</si>
  <si>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</si>
  <si>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</si>
  <si>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</si>
  <si>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</si>
  <si>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</si>
  <si>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</si>
  <si>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</si>
  <si>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</si>
  <si>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</si>
  <si>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</si>
  <si>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</si>
  <si>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</si>
  <si>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</si>
  <si>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</si>
  <si>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</si>
  <si>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</si>
  <si>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</si>
  <si>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</si>
  <si>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</si>
  <si>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</si>
  <si>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</si>
  <si>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</si>
  <si>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</si>
  <si>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</si>
  <si>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</si>
  <si>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</si>
  <si>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</si>
  <si>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</si>
  <si>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</si>
  <si>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</si>
  <si>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</si>
  <si>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</si>
  <si>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</si>
  <si>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</si>
  <si>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</si>
  <si>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</si>
  <si>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</si>
  <si>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</si>
  <si>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</si>
  <si>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</si>
  <si>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</si>
  <si>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</si>
  <si>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</si>
  <si>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</si>
  <si>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</si>
  <si>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</si>
  <si>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Lot-et-Graonne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</si>
  <si>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</si>
  <si>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</si>
  <si>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</si>
  <si>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</si>
  <si>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</si>
  <si>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</si>
  <si>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</si>
  <si>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</si>
  <si>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</si>
  <si>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</si>
  <si>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</si>
  <si>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</si>
  <si>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</si>
  <si>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</si>
  <si>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</si>
  <si>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</si>
  <si>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</si>
  <si>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</si>
  <si>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</si>
  <si>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</si>
  <si>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</si>
  <si>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</si>
  <si>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</si>
  <si>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</si>
  <si>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</si>
  <si>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</si>
  <si>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</si>
  <si>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</si>
  <si>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</si>
  <si>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</si>
  <si>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</si>
  <si>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</si>
  <si>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</si>
  <si>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</si>
  <si>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</si>
  <si>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</si>
  <si>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</si>
  <si>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</si>
  <si>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</si>
  <si>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</si>
  <si>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</si>
  <si>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</si>
  <si>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</si>
  <si>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</si>
  <si>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</si>
  <si>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</si>
  <si>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</si>
  <si>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</si>
  <si>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</si>
  <si>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</si>
  <si>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</si>
  <si>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</si>
  <si>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</si>
  <si>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</si>
  <si>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</si>
  <si>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</si>
  <si>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</si>
  <si>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</si>
  <si>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</si>
  <si>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</si>
  <si>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</si>
  <si>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</si>
  <si>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</si>
  <si>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</si>
  <si>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</si>
  <si>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</si>
  <si>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</si>
  <si>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</si>
  <si>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</si>
  <si>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</si>
  <si>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</si>
  <si>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</si>
  <si>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</si>
  <si>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</si>
  <si>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</si>
  <si>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</si>
  <si>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</si>
  <si>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</si>
  <si>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</si>
  <si>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</si>
  <si>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</si>
  <si>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</si>
  <si>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</si>
  <si>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</si>
  <si>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</si>
  <si>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</si>
  <si>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</si>
  <si>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</si>
  <si>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</si>
  <si>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</si>
  <si>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</si>
  <si>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</si>
  <si>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</si>
  <si>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</si>
  <si>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</si>
  <si>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</si>
  <si>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</si>
  <si>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</si>
  <si>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</si>
  <si>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</si>
  <si>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</si>
  <si>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</si>
  <si>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</si>
  <si>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</si>
  <si>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</si>
  <si>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</si>
  <si>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</si>
  <si>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</si>
  <si>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</si>
  <si>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</si>
  <si>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</si>
  <si>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</si>
  <si>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</si>
  <si>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</si>
  <si>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</si>
  <si>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</si>
  <si>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</si>
  <si>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r>
      <t>Note relative aux données de la Corse</t>
    </r>
    <r>
      <rPr>
        <sz val="8"/>
        <rFont val="Arial"/>
        <family val="2"/>
      </rPr>
      <t xml:space="preserve"> : nous ne disposons  que de données régionales pour la Corse. Les données départementales de la Haute-Corse et de la Corse du Sud</t>
    </r>
  </si>
  <si>
    <t xml:space="preserve">correspondent au nombre d'allocataires au niveau régional divisé par 2. </t>
  </si>
  <si>
    <t xml:space="preserve">Champ : France </t>
  </si>
  <si>
    <t>Ensemble allocataires (en nombre)</t>
  </si>
  <si>
    <t>Minimum vieillesse</t>
  </si>
  <si>
    <t>Source : Enquête Drees sur les allocations du minimum vieillesse</t>
  </si>
  <si>
    <t>Répartition  des allocataires du minimum vieillesse selon le sexe depuis 2007 (en %)</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</si>
  <si>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</si>
  <si>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</si>
  <si>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</si>
  <si>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</si>
  <si>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</si>
  <si>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Données jusqu'au 31 décembre 2015 et mise en ligne en mars 2017</t>
  </si>
  <si>
    <t>B) Les allocataires de l'ASV et de l'ASPA</t>
  </si>
  <si>
    <t>Pour en savoir plus : http://drees.social-sante.gouv.fr/etudes-et-statistiques/open-data/retraites/article/l-enquete-sur-les-allocations-du-minimum-vieillesse</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</si>
  <si>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</si>
  <si>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</si>
  <si>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</si>
  <si>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</si>
  <si>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</si>
  <si>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</si>
  <si>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</si>
  <si>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</si>
  <si>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</si>
  <si>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Tableau A2 - Evolution, depuis 1960, du nombre de titulaires d'allocations permettant d'atteindre le seuil du minimum vieillesse</t>
  </si>
  <si>
    <t>A partir de l'année 2009, la répartition par DOM n'étant pas connue, la ventilation a été estimée par la DREES. Dans ce tableau, les allocataires non ventilés issus de la caisse MSA DOM ont été ventilés parmi les DOM.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</si>
</sst>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000"/>
    <numFmt numFmtId="169" formatCode="#,##0\ _€"/>
  </numFmts>
  <fonts count="43">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ont>
    <font>
      <b/>
      <sz val="8"/>
      <color indexed="8"/>
      <name val="Arial"/>
      <family val="2"/>
    </font>
    <font>
      <i/>
      <sz val="8"/>
      <color indexed="8"/>
      <name val="Arial"/>
      <family val="2"/>
    </font>
    <font>
      <vertAlign val="superscript"/>
      <sz val="8"/>
      <name val="Arial"/>
      <family val="2"/>
    </font>
    <font>
      <sz val="8"/>
      <color indexed="8"/>
      <name val="Arial"/>
      <family val="2"/>
    </font>
    <font>
      <sz val="9"/>
      <name val="Arial"/>
      <family val="2"/>
    </font>
    <font>
      <vertAlign val="superscrip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ont>
    <font>
      <b/>
      <vertAlign val="superscript"/>
      <sz val="8"/>
      <name val="Univers Condensed"/>
    </font>
    <font>
      <sz val="8"/>
      <name val="Univers Condensed"/>
    </font>
    <font>
      <b/>
      <sz val="10"/>
      <name val="Univers Condensed"/>
    </font>
    <font>
      <u/>
      <sz val="8"/>
      <name val="Univers Condensed"/>
      <family val="2"/>
    </font>
    <font>
      <sz val="10"/>
      <name val="Univers Condensed"/>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4" fillId="0" borderId="0"/>
    <xf numFmtId="0" fontId="26" fillId="0" borderId="0">
      <alignment horizontal="center" vertical="center" wrapText="1"/>
    </xf>
    <xf numFmtId="0" fontId="25" fillId="0" borderId="0"/>
    <xf numFmtId="0" fontId="25" fillId="0" borderId="0"/>
    <xf numFmtId="0" fontId="25" fillId="0" borderId="0"/>
    <xf numFmtId="0" fontId="25" fillId="0" borderId="0"/>
  </cellStyleXfs>
  <cellXfs count="1091">
    <xf numFmtId="0" fontId="0" fillId="0" borderId="0" xfId="0"/>
    <xf numFmtId="0" fontId="1" fillId="0" borderId="0" xfId="1" applyAlignment="1" applyProtection="1"/>
    <xf numFmtId="0" fontId="2" fillId="2" borderId="0" xfId="0" applyFont="1" applyFill="1"/>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164" fontId="2" fillId="2" borderId="0" xfId="0" applyNumberFormat="1" applyFont="1" applyFill="1"/>
    <xf numFmtId="0" fontId="2" fillId="2" borderId="0" xfId="0" applyFont="1" applyFill="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3"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3"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wrapText="1"/>
    </xf>
    <xf numFmtId="0" fontId="2" fillId="2" borderId="6" xfId="0" applyFont="1" applyFill="1" applyBorder="1" applyAlignment="1">
      <alignment vertical="center"/>
    </xf>
    <xf numFmtId="0" fontId="3" fillId="2" borderId="8" xfId="0" applyFont="1" applyFill="1" applyBorder="1" applyAlignment="1">
      <alignment horizontal="center"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3" fillId="2" borderId="7" xfId="0"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5" fontId="3" fillId="2" borderId="19"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left" vertical="center" wrapText="1"/>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3" fillId="2" borderId="13" xfId="0" applyFont="1" applyFill="1" applyBorder="1" applyAlignment="1">
      <alignment horizontal="center"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3" fontId="2" fillId="2" borderId="0" xfId="0" applyNumberFormat="1" applyFont="1" applyFill="1" applyAlignment="1">
      <alignment horizontal="center"/>
    </xf>
    <xf numFmtId="0" fontId="3" fillId="2" borderId="12" xfId="0" applyFont="1" applyFill="1" applyBorder="1" applyAlignment="1">
      <alignment horizontal="center" vertic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2" fillId="2" borderId="0" xfId="0" applyFont="1" applyFill="1" applyBorder="1" applyAlignment="1">
      <alignment horizontal="justify" vertical="center" wrapText="1"/>
    </xf>
    <xf numFmtId="0" fontId="9" fillId="2" borderId="0" xfId="0" applyFont="1" applyFill="1"/>
    <xf numFmtId="0" fontId="9" fillId="2" borderId="0" xfId="0" applyFont="1" applyFill="1" applyBorder="1"/>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0" fontId="2" fillId="2" borderId="0" xfId="0" applyFont="1" applyFill="1" applyBorder="1" applyAlignment="1">
      <alignment vertical="center" wrapText="1"/>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3" fontId="4" fillId="2" borderId="14"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4" fillId="2" borderId="18" xfId="0" applyNumberFormat="1" applyFont="1" applyFill="1" applyBorder="1" applyAlignment="1">
      <alignment horizontal="center"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0" fontId="8" fillId="2" borderId="4" xfId="0" applyFont="1" applyFill="1" applyBorder="1" applyAlignment="1">
      <alignment vertical="center"/>
    </xf>
    <xf numFmtId="164" fontId="8" fillId="2" borderId="5" xfId="0" applyNumberFormat="1" applyFont="1" applyFill="1" applyBorder="1" applyAlignment="1">
      <alignment vertical="center"/>
    </xf>
    <xf numFmtId="0" fontId="8" fillId="2" borderId="5" xfId="0" applyFont="1" applyFill="1" applyBorder="1" applyAlignment="1">
      <alignment vertical="center"/>
    </xf>
    <xf numFmtId="164" fontId="8" fillId="2" borderId="4" xfId="0" applyNumberFormat="1" applyFont="1" applyFill="1" applyBorder="1" applyAlignment="1">
      <alignment vertical="center"/>
    </xf>
    <xf numFmtId="0" fontId="9" fillId="2" borderId="5" xfId="0"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Alignment="1">
      <alignment vertical="center" wrapText="1"/>
    </xf>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2" fillId="2" borderId="13" xfId="0" applyFont="1" applyFill="1" applyBorder="1" applyAlignment="1">
      <alignment vertic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4" fillId="2" borderId="6" xfId="0" applyNumberFormat="1" applyFont="1" applyFill="1" applyBorder="1"/>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0" fontId="8" fillId="2" borderId="11" xfId="0"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165" fontId="18" fillId="2" borderId="18" xfId="3" applyNumberFormat="1" applyFont="1" applyFill="1" applyBorder="1"/>
    <xf numFmtId="3" fontId="18" fillId="2" borderId="12" xfId="3" applyNumberFormat="1" applyFont="1" applyFill="1" applyBorder="1"/>
    <xf numFmtId="0" fontId="2" fillId="2" borderId="18" xfId="0" quotePrefix="1" applyFont="1" applyFill="1" applyBorder="1"/>
    <xf numFmtId="3" fontId="19" fillId="2" borderId="11" xfId="3" applyNumberFormat="1" applyFont="1" applyFill="1" applyBorder="1"/>
    <xf numFmtId="165" fontId="19" fillId="2" borderId="18" xfId="3" applyNumberFormat="1" applyFont="1" applyFill="1" applyBorder="1"/>
    <xf numFmtId="3" fontId="19" fillId="2" borderId="12" xfId="3" applyNumberFormat="1" applyFont="1" applyFill="1" applyBorder="1"/>
    <xf numFmtId="3" fontId="4" fillId="2" borderId="11" xfId="0" applyNumberFormat="1" applyFont="1" applyFill="1" applyBorder="1" applyAlignment="1">
      <alignment horizontal="right"/>
    </xf>
    <xf numFmtId="165" fontId="4" fillId="2" borderId="18" xfId="0" applyNumberFormat="1" applyFont="1" applyFill="1" applyBorder="1"/>
    <xf numFmtId="0" fontId="4" fillId="2" borderId="11" xfId="0"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3" fontId="18" fillId="2" borderId="11" xfId="3" applyNumberFormat="1" applyFont="1" applyFill="1" applyBorder="1" applyAlignment="1">
      <alignment horizontal="right"/>
    </xf>
    <xf numFmtId="165" fontId="18" fillId="2" borderId="18" xfId="3" applyNumberFormat="1" applyFont="1" applyFill="1" applyBorder="1" applyAlignment="1">
      <alignment horizontal="right"/>
    </xf>
    <xf numFmtId="3" fontId="18" fillId="2" borderId="12" xfId="3" applyNumberFormat="1" applyFont="1" applyFill="1" applyBorder="1" applyAlignment="1">
      <alignment horizontal="right"/>
    </xf>
    <xf numFmtId="3" fontId="21" fillId="2" borderId="11" xfId="3" applyNumberFormat="1" applyFont="1" applyFill="1" applyBorder="1" applyAlignment="1">
      <alignment horizontal="right"/>
    </xf>
    <xf numFmtId="165" fontId="21" fillId="2" borderId="18" xfId="3" applyNumberFormat="1" applyFont="1" applyFill="1" applyBorder="1" applyAlignment="1">
      <alignment horizontal="right"/>
    </xf>
    <xf numFmtId="3" fontId="21"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1" fillId="2" borderId="11" xfId="3" quotePrefix="1" applyNumberFormat="1" applyFont="1" applyFill="1" applyBorder="1" applyAlignment="1">
      <alignment horizontal="right"/>
    </xf>
    <xf numFmtId="3" fontId="2" fillId="2" borderId="11" xfId="0" applyNumberFormat="1" applyFont="1" applyFill="1" applyBorder="1"/>
    <xf numFmtId="165" fontId="21" fillId="2" borderId="18" xfId="3" quotePrefix="1" applyNumberFormat="1" applyFont="1" applyFill="1" applyBorder="1" applyAlignment="1">
      <alignment horizontal="right"/>
    </xf>
    <xf numFmtId="3" fontId="3" fillId="2" borderId="11" xfId="0" applyNumberFormat="1" applyFont="1" applyFill="1" applyBorder="1" applyAlignment="1">
      <alignment horizontal="right" vertical="center"/>
    </xf>
    <xf numFmtId="165" fontId="18" fillId="2" borderId="18" xfId="0" applyNumberFormat="1" applyFont="1" applyFill="1" applyBorder="1" applyAlignment="1">
      <alignment vertical="center"/>
    </xf>
    <xf numFmtId="3" fontId="3" fillId="2" borderId="12"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3" fontId="2" fillId="2" borderId="12" xfId="0" applyNumberFormat="1" applyFont="1" applyFill="1" applyBorder="1"/>
    <xf numFmtId="1" fontId="2" fillId="2" borderId="11" xfId="2" applyNumberFormat="1" applyFont="1" applyFill="1" applyBorder="1" applyAlignment="1">
      <alignment horizontal="right"/>
    </xf>
    <xf numFmtId="165" fontId="2" fillId="2" borderId="18" xfId="0" applyNumberFormat="1" applyFont="1" applyFill="1" applyBorder="1" applyAlignment="1">
      <alignment horizontal="right"/>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vertical="center"/>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20"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22" fillId="2" borderId="0" xfId="0" applyFont="1" applyFill="1" applyBorder="1" applyAlignment="1">
      <alignment horizontal="left"/>
    </xf>
    <xf numFmtId="0" fontId="23" fillId="2" borderId="0" xfId="0" applyFont="1" applyFill="1" applyAlignment="1">
      <alignment horizontal="left"/>
    </xf>
    <xf numFmtId="0" fontId="20"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20" fillId="2" borderId="0" xfId="0" quotePrefix="1" applyFont="1" applyFill="1" applyBorder="1" applyAlignment="1">
      <alignment horizontal="left"/>
    </xf>
    <xf numFmtId="0" fontId="20" fillId="2" borderId="0" xfId="0" quotePrefix="1" applyFont="1" applyFill="1" applyBorder="1"/>
    <xf numFmtId="0" fontId="22" fillId="2" borderId="0" xfId="4" applyFont="1" applyFill="1"/>
    <xf numFmtId="0" fontId="22" fillId="0" borderId="0" xfId="4" applyFont="1"/>
    <xf numFmtId="0" fontId="25" fillId="0" borderId="0" xfId="4" applyFont="1"/>
    <xf numFmtId="0" fontId="25"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20"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20"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20"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0" fontId="20" fillId="2" borderId="19" xfId="0" quotePrefix="1" applyNumberFormat="1" applyFont="1" applyFill="1" applyBorder="1" applyAlignment="1">
      <alignment horizontal="left"/>
    </xf>
    <xf numFmtId="3" fontId="3" fillId="2" borderId="6" xfId="0" applyNumberFormat="1" applyFont="1" applyFill="1" applyBorder="1" applyAlignment="1">
      <alignment horizontal="right"/>
    </xf>
    <xf numFmtId="3" fontId="2" fillId="2" borderId="0" xfId="0" applyNumberFormat="1" applyFont="1" applyFill="1" applyBorder="1"/>
    <xf numFmtId="0" fontId="20" fillId="2" borderId="0" xfId="0" quotePrefix="1" applyNumberFormat="1" applyFont="1" applyFill="1" applyBorder="1" applyAlignment="1">
      <alignment horizontal="left"/>
    </xf>
    <xf numFmtId="0" fontId="20" fillId="2" borderId="18" xfId="0" quotePrefix="1" applyNumberFormat="1" applyFont="1" applyFill="1" applyBorder="1" applyAlignment="1">
      <alignment horizontal="left"/>
    </xf>
    <xf numFmtId="3" fontId="2" fillId="2" borderId="6" xfId="2" applyNumberFormat="1" applyFont="1" applyFill="1" applyBorder="1"/>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0" fillId="2" borderId="0" xfId="0" applyFont="1" applyFill="1" applyAlignment="1">
      <alignment horizontal="left"/>
    </xf>
    <xf numFmtId="0" fontId="2" fillId="2" borderId="0" xfId="0" applyFont="1" applyFill="1" applyAlignment="1">
      <alignment wrapText="1"/>
    </xf>
    <xf numFmtId="1" fontId="3" fillId="2" borderId="1" xfId="0" applyNumberFormat="1" applyFont="1" applyFill="1" applyBorder="1" applyAlignment="1">
      <alignment horizontal="center" vertical="center" wrapText="1"/>
    </xf>
    <xf numFmtId="1" fontId="3" fillId="2" borderId="9" xfId="0" quotePrefix="1" applyNumberFormat="1" applyFont="1" applyFill="1" applyBorder="1" applyAlignment="1">
      <alignment horizontal="center" vertical="center"/>
    </xf>
    <xf numFmtId="1" fontId="3" fillId="2" borderId="9"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19"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2" fillId="2" borderId="11" xfId="0" quotePrefix="1" applyFont="1" applyFill="1" applyBorder="1"/>
    <xf numFmtId="0" fontId="2" fillId="2" borderId="0" xfId="0" quotePrefix="1" applyFont="1" applyFill="1" applyBorder="1"/>
    <xf numFmtId="3" fontId="2" fillId="2" borderId="9" xfId="0" applyNumberFormat="1" applyFont="1" applyFill="1" applyBorder="1"/>
    <xf numFmtId="164" fontId="2" fillId="2" borderId="1" xfId="0" applyNumberFormat="1" applyFont="1" applyFill="1" applyBorder="1"/>
    <xf numFmtId="164" fontId="2" fillId="2" borderId="18" xfId="0" applyNumberFormat="1" applyFont="1" applyFill="1" applyBorder="1"/>
    <xf numFmtId="3" fontId="3" fillId="2" borderId="18" xfId="0" applyNumberFormat="1" applyFont="1" applyFill="1" applyBorder="1"/>
    <xf numFmtId="3" fontId="20" fillId="2" borderId="18" xfId="0" quotePrefix="1" applyNumberFormat="1" applyFont="1" applyFill="1" applyBorder="1"/>
    <xf numFmtId="164" fontId="2" fillId="2" borderId="18" xfId="0" applyNumberFormat="1" applyFont="1" applyFill="1" applyBorder="1" applyAlignment="1">
      <alignment horizontal="right"/>
    </xf>
    <xf numFmtId="164" fontId="2" fillId="2" borderId="6" xfId="0" applyNumberFormat="1" applyFont="1" applyFill="1" applyBorder="1"/>
    <xf numFmtId="0" fontId="3" fillId="2" borderId="3" xfId="0" quotePrefix="1" applyFont="1" applyFill="1" applyBorder="1"/>
    <xf numFmtId="0" fontId="3" fillId="2" borderId="4" xfId="0" applyFont="1" applyFill="1" applyBorder="1"/>
    <xf numFmtId="3" fontId="3" fillId="2" borderId="3" xfId="0" applyNumberFormat="1" applyFont="1" applyFill="1" applyBorder="1"/>
    <xf numFmtId="3" fontId="3" fillId="2" borderId="5" xfId="0" applyNumberFormat="1" applyFont="1" applyFill="1" applyBorder="1"/>
    <xf numFmtId="164" fontId="3" fillId="2" borderId="3" xfId="0" applyNumberFormat="1" applyFont="1" applyFill="1" applyBorder="1"/>
    <xf numFmtId="3" fontId="3" fillId="2" borderId="4" xfId="0" applyNumberFormat="1" applyFont="1" applyFill="1" applyBorder="1"/>
    <xf numFmtId="3" fontId="3" fillId="2" borderId="6" xfId="0" applyNumberFormat="1" applyFont="1" applyFill="1" applyBorder="1"/>
    <xf numFmtId="3" fontId="3" fillId="2" borderId="7" xfId="0" applyNumberFormat="1" applyFont="1" applyFill="1" applyBorder="1"/>
    <xf numFmtId="164" fontId="3" fillId="2" borderId="6" xfId="0" applyNumberFormat="1" applyFont="1" applyFill="1" applyBorder="1"/>
    <xf numFmtId="164" fontId="3" fillId="2" borderId="5" xfId="0" applyNumberFormat="1" applyFont="1" applyFill="1" applyBorder="1"/>
    <xf numFmtId="164" fontId="3" fillId="2" borderId="4" xfId="0" applyNumberFormat="1" applyFont="1" applyFill="1" applyBorder="1"/>
    <xf numFmtId="0" fontId="3" fillId="2" borderId="0" xfId="0" quotePrefix="1" applyFont="1" applyFill="1" applyBorder="1"/>
    <xf numFmtId="164" fontId="2" fillId="2" borderId="0" xfId="0" applyNumberFormat="1" applyFont="1" applyFill="1" applyAlignment="1">
      <alignment horizontal="right"/>
    </xf>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1" xfId="0" applyFont="1" applyFill="1" applyBorder="1"/>
    <xf numFmtId="0" fontId="4" fillId="2" borderId="18"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3" xfId="0" applyNumberFormat="1" applyFont="1" applyFill="1" applyBorder="1"/>
    <xf numFmtId="165" fontId="3" fillId="2" borderId="4" xfId="0" applyNumberFormat="1" applyFont="1" applyFill="1" applyBorder="1"/>
    <xf numFmtId="0" fontId="3" fillId="2" borderId="5" xfId="0"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5" fillId="2" borderId="6" xfId="0" applyNumberFormat="1" applyFont="1" applyFill="1" applyBorder="1" applyAlignment="1">
      <alignment vertical="center"/>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165" fontId="27" fillId="2" borderId="12" xfId="0" applyNumberFormat="1" applyFont="1" applyFill="1" applyBorder="1" applyAlignment="1"/>
    <xf numFmtId="165" fontId="27" fillId="2" borderId="11" xfId="0" applyNumberFormat="1" applyFont="1" applyFill="1" applyBorder="1" applyAlignment="1"/>
    <xf numFmtId="165" fontId="27" fillId="2" borderId="18" xfId="0" applyNumberFormat="1" applyFont="1" applyFill="1" applyBorder="1" applyAlignment="1"/>
    <xf numFmtId="164" fontId="27" fillId="2" borderId="12" xfId="0" applyNumberFormat="1" applyFont="1" applyFill="1" applyBorder="1" applyAlignment="1"/>
    <xf numFmtId="164" fontId="27" fillId="2" borderId="11" xfId="0" applyNumberFormat="1" applyFont="1" applyFill="1" applyBorder="1" applyAlignment="1"/>
    <xf numFmtId="164" fontId="27" fillId="2" borderId="18" xfId="0" applyNumberFormat="1" applyFont="1" applyFill="1" applyBorder="1" applyAlignment="1"/>
    <xf numFmtId="164" fontId="0" fillId="2" borderId="12" xfId="0" applyNumberFormat="1" applyFill="1" applyBorder="1" applyAlignment="1">
      <alignment horizontal="right"/>
    </xf>
    <xf numFmtId="0" fontId="27" fillId="2" borderId="13" xfId="0" applyFont="1" applyFill="1" applyBorder="1" applyAlignment="1">
      <alignment horizontal="center"/>
    </xf>
    <xf numFmtId="165" fontId="27" fillId="2" borderId="13" xfId="0" applyNumberFormat="1" applyFont="1" applyFill="1" applyBorder="1" applyAlignment="1"/>
    <xf numFmtId="165" fontId="27" fillId="2" borderId="6" xfId="0" applyNumberFormat="1" applyFont="1" applyFill="1" applyBorder="1" applyAlignment="1"/>
    <xf numFmtId="165" fontId="27" fillId="2" borderId="7" xfId="0" applyNumberFormat="1" applyFont="1" applyFill="1" applyBorder="1" applyAlignment="1"/>
    <xf numFmtId="164" fontId="2" fillId="2" borderId="13" xfId="0" applyNumberFormat="1" applyFont="1" applyFill="1" applyBorder="1"/>
    <xf numFmtId="164" fontId="2" fillId="2" borderId="7" xfId="0" applyNumberFormat="1" applyFont="1" applyFill="1" applyBorder="1"/>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0" fontId="3" fillId="2" borderId="8" xfId="6" applyFont="1" applyFill="1" applyBorder="1" applyAlignment="1">
      <alignment horizontal="left" vertical="center" wrapText="1"/>
    </xf>
    <xf numFmtId="164" fontId="3" fillId="2" borderId="8" xfId="6" applyNumberFormat="1" applyFont="1" applyFill="1" applyBorder="1" applyAlignment="1">
      <alignment wrapText="1"/>
    </xf>
    <xf numFmtId="0" fontId="2" fillId="2" borderId="0" xfId="6" applyNumberFormat="1" applyFont="1" applyFill="1" applyAlignment="1">
      <alignment horizontal="center"/>
    </xf>
    <xf numFmtId="164" fontId="2" fillId="2" borderId="8" xfId="6" applyNumberFormat="1" applyFont="1" applyFill="1" applyBorder="1"/>
    <xf numFmtId="164" fontId="2" fillId="2" borderId="8" xfId="6" applyNumberFormat="1" applyFont="1" applyFill="1" applyBorder="1" applyAlignment="1"/>
    <xf numFmtId="164" fontId="2" fillId="0" borderId="8" xfId="6" applyNumberFormat="1" applyFont="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164" fontId="2" fillId="2" borderId="9" xfId="0" applyNumberFormat="1" applyFont="1" applyFill="1" applyBorder="1" applyAlignment="1">
      <alignment vertical="top" wrapText="1"/>
    </xf>
    <xf numFmtId="164" fontId="2" fillId="2" borderId="19" xfId="0" applyNumberFormat="1" applyFont="1" applyFill="1" applyBorder="1" applyAlignment="1">
      <alignment vertical="top" wrapText="1"/>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19" xfId="0" applyFont="1" applyFill="1" applyBorder="1"/>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3" fillId="2" borderId="0" xfId="0" applyFont="1" applyFill="1" applyAlignment="1">
      <alignment horizontal="center"/>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3" fontId="2" fillId="2" borderId="0" xfId="0" applyNumberFormat="1" applyFont="1" applyFill="1" applyAlignment="1">
      <alignment horizontal="left" vertical="center" wrapText="1"/>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165" fontId="3" fillId="2" borderId="0" xfId="0" applyNumberFormat="1" applyFont="1" applyFill="1" applyBorder="1" applyAlignment="1">
      <alignment horizontal="center"/>
    </xf>
    <xf numFmtId="3" fontId="2" fillId="0" borderId="0" xfId="0" applyNumberFormat="1" applyFont="1"/>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2" fillId="0" borderId="0" xfId="0" applyFont="1"/>
    <xf numFmtId="3" fontId="2" fillId="0" borderId="0" xfId="0" applyNumberFormat="1" applyFont="1" applyAlignment="1">
      <alignment horizontal="left" vertical="center"/>
    </xf>
    <xf numFmtId="0" fontId="3" fillId="0" borderId="0" xfId="0" applyFont="1"/>
    <xf numFmtId="0" fontId="0" fillId="0" borderId="0" xfId="0"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30" fillId="2" borderId="10" xfId="0" applyNumberFormat="1" applyFont="1" applyFill="1" applyBorder="1" applyAlignment="1">
      <alignment horizontal="right"/>
    </xf>
    <xf numFmtId="165" fontId="30"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30" fillId="2" borderId="12" xfId="0" applyNumberFormat="1" applyFont="1" applyFill="1" applyBorder="1" applyAlignment="1">
      <alignment horizontal="right"/>
    </xf>
    <xf numFmtId="165" fontId="30"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11" xfId="0" applyFont="1" applyFill="1" applyBorder="1" applyAlignment="1">
      <alignment vertical="top"/>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31"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31"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0" fontId="8" fillId="2" borderId="0" xfId="0" applyFont="1" applyFill="1" applyBorder="1" applyAlignment="1">
      <alignment horizontal="left" vertical="center" wrapText="1"/>
    </xf>
    <xf numFmtId="2" fontId="3" fillId="2" borderId="12" xfId="0" applyNumberFormat="1" applyFont="1" applyFill="1" applyBorder="1"/>
    <xf numFmtId="0" fontId="3" fillId="2" borderId="0" xfId="0" applyFont="1" applyFill="1" applyAlignment="1">
      <alignment vertical="top" wrapText="1"/>
    </xf>
    <xf numFmtId="0" fontId="9" fillId="2" borderId="0" xfId="0" applyFont="1" applyFill="1" applyBorder="1" applyAlignment="1">
      <alignment horizontal="left"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8"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64" fontId="30" fillId="2" borderId="10" xfId="0" applyNumberFormat="1" applyFont="1" applyFill="1" applyBorder="1" applyAlignment="1">
      <alignment horizontal="right"/>
    </xf>
    <xf numFmtId="164" fontId="30"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3" fillId="2" borderId="10"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0" fontId="3" fillId="2" borderId="6" xfId="0"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8" xfId="0" applyNumberFormat="1" applyFont="1" applyFill="1" applyBorder="1" applyAlignment="1">
      <alignment horizontal="center" vertical="center"/>
    </xf>
    <xf numFmtId="2" fontId="3" fillId="2" borderId="12" xfId="0" applyNumberFormat="1" applyFont="1" applyFill="1" applyBorder="1" applyAlignment="1">
      <alignment horizontal="center" vertical="center"/>
    </xf>
    <xf numFmtId="0" fontId="3" fillId="2" borderId="12" xfId="0" applyFont="1" applyFill="1" applyBorder="1" applyAlignment="1">
      <alignment horizontal="center" vertical="center" wrapText="1"/>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0" fontId="3" fillId="2" borderId="11" xfId="0" applyFont="1" applyFill="1" applyBorder="1" applyAlignment="1">
      <alignment horizontal="center" vertical="center"/>
    </xf>
    <xf numFmtId="0" fontId="2" fillId="2" borderId="0" xfId="0" applyFont="1" applyFill="1" applyBorder="1" applyAlignment="1">
      <alignment horizontal="left" wrapText="1"/>
    </xf>
    <xf numFmtId="164" fontId="33" fillId="2" borderId="12" xfId="0" applyNumberFormat="1" applyFont="1" applyFill="1" applyBorder="1" applyAlignment="1">
      <alignment horizontal="right"/>
    </xf>
    <xf numFmtId="3" fontId="3" fillId="2" borderId="0" xfId="0" applyNumberFormat="1" applyFont="1" applyFill="1" applyAlignment="1">
      <alignment horizontal="center"/>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168" fontId="2" fillId="2" borderId="0" xfId="0" applyNumberFormat="1" applyFont="1" applyFill="1"/>
    <xf numFmtId="3" fontId="2" fillId="2" borderId="0" xfId="0" applyNumberFormat="1" applyFont="1" applyFill="1" applyAlignment="1">
      <alignment horizontal="left"/>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165"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31"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31"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64" fontId="31" fillId="2" borderId="13" xfId="0" applyNumberFormat="1" applyFont="1" applyFill="1" applyBorder="1" applyAlignment="1">
      <alignment horizontal="right" vertical="center" wrapText="1"/>
    </xf>
    <xf numFmtId="164" fontId="3" fillId="2" borderId="10" xfId="0" applyNumberFormat="1" applyFont="1" applyFill="1" applyBorder="1" applyAlignment="1">
      <alignment horizontal="right"/>
    </xf>
    <xf numFmtId="164" fontId="3" fillId="2" borderId="12" xfId="0" applyNumberFormat="1" applyFont="1" applyFill="1" applyBorder="1" applyAlignment="1">
      <alignment horizontal="right"/>
    </xf>
    <xf numFmtId="164" fontId="3" fillId="2" borderId="10" xfId="0" applyNumberFormat="1" applyFont="1" applyFill="1" applyBorder="1" applyAlignment="1">
      <alignment horizontal="right" vertical="top"/>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0" xfId="0" applyNumberFormat="1" applyFont="1" applyFill="1" applyAlignment="1">
      <alignment horizontal="left" vertical="center"/>
    </xf>
    <xf numFmtId="0" fontId="3" fillId="0" borderId="0" xfId="0" applyFont="1" applyAlignment="1">
      <alignment horizontal="center"/>
    </xf>
    <xf numFmtId="0" fontId="3" fillId="2" borderId="18" xfId="0" applyFont="1" applyFill="1" applyBorder="1" applyAlignment="1">
      <alignment horizontal="center"/>
    </xf>
    <xf numFmtId="1" fontId="35" fillId="2" borderId="12" xfId="0" applyNumberFormat="1" applyFont="1" applyFill="1" applyBorder="1" applyAlignment="1">
      <alignment horizontal="right" vertical="center" wrapText="1"/>
    </xf>
    <xf numFmtId="2" fontId="35" fillId="2" borderId="13" xfId="0" applyNumberFormat="1" applyFont="1" applyFill="1" applyBorder="1" applyAlignment="1">
      <alignment horizontal="right" vertical="center" wrapText="1"/>
    </xf>
    <xf numFmtId="0" fontId="7" fillId="2" borderId="18" xfId="0" applyFont="1" applyFill="1" applyBorder="1"/>
    <xf numFmtId="0" fontId="37"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5" fillId="2" borderId="0" xfId="0" applyFont="1" applyFill="1"/>
    <xf numFmtId="0" fontId="38" fillId="2" borderId="0" xfId="0" applyFont="1" applyFill="1"/>
    <xf numFmtId="0" fontId="38" fillId="2" borderId="0" xfId="0" applyFont="1" applyFill="1" applyAlignment="1">
      <alignment horizontal="center"/>
    </xf>
    <xf numFmtId="0" fontId="38"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23" xfId="7" applyNumberFormat="1" applyFont="1" applyFill="1" applyBorder="1" applyAlignment="1">
      <alignment horizontal="center"/>
    </xf>
    <xf numFmtId="169" fontId="2" fillId="2" borderId="5" xfId="0"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0" fontId="2" fillId="2" borderId="8" xfId="8" quotePrefix="1" applyFont="1" applyFill="1" applyBorder="1" applyAlignment="1">
      <alignment horizontal="center" vertical="center"/>
    </xf>
    <xf numFmtId="0" fontId="2" fillId="2" borderId="8" xfId="8" applyFont="1" applyFill="1" applyBorder="1" applyAlignment="1">
      <alignment horizontal="left" vertical="center"/>
    </xf>
    <xf numFmtId="169" fontId="2" fillId="2" borderId="8" xfId="0" quotePrefix="1" applyNumberFormat="1" applyFont="1" applyFill="1" applyBorder="1" applyAlignment="1">
      <alignment horizontal="center"/>
    </xf>
    <xf numFmtId="169" fontId="2" fillId="2" borderId="8" xfId="7" applyNumberFormat="1" applyFont="1" applyFill="1" applyBorder="1" applyAlignment="1">
      <alignment horizontal="center"/>
    </xf>
    <xf numFmtId="169" fontId="2" fillId="2" borderId="24" xfId="7" applyNumberFormat="1" applyFont="1" applyFill="1" applyBorder="1" applyAlignment="1">
      <alignment horizontal="center"/>
    </xf>
    <xf numFmtId="0" fontId="2" fillId="2" borderId="8" xfId="0" quotePrefix="1" applyFont="1" applyFill="1" applyBorder="1" applyAlignment="1">
      <alignment horizontal="center"/>
    </xf>
    <xf numFmtId="0" fontId="2" fillId="2" borderId="8" xfId="0" applyFont="1" applyFill="1" applyBorder="1" applyAlignment="1">
      <alignment horizontal="left"/>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9" fillId="3" borderId="8" xfId="8" applyFont="1" applyFill="1" applyBorder="1" applyAlignment="1">
      <alignment horizontal="center" vertical="center"/>
    </xf>
    <xf numFmtId="169" fontId="39" fillId="3" borderId="8" xfId="0" applyNumberFormat="1" applyFont="1" applyFill="1" applyBorder="1" applyAlignment="1">
      <alignment horizontal="center"/>
    </xf>
    <xf numFmtId="169" fontId="39" fillId="3" borderId="23" xfId="0" applyNumberFormat="1" applyFont="1" applyFill="1" applyBorder="1" applyAlignment="1">
      <alignment horizontal="center"/>
    </xf>
    <xf numFmtId="169" fontId="39"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9"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40"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41"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5" fillId="0" borderId="0" xfId="0" applyFont="1"/>
    <xf numFmtId="0" fontId="0" fillId="0" borderId="0" xfId="0" applyAlignment="1">
      <alignment horizontal="right"/>
    </xf>
    <xf numFmtId="0" fontId="35"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168" fontId="3" fillId="2" borderId="0" xfId="0" applyNumberFormat="1" applyFont="1" applyFill="1" applyBorder="1" applyAlignment="1">
      <alignment vertical="center"/>
    </xf>
    <xf numFmtId="168" fontId="4" fillId="2" borderId="0" xfId="0" applyNumberFormat="1" applyFont="1" applyFill="1" applyBorder="1" applyAlignment="1">
      <alignment horizontal="right" vertical="center"/>
    </xf>
    <xf numFmtId="0" fontId="0" fillId="0" borderId="0" xfId="0" applyAlignment="1">
      <alignment vertical="top"/>
    </xf>
    <xf numFmtId="0" fontId="42" fillId="0" borderId="0" xfId="0" applyFont="1" applyAlignment="1">
      <alignment horizontal="center" vertical="center"/>
    </xf>
    <xf numFmtId="0" fontId="0" fillId="0" borderId="0" xfId="0" applyAlignment="1"/>
    <xf numFmtId="0" fontId="36" fillId="0" borderId="0" xfId="0" applyFont="1" applyAlignment="1">
      <alignment horizontal="center"/>
    </xf>
    <xf numFmtId="0" fontId="0" fillId="0" borderId="0" xfId="0" applyAlignment="1">
      <alignment horizontal="center"/>
    </xf>
    <xf numFmtId="0" fontId="36" fillId="0" borderId="0" xfId="0" applyFont="1" applyAlignment="1">
      <alignment horizontal="left" vertical="center"/>
    </xf>
    <xf numFmtId="0" fontId="0" fillId="0" borderId="0" xfId="0" applyAlignment="1">
      <alignment horizontal="left" vertical="center"/>
    </xf>
    <xf numFmtId="0" fontId="36" fillId="0" borderId="0" xfId="0" applyFont="1" applyAlignment="1"/>
    <xf numFmtId="0" fontId="0" fillId="0" borderId="0" xfId="0" applyAlignment="1">
      <alignment wrapText="1"/>
    </xf>
    <xf numFmtId="0" fontId="36" fillId="0" borderId="0" xfId="0" applyFont="1" applyAlignment="1">
      <alignment horizontal="center" vertical="center"/>
    </xf>
    <xf numFmtId="0" fontId="0" fillId="0" borderId="0" xfId="0" applyNumberFormat="1" applyAlignment="1">
      <alignment wrapText="1"/>
    </xf>
    <xf numFmtId="0" fontId="3" fillId="2" borderId="1" xfId="0" applyFont="1" applyFill="1" applyBorder="1" applyAlignment="1">
      <alignment horizontal="center" vertical="center" wrapText="1"/>
    </xf>
    <xf numFmtId="0" fontId="9" fillId="0" borderId="2"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9" xfId="0" applyNumberFormat="1" applyFont="1" applyFill="1" applyBorder="1" applyAlignment="1">
      <alignment horizontal="center"/>
    </xf>
    <xf numFmtId="3" fontId="3" fillId="2" borderId="0"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right" textRotation="180"/>
    </xf>
    <xf numFmtId="0" fontId="2" fillId="2" borderId="0" xfId="0" applyFont="1" applyFill="1" applyBorder="1" applyAlignment="1"/>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0" xfId="5" quotePrefix="1" applyFont="1" applyFill="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164" fontId="2" fillId="2" borderId="9" xfId="0" applyNumberFormat="1" applyFont="1" applyFill="1" applyBorder="1" applyAlignment="1">
      <alignment horizontal="left" vertical="center" wrapText="1"/>
    </xf>
    <xf numFmtId="0" fontId="15" fillId="2" borderId="0" xfId="0" applyFont="1" applyFill="1" applyBorder="1" applyAlignment="1">
      <alignment vertical="center" wrapText="1"/>
    </xf>
    <xf numFmtId="0" fontId="3" fillId="2" borderId="0" xfId="0" applyFont="1" applyFill="1" applyAlignment="1">
      <alignment horizontal="left"/>
    </xf>
    <xf numFmtId="0" fontId="3" fillId="2" borderId="9" xfId="0" applyFont="1" applyFill="1" applyBorder="1" applyAlignment="1">
      <alignment horizontal="left"/>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left" vertical="center"/>
    </xf>
    <xf numFmtId="3" fontId="3" fillId="2" borderId="0" xfId="0" applyNumberFormat="1" applyFont="1" applyFill="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0" fontId="3" fillId="0" borderId="8" xfId="0" applyFont="1" applyBorder="1" applyAlignment="1">
      <alignment horizontal="center" vertical="center"/>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0" xfId="0" applyNumberFormat="1" applyFont="1" applyAlignment="1">
      <alignment horizontal="center"/>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0" fillId="0" borderId="0" xfId="0"/>
    <xf numFmtId="0" fontId="3" fillId="0" borderId="0" xfId="0" applyFont="1" applyAlignment="1">
      <alignment horizontal="center" wrapText="1"/>
    </xf>
    <xf numFmtId="0" fontId="3" fillId="0" borderId="0" xfId="0" applyFont="1" applyAlignment="1">
      <alignment horizontal="center"/>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3" fontId="2" fillId="2" borderId="0" xfId="0" applyNumberFormat="1" applyFont="1" applyFill="1" applyAlignment="1">
      <alignment horizontal="center"/>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9" xfId="0" applyFont="1" applyFill="1" applyBorder="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0" xfId="0" applyFont="1" applyFill="1" applyBorder="1" applyAlignment="1">
      <alignment horizontal="left" vertical="center" wrapText="1"/>
    </xf>
    <xf numFmtId="0" fontId="9" fillId="2" borderId="0" xfId="0" applyFont="1" applyFill="1" applyBorder="1" applyAlignment="1">
      <alignment horizontal="left" wrapText="1"/>
    </xf>
    <xf numFmtId="0" fontId="28"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32" fillId="2" borderId="0" xfId="0" applyFont="1" applyFill="1" applyBorder="1" applyAlignment="1">
      <alignment vertical="center" wrapText="1"/>
    </xf>
    <xf numFmtId="0" fontId="9" fillId="2" borderId="11" xfId="0" applyFont="1" applyFill="1" applyBorder="1" applyAlignment="1">
      <alignment horizontal="left" wrapText="1"/>
    </xf>
    <xf numFmtId="164" fontId="3" fillId="2" borderId="12" xfId="0" applyNumberFormat="1" applyFont="1" applyFill="1" applyBorder="1" applyAlignment="1">
      <alignment horizontal="center" vertical="center"/>
    </xf>
    <xf numFmtId="0" fontId="3" fillId="2" borderId="0" xfId="0" applyFont="1" applyFill="1" applyAlignment="1">
      <alignment horizontal="center"/>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2" xfId="0" applyFont="1" applyFill="1" applyBorder="1" applyAlignment="1">
      <alignment horizontal="right" vertical="center"/>
    </xf>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TR/Minimum%20Vieillesse/2015/Tableaux%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5"/>
      <sheetName val="TabA1"/>
      <sheetName val="tabA2"/>
      <sheetName val="tabA3"/>
      <sheetName val="tabA4"/>
      <sheetName val="calculs"/>
      <sheetName val="tabA6"/>
      <sheetName val="graph_pub"/>
      <sheetName val="graph_pub_2000"/>
      <sheetName val="graph_pub_1990"/>
      <sheetName val="graph pensions"/>
    </sheetNames>
    <sheetDataSet>
      <sheetData sheetId="0" refreshError="1">
        <row r="57">
          <cell r="P57">
            <v>1.0284167219529072</v>
          </cell>
          <cell r="Q57">
            <v>1.027512155217436</v>
          </cell>
          <cell r="S57">
            <v>0.32186184699183329</v>
          </cell>
        </row>
        <row r="59">
          <cell r="P59">
            <v>0.90660909384026045</v>
          </cell>
          <cell r="Q59">
            <v>0.90389689170773391</v>
          </cell>
          <cell r="S59">
            <v>7.4999999999980638E-2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A25" workbookViewId="0">
      <selection activeCell="M39" sqref="M39"/>
    </sheetView>
  </sheetViews>
  <sheetFormatPr baseColWidth="10" defaultRowHeight="15"/>
  <sheetData>
    <row r="1" spans="1:13">
      <c r="A1" s="912" t="s">
        <v>572</v>
      </c>
      <c r="B1" s="912"/>
      <c r="C1" s="912"/>
      <c r="D1" s="912"/>
      <c r="E1" s="912"/>
      <c r="F1" s="912"/>
      <c r="G1" s="912"/>
      <c r="H1" s="912"/>
      <c r="I1" s="912"/>
      <c r="J1" s="912"/>
      <c r="K1" s="912"/>
      <c r="L1" s="912"/>
      <c r="M1" s="912"/>
    </row>
    <row r="2" spans="1:13" ht="32.25" customHeight="1">
      <c r="A2" s="912"/>
      <c r="B2" s="912"/>
      <c r="C2" s="912"/>
      <c r="D2" s="912"/>
      <c r="E2" s="912"/>
      <c r="F2" s="912"/>
      <c r="G2" s="912"/>
      <c r="H2" s="912"/>
      <c r="I2" s="912"/>
      <c r="J2" s="912"/>
      <c r="K2" s="912"/>
      <c r="L2" s="912"/>
      <c r="M2" s="912"/>
    </row>
    <row r="3" spans="1:13" s="688" customFormat="1" ht="17.25" customHeight="1">
      <c r="A3" s="829"/>
      <c r="B3" s="829"/>
      <c r="C3" s="829"/>
      <c r="D3" s="829"/>
      <c r="E3" s="829"/>
      <c r="F3" s="829"/>
      <c r="G3" s="829"/>
      <c r="H3" s="829"/>
      <c r="I3" s="829"/>
      <c r="J3" s="829"/>
      <c r="K3" s="829"/>
      <c r="L3" s="829"/>
      <c r="M3" s="829"/>
    </row>
    <row r="4" spans="1:13" s="688" customFormat="1" ht="17.25" customHeight="1">
      <c r="A4" s="916" t="s">
        <v>853</v>
      </c>
      <c r="B4" s="917"/>
      <c r="C4" s="917"/>
      <c r="D4" s="917"/>
      <c r="E4" s="917"/>
      <c r="F4" s="917"/>
      <c r="G4" s="917"/>
      <c r="H4" s="917"/>
      <c r="I4" s="917"/>
      <c r="J4" s="917"/>
      <c r="K4" s="917"/>
      <c r="L4" s="917"/>
      <c r="M4" s="917"/>
    </row>
    <row r="5" spans="1:13" ht="18.75">
      <c r="A5" s="918" t="s">
        <v>846</v>
      </c>
      <c r="B5" s="913"/>
      <c r="C5" s="913"/>
      <c r="D5" s="913"/>
      <c r="E5" s="913"/>
      <c r="F5" s="913"/>
      <c r="G5" s="913"/>
      <c r="H5" s="913"/>
      <c r="I5" s="913"/>
      <c r="J5" s="913"/>
      <c r="K5" s="913"/>
      <c r="L5" s="913"/>
      <c r="M5" s="913"/>
    </row>
    <row r="6" spans="1:13" s="688" customFormat="1">
      <c r="A6" s="832" t="s">
        <v>855</v>
      </c>
    </row>
    <row r="7" spans="1:13" s="832" customFormat="1"/>
    <row r="8" spans="1:13" ht="18.75">
      <c r="A8" s="914" t="s">
        <v>545</v>
      </c>
      <c r="B8" s="915"/>
      <c r="C8" s="915"/>
      <c r="D8" s="915"/>
      <c r="E8" s="915"/>
      <c r="F8" s="915"/>
      <c r="G8" s="915"/>
      <c r="H8" s="915"/>
      <c r="I8" s="915"/>
      <c r="J8" s="915"/>
      <c r="K8" s="915"/>
      <c r="L8" s="915"/>
      <c r="M8" s="915"/>
    </row>
    <row r="9" spans="1:13">
      <c r="A9" s="919" t="s">
        <v>862</v>
      </c>
      <c r="B9" s="919"/>
      <c r="C9" s="919"/>
      <c r="D9" s="919"/>
      <c r="E9" s="919"/>
      <c r="F9" s="919"/>
      <c r="G9" s="919"/>
      <c r="H9" s="919"/>
      <c r="I9" s="919"/>
      <c r="J9" s="919"/>
      <c r="K9" s="913" t="s">
        <v>549</v>
      </c>
      <c r="L9" s="913"/>
      <c r="M9" s="830" t="s">
        <v>573</v>
      </c>
    </row>
    <row r="10" spans="1:13" ht="16.5" customHeight="1">
      <c r="A10" s="919" t="s">
        <v>863</v>
      </c>
      <c r="B10" s="919"/>
      <c r="C10" s="919"/>
      <c r="D10" s="919"/>
      <c r="E10" s="919"/>
      <c r="F10" s="919"/>
      <c r="G10" s="919"/>
      <c r="H10" s="919"/>
      <c r="I10" s="919"/>
      <c r="J10" s="919"/>
      <c r="K10" s="913" t="s">
        <v>549</v>
      </c>
      <c r="L10" s="913"/>
      <c r="M10" s="830" t="s">
        <v>574</v>
      </c>
    </row>
    <row r="11" spans="1:13">
      <c r="A11" s="919" t="s">
        <v>864</v>
      </c>
      <c r="B11" s="919"/>
      <c r="C11" s="919"/>
      <c r="D11" s="919"/>
      <c r="E11" s="919"/>
      <c r="F11" s="919"/>
      <c r="G11" s="919"/>
      <c r="H11" s="919"/>
      <c r="I11" s="919"/>
      <c r="J11" s="919"/>
      <c r="K11" s="913" t="s">
        <v>549</v>
      </c>
      <c r="L11" s="913"/>
      <c r="M11" s="830" t="s">
        <v>575</v>
      </c>
    </row>
    <row r="12" spans="1:13">
      <c r="A12" s="919" t="s">
        <v>546</v>
      </c>
      <c r="B12" s="919"/>
      <c r="C12" s="919"/>
      <c r="D12" s="919"/>
      <c r="E12" s="919"/>
      <c r="F12" s="919"/>
      <c r="G12" s="919"/>
      <c r="H12" s="919"/>
      <c r="I12" s="919"/>
      <c r="J12" s="919"/>
      <c r="K12" s="913" t="s">
        <v>549</v>
      </c>
      <c r="L12" s="913"/>
      <c r="M12" s="830" t="s">
        <v>576</v>
      </c>
    </row>
    <row r="13" spans="1:13" ht="43.5" customHeight="1">
      <c r="A13" s="921" t="s">
        <v>244</v>
      </c>
      <c r="B13" s="919"/>
      <c r="C13" s="919"/>
      <c r="D13" s="919"/>
      <c r="E13" s="919"/>
      <c r="F13" s="919"/>
      <c r="G13" s="919"/>
      <c r="H13" s="919"/>
      <c r="I13" s="919"/>
      <c r="J13" s="919"/>
      <c r="K13" s="911" t="s">
        <v>549</v>
      </c>
      <c r="L13" s="911"/>
      <c r="M13" s="831" t="s">
        <v>577</v>
      </c>
    </row>
    <row r="14" spans="1:13" ht="30.75" customHeight="1">
      <c r="A14" s="919" t="s">
        <v>547</v>
      </c>
      <c r="B14" s="919"/>
      <c r="C14" s="919"/>
      <c r="D14" s="919"/>
      <c r="E14" s="919"/>
      <c r="F14" s="919"/>
      <c r="G14" s="919"/>
      <c r="H14" s="919"/>
      <c r="I14" s="919"/>
      <c r="J14" s="919"/>
      <c r="K14" s="911" t="s">
        <v>549</v>
      </c>
      <c r="L14" s="911"/>
      <c r="M14" s="831" t="s">
        <v>578</v>
      </c>
    </row>
    <row r="15" spans="1:13" ht="18.75">
      <c r="A15" s="914" t="s">
        <v>854</v>
      </c>
      <c r="B15" s="914"/>
      <c r="C15" s="914"/>
      <c r="D15" s="914"/>
      <c r="E15" s="915"/>
      <c r="F15" s="915"/>
      <c r="G15" s="915"/>
      <c r="H15" s="915"/>
      <c r="I15" s="915"/>
      <c r="J15" s="915"/>
      <c r="K15" s="915"/>
      <c r="L15" s="915"/>
      <c r="M15" s="915"/>
    </row>
    <row r="16" spans="1:13">
      <c r="A16" s="919" t="s">
        <v>0</v>
      </c>
      <c r="B16" s="919"/>
      <c r="C16" s="919"/>
      <c r="D16" s="919"/>
      <c r="E16" s="919"/>
      <c r="F16" s="919"/>
      <c r="G16" s="919"/>
      <c r="H16" s="919"/>
      <c r="I16" s="919"/>
      <c r="J16" s="919"/>
      <c r="K16" s="913" t="s">
        <v>548</v>
      </c>
      <c r="L16" s="913"/>
      <c r="M16" s="830" t="s">
        <v>579</v>
      </c>
    </row>
    <row r="17" spans="1:13">
      <c r="K17" s="913" t="s">
        <v>549</v>
      </c>
      <c r="L17" s="913"/>
      <c r="M17" s="1" t="s">
        <v>580</v>
      </c>
    </row>
    <row r="18" spans="1:13">
      <c r="A18" s="919" t="s">
        <v>24</v>
      </c>
      <c r="B18" s="919"/>
      <c r="C18" s="919"/>
      <c r="D18" s="919"/>
      <c r="E18" s="919"/>
      <c r="F18" s="919"/>
      <c r="G18" s="919"/>
      <c r="H18" s="919"/>
      <c r="I18" s="919"/>
      <c r="J18" s="919"/>
      <c r="K18" s="913" t="s">
        <v>548</v>
      </c>
      <c r="L18" s="913"/>
      <c r="M18" s="830" t="s">
        <v>581</v>
      </c>
    </row>
    <row r="19" spans="1:13">
      <c r="K19" s="913" t="s">
        <v>549</v>
      </c>
      <c r="L19" s="913"/>
      <c r="M19" s="1" t="s">
        <v>582</v>
      </c>
    </row>
    <row r="20" spans="1:13">
      <c r="A20" s="919" t="s">
        <v>28</v>
      </c>
      <c r="B20" s="919"/>
      <c r="C20" s="919"/>
      <c r="D20" s="919"/>
      <c r="E20" s="919"/>
      <c r="F20" s="919"/>
      <c r="G20" s="919"/>
      <c r="H20" s="919"/>
      <c r="I20" s="919"/>
      <c r="J20" s="919"/>
      <c r="K20" s="913" t="s">
        <v>548</v>
      </c>
      <c r="L20" s="913"/>
      <c r="M20" s="830" t="s">
        <v>583</v>
      </c>
    </row>
    <row r="21" spans="1:13">
      <c r="K21" s="913" t="s">
        <v>549</v>
      </c>
      <c r="L21" s="913"/>
      <c r="M21" s="1" t="s">
        <v>584</v>
      </c>
    </row>
    <row r="22" spans="1:13" ht="15.75" customHeight="1">
      <c r="A22" s="919" t="s">
        <v>551</v>
      </c>
      <c r="B22" s="919"/>
      <c r="C22" s="919"/>
      <c r="D22" s="919"/>
      <c r="E22" s="919"/>
      <c r="F22" s="919"/>
      <c r="G22" s="919"/>
      <c r="H22" s="919"/>
      <c r="I22" s="919"/>
      <c r="J22" s="919"/>
      <c r="K22" s="913" t="s">
        <v>548</v>
      </c>
      <c r="L22" s="913"/>
      <c r="M22" s="830" t="s">
        <v>585</v>
      </c>
    </row>
    <row r="23" spans="1:13">
      <c r="A23" s="919" t="s">
        <v>550</v>
      </c>
      <c r="B23" s="919"/>
      <c r="C23" s="919"/>
      <c r="D23" s="919"/>
      <c r="E23" s="919"/>
      <c r="F23" s="919"/>
      <c r="G23" s="919"/>
      <c r="H23" s="919"/>
      <c r="I23" s="919"/>
      <c r="J23" s="919"/>
      <c r="K23" s="913" t="s">
        <v>549</v>
      </c>
      <c r="L23" s="913"/>
      <c r="M23" s="1" t="s">
        <v>586</v>
      </c>
    </row>
    <row r="24" spans="1:13">
      <c r="A24" s="919" t="s">
        <v>104</v>
      </c>
      <c r="B24" s="919"/>
      <c r="C24" s="919"/>
      <c r="D24" s="919"/>
      <c r="E24" s="919"/>
      <c r="F24" s="919"/>
      <c r="G24" s="919"/>
      <c r="H24" s="919"/>
      <c r="I24" s="919"/>
      <c r="J24" s="919"/>
      <c r="K24" s="913" t="s">
        <v>548</v>
      </c>
      <c r="L24" s="913"/>
      <c r="M24" s="830" t="s">
        <v>587</v>
      </c>
    </row>
    <row r="25" spans="1:13">
      <c r="K25" s="913" t="s">
        <v>549</v>
      </c>
      <c r="L25" s="913"/>
      <c r="M25" s="1" t="s">
        <v>588</v>
      </c>
    </row>
    <row r="26" spans="1:13">
      <c r="A26" t="s">
        <v>552</v>
      </c>
      <c r="K26" s="913" t="s">
        <v>548</v>
      </c>
      <c r="L26" s="913"/>
      <c r="M26" s="1" t="s">
        <v>589</v>
      </c>
    </row>
    <row r="27" spans="1:13">
      <c r="A27" s="919" t="s">
        <v>553</v>
      </c>
      <c r="B27" s="919"/>
      <c r="C27" s="919"/>
      <c r="D27" s="919"/>
      <c r="E27" s="919"/>
      <c r="F27" s="919"/>
      <c r="G27" s="919"/>
      <c r="H27" s="919"/>
      <c r="I27" s="919"/>
      <c r="J27" s="919"/>
      <c r="K27" s="913" t="s">
        <v>549</v>
      </c>
      <c r="L27" s="913"/>
      <c r="M27" s="1" t="s">
        <v>590</v>
      </c>
    </row>
    <row r="28" spans="1:13">
      <c r="A28" s="919" t="s">
        <v>554</v>
      </c>
      <c r="B28" s="919"/>
      <c r="C28" s="919"/>
      <c r="D28" s="919"/>
      <c r="E28" s="919"/>
      <c r="F28" s="919"/>
      <c r="G28" s="919"/>
      <c r="H28" s="919"/>
      <c r="I28" s="919"/>
      <c r="J28" s="919"/>
      <c r="K28" s="913" t="s">
        <v>548</v>
      </c>
      <c r="L28" s="913"/>
      <c r="M28" s="1" t="s">
        <v>591</v>
      </c>
    </row>
    <row r="29" spans="1:13">
      <c r="K29" s="913" t="s">
        <v>549</v>
      </c>
      <c r="L29" s="913"/>
      <c r="M29" s="1" t="s">
        <v>592</v>
      </c>
    </row>
    <row r="30" spans="1:13">
      <c r="A30" t="s">
        <v>555</v>
      </c>
      <c r="K30" s="913" t="s">
        <v>548</v>
      </c>
      <c r="L30" s="913"/>
      <c r="M30" s="830" t="s">
        <v>593</v>
      </c>
    </row>
    <row r="31" spans="1:13">
      <c r="K31" s="913" t="s">
        <v>549</v>
      </c>
      <c r="L31" s="913"/>
      <c r="M31" s="1" t="s">
        <v>594</v>
      </c>
    </row>
    <row r="32" spans="1:13" ht="18.75">
      <c r="A32" s="914" t="s">
        <v>856</v>
      </c>
      <c r="B32" s="914"/>
      <c r="C32" s="914"/>
      <c r="D32" s="914"/>
      <c r="E32" s="914"/>
      <c r="F32" s="914"/>
      <c r="G32" s="914"/>
      <c r="H32" s="914"/>
      <c r="I32" s="914"/>
      <c r="J32" s="914"/>
      <c r="K32" s="914"/>
      <c r="L32" s="914"/>
      <c r="M32" s="914"/>
    </row>
    <row r="33" spans="1:13">
      <c r="A33" s="919" t="s">
        <v>272</v>
      </c>
      <c r="B33" s="919"/>
      <c r="C33" s="919"/>
      <c r="D33" s="919"/>
      <c r="E33" s="919"/>
      <c r="F33" s="919"/>
      <c r="G33" s="919"/>
      <c r="H33" s="919"/>
      <c r="I33" s="919"/>
      <c r="J33" s="919"/>
      <c r="K33" s="913" t="s">
        <v>548</v>
      </c>
      <c r="L33" s="913"/>
      <c r="M33" s="830" t="s">
        <v>595</v>
      </c>
    </row>
    <row r="34" spans="1:13">
      <c r="K34" s="913" t="s">
        <v>549</v>
      </c>
      <c r="L34" s="913"/>
      <c r="M34" s="1" t="s">
        <v>596</v>
      </c>
    </row>
    <row r="35" spans="1:13">
      <c r="A35" s="913" t="s">
        <v>274</v>
      </c>
      <c r="B35" s="913"/>
      <c r="C35" s="913"/>
      <c r="D35" s="913"/>
      <c r="E35" s="913"/>
      <c r="F35" s="913"/>
      <c r="G35" s="913"/>
      <c r="H35" s="913"/>
      <c r="I35" s="913"/>
      <c r="J35" s="913"/>
      <c r="K35" s="913" t="s">
        <v>548</v>
      </c>
      <c r="L35" s="913"/>
      <c r="M35" s="830" t="s">
        <v>597</v>
      </c>
    </row>
    <row r="36" spans="1:13">
      <c r="K36" s="913" t="s">
        <v>549</v>
      </c>
      <c r="L36" s="913"/>
      <c r="M36" s="1" t="s">
        <v>598</v>
      </c>
    </row>
    <row r="37" spans="1:13">
      <c r="A37" t="s">
        <v>556</v>
      </c>
      <c r="K37" s="913" t="s">
        <v>548</v>
      </c>
      <c r="L37" s="913"/>
      <c r="M37" s="830" t="s">
        <v>599</v>
      </c>
    </row>
    <row r="38" spans="1:13">
      <c r="A38" s="913" t="s">
        <v>557</v>
      </c>
      <c r="B38" s="913"/>
      <c r="C38" s="913"/>
      <c r="D38" s="913"/>
      <c r="E38" s="913"/>
      <c r="F38" s="913"/>
      <c r="G38" s="913"/>
      <c r="H38" s="913"/>
      <c r="I38" s="913"/>
      <c r="J38" s="913"/>
      <c r="K38" s="913" t="s">
        <v>549</v>
      </c>
      <c r="L38" s="913"/>
      <c r="M38" s="1" t="s">
        <v>600</v>
      </c>
    </row>
    <row r="39" spans="1:13">
      <c r="A39" s="919" t="s">
        <v>561</v>
      </c>
      <c r="B39" s="919"/>
      <c r="C39" s="919"/>
      <c r="D39" s="919"/>
      <c r="E39" s="919"/>
      <c r="F39" s="919"/>
      <c r="G39" s="919"/>
      <c r="H39" s="919"/>
      <c r="I39" s="919"/>
      <c r="J39" s="919"/>
      <c r="K39" s="913" t="s">
        <v>548</v>
      </c>
      <c r="L39" s="913"/>
      <c r="M39" s="830" t="s">
        <v>601</v>
      </c>
    </row>
    <row r="40" spans="1:13">
      <c r="A40" s="919" t="s">
        <v>558</v>
      </c>
      <c r="B40" s="919"/>
      <c r="C40" s="919"/>
      <c r="D40" s="919"/>
      <c r="E40" s="919"/>
      <c r="F40" s="919"/>
      <c r="G40" s="919"/>
      <c r="H40" s="919"/>
      <c r="I40" s="919"/>
      <c r="J40" s="919"/>
      <c r="K40" s="913" t="s">
        <v>549</v>
      </c>
      <c r="L40" s="913"/>
      <c r="M40" s="1" t="s">
        <v>602</v>
      </c>
    </row>
    <row r="41" spans="1:13" ht="18.75">
      <c r="A41" s="914" t="s">
        <v>857</v>
      </c>
      <c r="B41" s="914"/>
      <c r="C41" s="914"/>
      <c r="D41" s="914"/>
      <c r="E41" s="915"/>
      <c r="F41" s="915"/>
      <c r="G41" s="915"/>
      <c r="H41" s="915"/>
      <c r="I41" s="915"/>
      <c r="J41" s="915"/>
      <c r="K41" s="915"/>
      <c r="L41" s="915"/>
      <c r="M41" s="915"/>
    </row>
    <row r="42" spans="1:13">
      <c r="A42" s="913" t="s">
        <v>276</v>
      </c>
      <c r="B42" s="913"/>
      <c r="C42" s="913"/>
      <c r="D42" s="913"/>
      <c r="E42" s="913"/>
      <c r="F42" s="913"/>
      <c r="G42" s="913"/>
      <c r="H42" s="913"/>
      <c r="I42" s="913"/>
      <c r="J42" s="913"/>
      <c r="K42" s="913" t="s">
        <v>548</v>
      </c>
      <c r="L42" s="913"/>
      <c r="M42" s="830" t="s">
        <v>603</v>
      </c>
    </row>
    <row r="43" spans="1:13">
      <c r="K43" s="913" t="s">
        <v>549</v>
      </c>
      <c r="L43" s="913"/>
      <c r="M43" s="1" t="s">
        <v>604</v>
      </c>
    </row>
    <row r="44" spans="1:13">
      <c r="A44" s="913" t="s">
        <v>305</v>
      </c>
      <c r="B44" s="913"/>
      <c r="C44" s="913"/>
      <c r="D44" s="913"/>
      <c r="E44" s="913"/>
      <c r="F44" s="913"/>
      <c r="G44" s="913"/>
      <c r="H44" s="913"/>
      <c r="I44" s="913"/>
      <c r="J44" s="913"/>
      <c r="K44" s="913" t="s">
        <v>548</v>
      </c>
      <c r="L44" s="913"/>
      <c r="M44" s="830" t="s">
        <v>605</v>
      </c>
    </row>
    <row r="45" spans="1:13">
      <c r="K45" s="913" t="s">
        <v>549</v>
      </c>
      <c r="L45" s="913"/>
      <c r="M45" s="1" t="s">
        <v>606</v>
      </c>
    </row>
    <row r="46" spans="1:13" ht="18.75">
      <c r="A46" s="914" t="s">
        <v>858</v>
      </c>
      <c r="B46" s="914"/>
      <c r="C46" s="914"/>
      <c r="D46" s="914"/>
      <c r="E46" s="915"/>
      <c r="F46" s="915"/>
      <c r="G46" s="915"/>
      <c r="H46" s="915"/>
      <c r="I46" s="915"/>
      <c r="J46" s="915"/>
      <c r="K46" s="915"/>
      <c r="L46" s="915"/>
      <c r="M46" s="915"/>
    </row>
    <row r="47" spans="1:13">
      <c r="A47" s="913" t="s">
        <v>320</v>
      </c>
      <c r="B47" s="913"/>
      <c r="C47" s="913"/>
      <c r="D47" s="913"/>
      <c r="E47" s="913"/>
      <c r="F47" s="913"/>
      <c r="G47" s="913"/>
      <c r="H47" s="913"/>
      <c r="I47" s="913"/>
      <c r="J47" s="913"/>
      <c r="K47" s="913" t="s">
        <v>548</v>
      </c>
      <c r="L47" s="913"/>
      <c r="M47" s="830" t="s">
        <v>607</v>
      </c>
    </row>
    <row r="48" spans="1:13">
      <c r="K48" s="913" t="s">
        <v>549</v>
      </c>
      <c r="L48" s="913"/>
      <c r="M48" s="1" t="s">
        <v>608</v>
      </c>
    </row>
    <row r="49" spans="1:13">
      <c r="A49" s="919" t="s">
        <v>559</v>
      </c>
      <c r="B49" s="919"/>
      <c r="C49" s="919"/>
      <c r="D49" s="919"/>
      <c r="E49" s="919"/>
      <c r="F49" s="919"/>
      <c r="G49" s="919"/>
      <c r="H49" s="919"/>
      <c r="I49" s="919"/>
      <c r="J49" s="919"/>
      <c r="K49" s="913" t="s">
        <v>548</v>
      </c>
      <c r="L49" s="913"/>
      <c r="M49" s="830" t="s">
        <v>609</v>
      </c>
    </row>
    <row r="50" spans="1:13">
      <c r="A50" s="919" t="s">
        <v>560</v>
      </c>
      <c r="B50" s="919"/>
      <c r="C50" s="919"/>
      <c r="D50" s="919"/>
      <c r="E50" s="919"/>
      <c r="F50" s="919"/>
      <c r="G50" s="919"/>
      <c r="H50" s="919"/>
      <c r="I50" s="919"/>
      <c r="J50" s="919"/>
      <c r="K50" s="913" t="s">
        <v>549</v>
      </c>
      <c r="L50" s="913"/>
      <c r="M50" s="1" t="s">
        <v>610</v>
      </c>
    </row>
    <row r="51" spans="1:13" ht="18.75">
      <c r="A51" s="914" t="s">
        <v>859</v>
      </c>
      <c r="B51" s="914"/>
      <c r="C51" s="914"/>
      <c r="D51" s="914"/>
      <c r="E51" s="915"/>
      <c r="F51" s="915"/>
      <c r="G51" s="915"/>
      <c r="H51" s="915"/>
      <c r="I51" s="915"/>
      <c r="J51" s="915"/>
      <c r="K51" s="915"/>
      <c r="L51" s="915"/>
      <c r="M51" s="915"/>
    </row>
    <row r="52" spans="1:13">
      <c r="A52" s="919" t="s">
        <v>562</v>
      </c>
      <c r="B52" s="919"/>
      <c r="C52" s="919"/>
      <c r="D52" s="919"/>
      <c r="E52" s="919"/>
      <c r="F52" s="919"/>
      <c r="G52" s="919"/>
      <c r="H52" s="919"/>
      <c r="I52" s="919"/>
      <c r="J52" s="919"/>
      <c r="K52" s="913" t="s">
        <v>548</v>
      </c>
      <c r="L52" s="913"/>
      <c r="M52" s="830" t="s">
        <v>611</v>
      </c>
    </row>
    <row r="53" spans="1:13">
      <c r="A53" s="919" t="s">
        <v>563</v>
      </c>
      <c r="B53" s="919"/>
      <c r="C53" s="919"/>
      <c r="D53" s="919"/>
      <c r="E53" s="919"/>
      <c r="F53" s="919"/>
      <c r="G53" s="919"/>
      <c r="H53" s="919"/>
      <c r="I53" s="919"/>
      <c r="J53" s="919"/>
      <c r="K53" s="913" t="s">
        <v>549</v>
      </c>
      <c r="L53" s="913"/>
      <c r="M53" s="1" t="s">
        <v>612</v>
      </c>
    </row>
    <row r="54" spans="1:13">
      <c r="A54" s="913" t="s">
        <v>566</v>
      </c>
      <c r="B54" s="913"/>
      <c r="C54" s="913"/>
      <c r="D54" s="913"/>
      <c r="E54" s="913"/>
      <c r="F54" s="913"/>
      <c r="G54" s="913"/>
      <c r="H54" s="913"/>
      <c r="I54" s="913"/>
      <c r="J54" s="913"/>
      <c r="K54" s="913" t="s">
        <v>548</v>
      </c>
      <c r="L54" s="913"/>
      <c r="M54" s="830" t="s">
        <v>613</v>
      </c>
    </row>
    <row r="55" spans="1:13">
      <c r="A55" s="913" t="s">
        <v>563</v>
      </c>
      <c r="B55" s="913"/>
      <c r="C55" s="913"/>
      <c r="D55" s="913"/>
      <c r="E55" s="913"/>
      <c r="F55" s="913"/>
      <c r="G55" s="913"/>
      <c r="H55" s="913"/>
      <c r="I55" s="913"/>
      <c r="J55" s="913"/>
      <c r="K55" s="913" t="s">
        <v>549</v>
      </c>
      <c r="L55" s="913"/>
      <c r="M55" s="1" t="s">
        <v>614</v>
      </c>
    </row>
    <row r="56" spans="1:13">
      <c r="A56" s="913" t="s">
        <v>564</v>
      </c>
      <c r="B56" s="913"/>
      <c r="C56" s="913"/>
      <c r="D56" s="913"/>
      <c r="E56" s="913"/>
      <c r="F56" s="913"/>
      <c r="G56" s="913"/>
      <c r="H56" s="913"/>
      <c r="I56" s="913"/>
      <c r="J56" s="913"/>
      <c r="K56" s="913" t="s">
        <v>548</v>
      </c>
      <c r="L56" s="913"/>
      <c r="M56" s="830" t="s">
        <v>615</v>
      </c>
    </row>
    <row r="57" spans="1:13">
      <c r="K57" s="913" t="s">
        <v>549</v>
      </c>
      <c r="L57" s="913"/>
      <c r="M57" s="1" t="s">
        <v>616</v>
      </c>
    </row>
    <row r="58" spans="1:13">
      <c r="A58" t="s">
        <v>565</v>
      </c>
      <c r="K58" s="913" t="s">
        <v>548</v>
      </c>
      <c r="L58" s="913"/>
      <c r="M58" s="830" t="s">
        <v>617</v>
      </c>
    </row>
    <row r="59" spans="1:13">
      <c r="K59" s="913" t="s">
        <v>549</v>
      </c>
      <c r="L59" s="913"/>
      <c r="M59" s="1" t="s">
        <v>618</v>
      </c>
    </row>
    <row r="60" spans="1:13" ht="18.75">
      <c r="A60" s="914" t="s">
        <v>860</v>
      </c>
      <c r="B60" s="914"/>
      <c r="C60" s="914"/>
      <c r="D60" s="914"/>
      <c r="E60" s="915"/>
      <c r="F60" s="915"/>
      <c r="G60" s="915"/>
      <c r="H60" s="915"/>
      <c r="I60" s="915"/>
      <c r="J60" s="915"/>
      <c r="K60" s="915"/>
      <c r="L60" s="915"/>
      <c r="M60" s="915"/>
    </row>
    <row r="61" spans="1:13">
      <c r="A61" s="913" t="s">
        <v>567</v>
      </c>
      <c r="B61" s="913"/>
      <c r="C61" s="913"/>
      <c r="D61" s="913"/>
      <c r="E61" s="913"/>
      <c r="F61" s="913"/>
      <c r="G61" s="913"/>
      <c r="H61" s="913"/>
      <c r="I61" s="913"/>
      <c r="J61" s="913"/>
      <c r="K61" s="913" t="s">
        <v>549</v>
      </c>
      <c r="L61" s="913"/>
      <c r="M61" s="830" t="s">
        <v>619</v>
      </c>
    </row>
    <row r="62" spans="1:13">
      <c r="A62" s="913" t="s">
        <v>532</v>
      </c>
      <c r="B62" s="913"/>
      <c r="C62" s="913"/>
      <c r="D62" s="913"/>
      <c r="E62" s="913"/>
      <c r="F62" s="913"/>
      <c r="G62" s="913"/>
      <c r="H62" s="913"/>
      <c r="I62" s="913"/>
      <c r="J62" s="913"/>
      <c r="K62" s="913" t="s">
        <v>549</v>
      </c>
      <c r="L62" s="913"/>
      <c r="M62" s="830" t="s">
        <v>620</v>
      </c>
    </row>
    <row r="63" spans="1:13">
      <c r="A63" s="913" t="s">
        <v>568</v>
      </c>
      <c r="B63" s="913"/>
      <c r="C63" s="913"/>
      <c r="D63" s="913"/>
      <c r="E63" s="913"/>
      <c r="F63" s="913"/>
      <c r="G63" s="913"/>
      <c r="H63" s="913"/>
      <c r="I63" s="913"/>
      <c r="J63" s="913"/>
      <c r="K63" s="913" t="s">
        <v>549</v>
      </c>
      <c r="L63" s="913"/>
      <c r="M63" s="830" t="s">
        <v>621</v>
      </c>
    </row>
    <row r="64" spans="1:13">
      <c r="A64" s="913" t="s">
        <v>569</v>
      </c>
      <c r="B64" s="913"/>
      <c r="C64" s="913"/>
      <c r="D64" s="913"/>
      <c r="E64" s="913"/>
      <c r="F64" s="913"/>
      <c r="G64" s="913"/>
      <c r="H64" s="913"/>
      <c r="I64" s="913"/>
      <c r="J64" s="913"/>
      <c r="K64" s="913"/>
      <c r="L64" s="913"/>
    </row>
    <row r="65" spans="1:13">
      <c r="A65" s="913" t="s">
        <v>570</v>
      </c>
      <c r="B65" s="913"/>
      <c r="C65" s="913"/>
      <c r="D65" s="913"/>
      <c r="E65" s="913"/>
      <c r="F65" s="913"/>
      <c r="G65" s="913"/>
      <c r="H65" s="913"/>
      <c r="I65" s="913"/>
      <c r="J65" s="913"/>
      <c r="K65" s="913" t="s">
        <v>549</v>
      </c>
      <c r="L65" s="913"/>
      <c r="M65" s="830" t="s">
        <v>622</v>
      </c>
    </row>
    <row r="66" spans="1:13">
      <c r="A66" s="913" t="s">
        <v>571</v>
      </c>
      <c r="B66" s="913"/>
      <c r="C66" s="913"/>
      <c r="D66" s="913"/>
      <c r="E66" s="913"/>
      <c r="F66" s="913"/>
      <c r="G66" s="913"/>
      <c r="H66" s="913"/>
      <c r="I66" s="913"/>
      <c r="J66" s="913"/>
      <c r="K66" s="913" t="s">
        <v>549</v>
      </c>
      <c r="L66" s="913"/>
      <c r="M66" s="830" t="s">
        <v>623</v>
      </c>
    </row>
    <row r="67" spans="1:13" ht="18.75">
      <c r="A67" s="920" t="s">
        <v>861</v>
      </c>
      <c r="B67" s="920"/>
      <c r="C67" s="920"/>
      <c r="D67" s="920"/>
      <c r="E67" s="920"/>
      <c r="F67" s="920"/>
      <c r="G67" s="920"/>
      <c r="H67" s="920"/>
      <c r="I67" s="920"/>
      <c r="J67" s="920"/>
      <c r="K67" s="920"/>
      <c r="L67" s="920"/>
      <c r="M67" s="920"/>
    </row>
    <row r="68" spans="1:13">
      <c r="A68" s="668" t="s">
        <v>848</v>
      </c>
      <c r="B68" s="668"/>
      <c r="C68" s="668"/>
      <c r="D68" s="668"/>
      <c r="E68" s="668"/>
      <c r="F68" s="668"/>
      <c r="G68" s="668"/>
      <c r="H68" s="668"/>
      <c r="I68" s="668"/>
      <c r="J68" s="668"/>
      <c r="K68" s="913" t="s">
        <v>549</v>
      </c>
      <c r="L68" s="913"/>
      <c r="M68" s="830" t="s">
        <v>851</v>
      </c>
    </row>
    <row r="69" spans="1:13">
      <c r="A69" s="913" t="s">
        <v>849</v>
      </c>
      <c r="B69" s="913"/>
      <c r="C69" s="913"/>
      <c r="D69" s="913"/>
      <c r="E69" s="913"/>
      <c r="F69" s="913"/>
      <c r="G69" s="913"/>
      <c r="H69" s="913"/>
      <c r="I69" s="913"/>
      <c r="J69" s="913"/>
    </row>
    <row r="70" spans="1:13">
      <c r="A70" s="913" t="s">
        <v>850</v>
      </c>
      <c r="B70" s="913"/>
      <c r="C70" s="913"/>
      <c r="D70" s="913"/>
      <c r="E70" s="913"/>
      <c r="F70" s="913"/>
      <c r="G70" s="913"/>
      <c r="H70" s="913"/>
      <c r="I70" s="913"/>
      <c r="J70" s="913"/>
      <c r="K70" s="913" t="s">
        <v>549</v>
      </c>
      <c r="L70" s="913"/>
      <c r="M70" s="830" t="s">
        <v>852</v>
      </c>
    </row>
  </sheetData>
  <mergeCells count="102">
    <mergeCell ref="A67:M67"/>
    <mergeCell ref="A69:J69"/>
    <mergeCell ref="K68:L68"/>
    <mergeCell ref="A70:J70"/>
    <mergeCell ref="K70:L70"/>
    <mergeCell ref="K19:L19"/>
    <mergeCell ref="A9:J9"/>
    <mergeCell ref="A10:J10"/>
    <mergeCell ref="A11:J11"/>
    <mergeCell ref="A12:J12"/>
    <mergeCell ref="A13:J13"/>
    <mergeCell ref="A14:J14"/>
    <mergeCell ref="A15:M15"/>
    <mergeCell ref="A16:J16"/>
    <mergeCell ref="K16:L16"/>
    <mergeCell ref="K17:L17"/>
    <mergeCell ref="A18:J18"/>
    <mergeCell ref="K18:L18"/>
    <mergeCell ref="A20:J20"/>
    <mergeCell ref="K20:L20"/>
    <mergeCell ref="K21:L21"/>
    <mergeCell ref="A22:J22"/>
    <mergeCell ref="A23:J23"/>
    <mergeCell ref="K22:L22"/>
    <mergeCell ref="K23:L23"/>
    <mergeCell ref="A24:J24"/>
    <mergeCell ref="K24:L24"/>
    <mergeCell ref="K25:L25"/>
    <mergeCell ref="A27:J27"/>
    <mergeCell ref="K26:L26"/>
    <mergeCell ref="K27:L27"/>
    <mergeCell ref="K36:L36"/>
    <mergeCell ref="A28:J28"/>
    <mergeCell ref="K28:L28"/>
    <mergeCell ref="K29:L29"/>
    <mergeCell ref="K30:L30"/>
    <mergeCell ref="K31:L31"/>
    <mergeCell ref="A32:M32"/>
    <mergeCell ref="A33:J33"/>
    <mergeCell ref="K33:L33"/>
    <mergeCell ref="K34:L34"/>
    <mergeCell ref="A35:J35"/>
    <mergeCell ref="K35:L35"/>
    <mergeCell ref="A38:J38"/>
    <mergeCell ref="K37:L37"/>
    <mergeCell ref="K38:L38"/>
    <mergeCell ref="A39:J39"/>
    <mergeCell ref="A40:J40"/>
    <mergeCell ref="K39:L39"/>
    <mergeCell ref="K40:L40"/>
    <mergeCell ref="A41:M41"/>
    <mergeCell ref="A42:J42"/>
    <mergeCell ref="K42:L42"/>
    <mergeCell ref="K43:L43"/>
    <mergeCell ref="A44:J44"/>
    <mergeCell ref="K44:L44"/>
    <mergeCell ref="A53:J53"/>
    <mergeCell ref="K52:L52"/>
    <mergeCell ref="K53:L53"/>
    <mergeCell ref="K45:L45"/>
    <mergeCell ref="A46:M46"/>
    <mergeCell ref="A47:J47"/>
    <mergeCell ref="K47:L47"/>
    <mergeCell ref="K48:L48"/>
    <mergeCell ref="A49:J49"/>
    <mergeCell ref="A50:J50"/>
    <mergeCell ref="K49:L49"/>
    <mergeCell ref="K50:L50"/>
    <mergeCell ref="A51:M51"/>
    <mergeCell ref="A52:J52"/>
    <mergeCell ref="A54:J54"/>
    <mergeCell ref="A55:J55"/>
    <mergeCell ref="K54:L54"/>
    <mergeCell ref="K55:L55"/>
    <mergeCell ref="A56:J56"/>
    <mergeCell ref="K56:L56"/>
    <mergeCell ref="K57:L57"/>
    <mergeCell ref="K58:L58"/>
    <mergeCell ref="K59:L59"/>
    <mergeCell ref="A60:M60"/>
    <mergeCell ref="A61:J61"/>
    <mergeCell ref="A63:J63"/>
    <mergeCell ref="A64:J64"/>
    <mergeCell ref="A65:J65"/>
    <mergeCell ref="A66:J66"/>
    <mergeCell ref="K61:L61"/>
    <mergeCell ref="K62:L62"/>
    <mergeCell ref="K63:L63"/>
    <mergeCell ref="K64:L64"/>
    <mergeCell ref="K65:L65"/>
    <mergeCell ref="K66:L66"/>
    <mergeCell ref="A62:J62"/>
    <mergeCell ref="K14:L14"/>
    <mergeCell ref="A1:M2"/>
    <mergeCell ref="K9:L9"/>
    <mergeCell ref="K10:L10"/>
    <mergeCell ref="K11:L11"/>
    <mergeCell ref="K12:L12"/>
    <mergeCell ref="K13:L13"/>
    <mergeCell ref="A8:M8"/>
    <mergeCell ref="A4:M4"/>
    <mergeCell ref="A5:M5"/>
  </mergeCells>
  <hyperlinks>
    <hyperlink ref="M9" location="'TA01'!A1" display="'TA01'!A1"/>
    <hyperlink ref="M10" location="'TA02'!A1" display="'TA02'!A1"/>
    <hyperlink ref="M11" location="'TA03'!A1" display="'TA03'!A1"/>
    <hyperlink ref="M12" location="'TA04'!A1" display="'TA04'!A1"/>
    <hyperlink ref="M13" location="'TA05'!A1" display="'TA05'!A1"/>
    <hyperlink ref="M14" location="'TA06'!A1" display="'TA06'!A1"/>
    <hyperlink ref="M16" location="'TB01'!A1" display="'TB01'!A1"/>
    <hyperlink ref="M17" location="TB01_FE!A1" display="TB01_FE!A1"/>
    <hyperlink ref="M18" location="'TB02'!A1" display="'TB02'!A1"/>
    <hyperlink ref="M19" location="TB02_FE!A1" display="TB02_FE!A1"/>
    <hyperlink ref="M20" location="'TB03'!A1" display="'TB03'!A1"/>
    <hyperlink ref="M21" location="TB03_FE!A1" display="TB03_FE!A1"/>
    <hyperlink ref="M22" location="'TB04'!A1" display="'TB04'!A1"/>
    <hyperlink ref="M23" location="TB04_FE!A1" display="TB04_FE!A1"/>
    <hyperlink ref="M24" location="'TB05'!A1" display="'TB05'!A1"/>
    <hyperlink ref="M25" location="TB05_FE!A1" display="TB05_FE!A1"/>
    <hyperlink ref="M26" location="TB06a!A1" display="TB06a!A1"/>
    <hyperlink ref="M27" location="TB06a_FE!A1" display="TB06a_FE!A1"/>
    <hyperlink ref="M28" location="TB06b!A1" display="TB06b!A1"/>
    <hyperlink ref="M29" location="TB06b_FE!A1" display="TB06b_FE!A1"/>
    <hyperlink ref="M30" location="'TB07'!A1" display="'TB07'!A1"/>
    <hyperlink ref="M31" location="TB07_FE!A1" display="TB07_FE!A1"/>
    <hyperlink ref="M33" location="'TB08'!A1" display="'TB08'!A1"/>
    <hyperlink ref="M34" location="TB08_FE!A1" display="TB08_FE!A1"/>
    <hyperlink ref="M35" location="'TB09'!A1" display="'TB09'!A1"/>
    <hyperlink ref="M36" location="TB09_FE!A1" display="TB09_FE!A1"/>
    <hyperlink ref="M37" location="'TB10'!A1" display="'TB10'!A1"/>
    <hyperlink ref="M38" location="TB10_FE!A1" display="TB10_FE!A1"/>
    <hyperlink ref="M39" location="'TB11'!A1" display="'TB11'!A1"/>
    <hyperlink ref="M40" location="TB11_FE!A1" display="TB11_FE!A1"/>
    <hyperlink ref="M42" location="'TC01'!A1" display="'TC01'!A1"/>
    <hyperlink ref="M43" location="TC01_FE!A1" display="TC01_FE!A1"/>
    <hyperlink ref="M44" location="'TC02'!A1" display="'TC02'!A1"/>
    <hyperlink ref="M45" location="TC02_FE!A1" display="TC02_FE!A1"/>
    <hyperlink ref="M47" location="'TC03'!A1" display="'TC03'!A1"/>
    <hyperlink ref="M48" location="TC03_FE!A1" display="TC03_FE!A1"/>
    <hyperlink ref="M49" location="'TC04'!A1" display="'TC04'!A1"/>
    <hyperlink ref="M50" location="TC04_FE!A1" display="TC04_FE!A1"/>
    <hyperlink ref="M52" location="'TC05'!A1" display="'TC05'!A1"/>
    <hyperlink ref="M53" location="TC05_FE!A1" display="TC05_FE!A1"/>
    <hyperlink ref="M54" location="'TC06'!A1" display="'TC06'!A1"/>
    <hyperlink ref="M55" location="TC06_FE!A1" display="TC06_FE!A1"/>
    <hyperlink ref="M56" location="'TC07'!A1" display="'TC07'!A1"/>
    <hyperlink ref="M57" location="TC07_FE!A1" display="TC07_FE!A1"/>
    <hyperlink ref="M58" location="'TC08'!A1" display="'TC08'!A1"/>
    <hyperlink ref="M59" location="TC08_FE!A1" display="TC08_FE!A1"/>
    <hyperlink ref="M61" location="'TD01'!A1" display="'TD01'!A1"/>
    <hyperlink ref="M62" location="'TD02'!A1" display="'TD02'!A1"/>
    <hyperlink ref="M63" location="'TD03'!A1" display="'TD03'!A1"/>
    <hyperlink ref="M65" location="'TD04'!A1" display="'TD04'!A1"/>
    <hyperlink ref="M66" location="'TD05'!A1" display="'TD05'!A1"/>
    <hyperlink ref="M68" location="'TE01'!A1" display="'TE01'!A1"/>
    <hyperlink ref="M70" location="'TE02'!A1" display="'TE02'!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sqref="A1:XFD1048576"/>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21" customHeight="1"/>
    <row r="2" spans="1:23" ht="9" customHeight="1">
      <c r="D2" s="8"/>
      <c r="E2" s="8"/>
      <c r="F2" s="8"/>
      <c r="G2" s="8"/>
      <c r="H2" s="8"/>
      <c r="I2" s="8"/>
      <c r="J2" s="8"/>
      <c r="K2" s="8"/>
      <c r="L2" s="8"/>
      <c r="M2" s="8"/>
      <c r="N2" s="8"/>
    </row>
    <row r="3" spans="1:23" s="5" customFormat="1" ht="35.25" customHeight="1">
      <c r="B3" s="932" t="s">
        <v>24</v>
      </c>
      <c r="C3" s="932"/>
      <c r="D3" s="932"/>
      <c r="E3" s="932"/>
      <c r="F3" s="932"/>
      <c r="G3" s="932"/>
      <c r="H3" s="932"/>
      <c r="I3" s="932"/>
      <c r="J3" s="932"/>
      <c r="K3" s="932"/>
      <c r="L3" s="932"/>
      <c r="M3" s="932"/>
      <c r="N3" s="932"/>
      <c r="O3" s="932"/>
      <c r="P3" s="932"/>
      <c r="Q3" s="932"/>
      <c r="R3" s="932"/>
      <c r="S3" s="932"/>
      <c r="T3" s="932"/>
      <c r="U3" s="932"/>
    </row>
    <row r="4" spans="1:23" s="57" customFormat="1" ht="15.75" customHeight="1">
      <c r="A4" s="2"/>
      <c r="B4" s="995"/>
      <c r="C4" s="996"/>
      <c r="D4" s="996"/>
      <c r="E4" s="996"/>
      <c r="F4" s="996"/>
      <c r="G4" s="996"/>
      <c r="H4" s="996"/>
      <c r="I4" s="996"/>
      <c r="J4" s="996"/>
      <c r="K4" s="996"/>
      <c r="L4" s="996"/>
      <c r="M4" s="996"/>
      <c r="N4" s="996"/>
      <c r="O4" s="996"/>
      <c r="P4" s="996"/>
      <c r="Q4" s="996"/>
      <c r="R4" s="996"/>
      <c r="S4" s="996"/>
      <c r="T4" s="996"/>
      <c r="U4" s="996"/>
    </row>
    <row r="5" spans="1:23" s="22" customFormat="1">
      <c r="A5" s="2"/>
      <c r="B5" s="2"/>
      <c r="C5" s="2"/>
      <c r="D5" s="2"/>
      <c r="E5" s="2"/>
      <c r="F5" s="2"/>
      <c r="G5" s="2"/>
      <c r="H5" s="2"/>
      <c r="I5" s="2"/>
      <c r="J5" s="2"/>
      <c r="K5" s="2"/>
      <c r="L5" s="2"/>
      <c r="M5" s="2"/>
      <c r="N5" s="2"/>
      <c r="O5" s="2"/>
      <c r="P5" s="5"/>
      <c r="Q5" s="5"/>
      <c r="R5" s="5"/>
      <c r="S5" s="5"/>
      <c r="T5" s="5"/>
      <c r="U5" s="9" t="s">
        <v>1</v>
      </c>
    </row>
    <row r="6" spans="1:23" s="22" customFormat="1" ht="24.95" customHeight="1">
      <c r="A6" s="2"/>
      <c r="B6" s="988"/>
      <c r="C6" s="11"/>
      <c r="D6" s="973" t="s">
        <v>25</v>
      </c>
      <c r="E6" s="989"/>
      <c r="F6" s="989"/>
      <c r="G6" s="989"/>
      <c r="H6" s="989"/>
      <c r="I6" s="989"/>
      <c r="J6" s="929" t="s">
        <v>3</v>
      </c>
      <c r="K6" s="990"/>
      <c r="L6" s="990"/>
      <c r="M6" s="990"/>
      <c r="N6" s="990"/>
      <c r="O6" s="959"/>
      <c r="P6" s="973" t="s">
        <v>4</v>
      </c>
      <c r="Q6" s="989"/>
      <c r="R6" s="989"/>
      <c r="S6" s="989"/>
      <c r="T6" s="997"/>
      <c r="U6" s="997"/>
    </row>
    <row r="7" spans="1:23" s="22" customFormat="1" ht="18.600000000000001" customHeight="1">
      <c r="A7" s="5"/>
      <c r="B7" s="941"/>
      <c r="C7" s="14"/>
      <c r="D7" s="991" t="s">
        <v>5</v>
      </c>
      <c r="E7" s="991"/>
      <c r="F7" s="991" t="s">
        <v>6</v>
      </c>
      <c r="G7" s="991"/>
      <c r="H7" s="991" t="s">
        <v>4</v>
      </c>
      <c r="I7" s="991"/>
      <c r="J7" s="991" t="s">
        <v>5</v>
      </c>
      <c r="K7" s="991"/>
      <c r="L7" s="991" t="s">
        <v>6</v>
      </c>
      <c r="M7" s="991"/>
      <c r="N7" s="991" t="s">
        <v>4</v>
      </c>
      <c r="O7" s="991"/>
      <c r="P7" s="991" t="s">
        <v>5</v>
      </c>
      <c r="Q7" s="991"/>
      <c r="R7" s="991" t="s">
        <v>6</v>
      </c>
      <c r="S7" s="991"/>
      <c r="T7" s="991" t="s">
        <v>4</v>
      </c>
      <c r="U7" s="991"/>
    </row>
    <row r="8" spans="1:23" s="22" customFormat="1" ht="16.350000000000001" customHeight="1">
      <c r="A8" s="5"/>
      <c r="B8" s="10" t="s">
        <v>8</v>
      </c>
      <c r="C8" s="68" t="s">
        <v>7</v>
      </c>
      <c r="D8" s="30">
        <v>35.200000000000003</v>
      </c>
      <c r="E8" s="69"/>
      <c r="F8" s="30">
        <v>45.3</v>
      </c>
      <c r="G8" s="69"/>
      <c r="H8" s="31">
        <v>80.5</v>
      </c>
      <c r="I8" s="70"/>
      <c r="J8" s="30">
        <v>15.2</v>
      </c>
      <c r="K8" s="69"/>
      <c r="L8" s="30">
        <v>4.3</v>
      </c>
      <c r="M8" s="69"/>
      <c r="N8" s="31">
        <v>19.5</v>
      </c>
      <c r="O8" s="70"/>
      <c r="P8" s="30">
        <v>50.4</v>
      </c>
      <c r="Q8" s="69"/>
      <c r="R8" s="30">
        <v>49.6</v>
      </c>
      <c r="S8" s="69"/>
      <c r="T8" s="31">
        <v>100</v>
      </c>
      <c r="U8" s="71"/>
    </row>
    <row r="9" spans="1:23" s="22" customFormat="1" ht="16.350000000000001" customHeight="1">
      <c r="A9" s="5"/>
      <c r="B9" s="26" t="s">
        <v>9</v>
      </c>
      <c r="C9" s="72" t="s">
        <v>7</v>
      </c>
      <c r="D9" s="23">
        <v>29.1</v>
      </c>
      <c r="E9" s="73"/>
      <c r="F9" s="23">
        <v>44.4</v>
      </c>
      <c r="G9" s="73"/>
      <c r="H9" s="24">
        <v>73.5</v>
      </c>
      <c r="I9" s="74"/>
      <c r="J9" s="23">
        <v>21.6</v>
      </c>
      <c r="K9" s="73"/>
      <c r="L9" s="23">
        <v>5</v>
      </c>
      <c r="M9" s="73"/>
      <c r="N9" s="24">
        <v>26.5</v>
      </c>
      <c r="O9" s="74"/>
      <c r="P9" s="23">
        <v>50.7</v>
      </c>
      <c r="Q9" s="73"/>
      <c r="R9" s="23">
        <v>49.3</v>
      </c>
      <c r="S9" s="73"/>
      <c r="T9" s="24">
        <v>100</v>
      </c>
      <c r="U9" s="75"/>
    </row>
    <row r="10" spans="1:23" s="22" customFormat="1" ht="16.350000000000001" customHeight="1">
      <c r="A10" s="5"/>
      <c r="B10" s="26" t="s">
        <v>10</v>
      </c>
      <c r="C10" s="72" t="s">
        <v>7</v>
      </c>
      <c r="D10" s="23">
        <v>22.4</v>
      </c>
      <c r="E10" s="73"/>
      <c r="F10" s="23">
        <v>43.9</v>
      </c>
      <c r="G10" s="73"/>
      <c r="H10" s="24">
        <v>66.3</v>
      </c>
      <c r="I10" s="74"/>
      <c r="J10" s="23">
        <v>28.5</v>
      </c>
      <c r="K10" s="73"/>
      <c r="L10" s="23">
        <v>5.2</v>
      </c>
      <c r="M10" s="73"/>
      <c r="N10" s="24">
        <v>33.700000000000003</v>
      </c>
      <c r="O10" s="74"/>
      <c r="P10" s="23">
        <v>50.9</v>
      </c>
      <c r="Q10" s="73"/>
      <c r="R10" s="23">
        <v>49.1</v>
      </c>
      <c r="S10" s="73"/>
      <c r="T10" s="24">
        <v>100</v>
      </c>
      <c r="U10" s="75"/>
    </row>
    <row r="11" spans="1:23" s="22" customFormat="1" ht="16.350000000000001" customHeight="1">
      <c r="A11" s="5"/>
      <c r="B11" s="26" t="s">
        <v>11</v>
      </c>
      <c r="C11" s="72" t="s">
        <v>7</v>
      </c>
      <c r="D11" s="23">
        <v>17.5</v>
      </c>
      <c r="E11" s="73"/>
      <c r="F11" s="23">
        <v>47.6</v>
      </c>
      <c r="G11" s="73"/>
      <c r="H11" s="24">
        <v>65.2</v>
      </c>
      <c r="I11" s="74"/>
      <c r="J11" s="23">
        <v>29.4</v>
      </c>
      <c r="K11" s="73"/>
      <c r="L11" s="23">
        <v>5.4</v>
      </c>
      <c r="M11" s="73"/>
      <c r="N11" s="24">
        <v>34.799999999999997</v>
      </c>
      <c r="O11" s="74"/>
      <c r="P11" s="23">
        <v>47</v>
      </c>
      <c r="Q11" s="73"/>
      <c r="R11" s="23">
        <v>53</v>
      </c>
      <c r="S11" s="73"/>
      <c r="T11" s="24">
        <v>100</v>
      </c>
      <c r="U11" s="75"/>
    </row>
    <row r="12" spans="1:23" s="22" customFormat="1" ht="16.350000000000001" customHeight="1">
      <c r="A12" s="5"/>
      <c r="B12" s="26" t="s">
        <v>12</v>
      </c>
      <c r="C12" s="72" t="s">
        <v>7</v>
      </c>
      <c r="D12" s="23">
        <v>15.5</v>
      </c>
      <c r="E12" s="73"/>
      <c r="F12" s="23">
        <v>55.5</v>
      </c>
      <c r="G12" s="73"/>
      <c r="H12" s="24">
        <v>71</v>
      </c>
      <c r="I12" s="74"/>
      <c r="J12" s="23">
        <v>23.9</v>
      </c>
      <c r="K12" s="73"/>
      <c r="L12" s="23">
        <v>5.0999999999999996</v>
      </c>
      <c r="M12" s="73"/>
      <c r="N12" s="24">
        <v>29</v>
      </c>
      <c r="O12" s="74"/>
      <c r="P12" s="23">
        <v>39.4</v>
      </c>
      <c r="Q12" s="73"/>
      <c r="R12" s="23">
        <v>60.6</v>
      </c>
      <c r="S12" s="73"/>
      <c r="T12" s="24">
        <v>100</v>
      </c>
      <c r="U12" s="75"/>
    </row>
    <row r="13" spans="1:23" s="22" customFormat="1" ht="16.350000000000001" customHeight="1">
      <c r="A13" s="5"/>
      <c r="B13" s="26" t="s">
        <v>13</v>
      </c>
      <c r="C13" s="72" t="s">
        <v>7</v>
      </c>
      <c r="D13" s="23">
        <v>12.9</v>
      </c>
      <c r="E13" s="73"/>
      <c r="F13" s="23">
        <v>64.099999999999994</v>
      </c>
      <c r="G13" s="73"/>
      <c r="H13" s="24">
        <v>77</v>
      </c>
      <c r="I13" s="74"/>
      <c r="J13" s="23">
        <v>19.100000000000001</v>
      </c>
      <c r="K13" s="73"/>
      <c r="L13" s="23">
        <v>4</v>
      </c>
      <c r="M13" s="73"/>
      <c r="N13" s="24">
        <v>23</v>
      </c>
      <c r="O13" s="74"/>
      <c r="P13" s="23">
        <v>32</v>
      </c>
      <c r="Q13" s="73"/>
      <c r="R13" s="23">
        <v>68</v>
      </c>
      <c r="S13" s="73"/>
      <c r="T13" s="24">
        <v>100</v>
      </c>
      <c r="U13" s="75"/>
    </row>
    <row r="14" spans="1:23" s="77" customFormat="1" ht="16.350000000000001" customHeight="1">
      <c r="A14" s="5"/>
      <c r="B14" s="26" t="s">
        <v>14</v>
      </c>
      <c r="C14" s="76" t="s">
        <v>7</v>
      </c>
      <c r="D14" s="23">
        <v>8.8000000000000007</v>
      </c>
      <c r="E14" s="73"/>
      <c r="F14" s="23">
        <v>79</v>
      </c>
      <c r="G14" s="73"/>
      <c r="H14" s="24">
        <v>87.8</v>
      </c>
      <c r="I14" s="74"/>
      <c r="J14" s="23">
        <v>10</v>
      </c>
      <c r="K14" s="73"/>
      <c r="L14" s="23">
        <v>2.2000000000000002</v>
      </c>
      <c r="M14" s="73"/>
      <c r="N14" s="24">
        <v>12.2</v>
      </c>
      <c r="O14" s="74"/>
      <c r="P14" s="23">
        <v>18.8</v>
      </c>
      <c r="Q14" s="73"/>
      <c r="R14" s="23">
        <v>81.2</v>
      </c>
      <c r="S14" s="73"/>
      <c r="T14" s="24">
        <v>100</v>
      </c>
      <c r="U14" s="75"/>
      <c r="W14" s="78"/>
    </row>
    <row r="15" spans="1:23" s="22" customFormat="1" ht="16.350000000000001" customHeight="1">
      <c r="A15" s="5"/>
      <c r="B15" s="79" t="s">
        <v>26</v>
      </c>
      <c r="C15" s="80" t="s">
        <v>7</v>
      </c>
      <c r="D15" s="81">
        <v>22.3</v>
      </c>
      <c r="E15" s="82"/>
      <c r="F15" s="83">
        <v>50.5</v>
      </c>
      <c r="G15" s="82"/>
      <c r="H15" s="83">
        <v>72.8</v>
      </c>
      <c r="I15" s="82"/>
      <c r="J15" s="83">
        <v>22.4</v>
      </c>
      <c r="K15" s="82"/>
      <c r="L15" s="83">
        <v>4.7</v>
      </c>
      <c r="M15" s="82"/>
      <c r="N15" s="83">
        <v>27.2</v>
      </c>
      <c r="O15" s="82"/>
      <c r="P15" s="83">
        <v>44.8</v>
      </c>
      <c r="Q15" s="82"/>
      <c r="R15" s="83">
        <v>55.2</v>
      </c>
      <c r="S15" s="84"/>
      <c r="T15" s="83">
        <v>100</v>
      </c>
      <c r="U15" s="84"/>
    </row>
    <row r="16" spans="1:23" s="22" customFormat="1" ht="16.350000000000001" customHeight="1">
      <c r="A16" s="85"/>
      <c r="B16" s="86" t="s">
        <v>18</v>
      </c>
      <c r="C16" s="87"/>
      <c r="D16" s="88">
        <v>111102</v>
      </c>
      <c r="E16" s="89"/>
      <c r="F16" s="88">
        <v>251254</v>
      </c>
      <c r="G16" s="89"/>
      <c r="H16" s="88">
        <v>362356</v>
      </c>
      <c r="I16" s="89"/>
      <c r="J16" s="88">
        <v>111520</v>
      </c>
      <c r="K16" s="89"/>
      <c r="L16" s="88">
        <v>23530</v>
      </c>
      <c r="M16" s="90"/>
      <c r="N16" s="88">
        <v>135050</v>
      </c>
      <c r="O16" s="89"/>
      <c r="P16" s="88">
        <v>222622</v>
      </c>
      <c r="Q16" s="89"/>
      <c r="R16" s="88">
        <v>274784</v>
      </c>
      <c r="S16" s="89"/>
      <c r="T16" s="88">
        <f>P16+R16</f>
        <v>497406</v>
      </c>
      <c r="U16" s="89"/>
    </row>
    <row r="17" spans="1:21" s="57" customFormat="1" ht="16.350000000000001" customHeight="1">
      <c r="A17" s="5"/>
      <c r="B17" s="91" t="s">
        <v>27</v>
      </c>
      <c r="C17" s="92" t="s">
        <v>7</v>
      </c>
      <c r="D17" s="93">
        <v>20.6</v>
      </c>
      <c r="E17" s="94"/>
      <c r="F17" s="93">
        <v>51.2</v>
      </c>
      <c r="G17" s="94"/>
      <c r="H17" s="95">
        <v>71.8</v>
      </c>
      <c r="I17" s="96"/>
      <c r="J17" s="93">
        <v>23.4</v>
      </c>
      <c r="K17" s="94"/>
      <c r="L17" s="93">
        <v>4.8</v>
      </c>
      <c r="M17" s="94"/>
      <c r="N17" s="95">
        <v>28.2</v>
      </c>
      <c r="O17" s="96"/>
      <c r="P17" s="93">
        <v>44</v>
      </c>
      <c r="Q17" s="94"/>
      <c r="R17" s="93">
        <v>56</v>
      </c>
      <c r="S17" s="94"/>
      <c r="T17" s="95">
        <v>100</v>
      </c>
      <c r="U17" s="97"/>
    </row>
    <row r="18" spans="1:21" s="22" customFormat="1">
      <c r="A18" s="2"/>
      <c r="B18" s="2"/>
      <c r="C18" s="2"/>
      <c r="D18" s="2"/>
      <c r="E18" s="2"/>
      <c r="F18" s="2"/>
      <c r="G18" s="2"/>
      <c r="H18" s="98"/>
      <c r="I18" s="98"/>
      <c r="J18" s="2"/>
      <c r="K18" s="2"/>
      <c r="L18" s="2"/>
      <c r="M18" s="2"/>
      <c r="N18" s="2"/>
      <c r="O18" s="2"/>
      <c r="P18" s="99"/>
      <c r="Q18" s="99"/>
      <c r="R18" s="5"/>
      <c r="S18" s="5"/>
      <c r="T18" s="5"/>
      <c r="U18" s="9"/>
    </row>
    <row r="19" spans="1:21" s="57" customFormat="1" ht="24.75" customHeight="1">
      <c r="A19" s="5"/>
      <c r="B19" s="57" t="s">
        <v>21</v>
      </c>
    </row>
    <row r="20" spans="1:21" s="57" customFormat="1" ht="24.75" customHeight="1">
      <c r="A20" s="100"/>
      <c r="B20" s="985" t="s">
        <v>22</v>
      </c>
      <c r="C20" s="985"/>
      <c r="D20" s="985"/>
      <c r="E20" s="985"/>
      <c r="F20" s="985"/>
      <c r="G20" s="985"/>
      <c r="H20" s="985"/>
      <c r="I20" s="985"/>
      <c r="J20" s="985"/>
      <c r="K20" s="985"/>
      <c r="L20" s="985"/>
      <c r="M20" s="985"/>
      <c r="N20" s="985"/>
      <c r="O20" s="985"/>
      <c r="P20" s="985"/>
      <c r="Q20" s="985"/>
      <c r="R20" s="985"/>
      <c r="S20" s="985"/>
    </row>
    <row r="21" spans="1:21" s="5" customFormat="1" ht="16.149999999999999" customHeight="1">
      <c r="B21" s="2" t="s">
        <v>23</v>
      </c>
      <c r="C21" s="57"/>
      <c r="D21" s="57"/>
      <c r="E21" s="57"/>
      <c r="F21" s="57"/>
      <c r="G21" s="57"/>
      <c r="H21" s="57"/>
      <c r="I21" s="57"/>
      <c r="J21" s="57"/>
      <c r="K21" s="57"/>
      <c r="L21" s="57"/>
      <c r="M21" s="57"/>
      <c r="N21" s="57"/>
      <c r="O21" s="57"/>
      <c r="P21" s="57"/>
      <c r="Q21" s="57"/>
      <c r="R21" s="57"/>
      <c r="S21" s="57"/>
      <c r="T21" s="57"/>
      <c r="U21" s="57"/>
    </row>
    <row r="22" spans="1:21" s="57" customFormat="1">
      <c r="D22" s="58"/>
      <c r="E22" s="58"/>
      <c r="F22" s="58"/>
      <c r="G22" s="58"/>
      <c r="H22" s="58"/>
      <c r="I22" s="58"/>
      <c r="J22" s="58"/>
      <c r="K22" s="58"/>
      <c r="L22" s="58"/>
      <c r="M22" s="58"/>
      <c r="N22" s="58"/>
    </row>
    <row r="23" spans="1:21" s="57" customFormat="1">
      <c r="D23" s="58"/>
      <c r="E23" s="58"/>
      <c r="F23" s="58"/>
      <c r="G23" s="58"/>
      <c r="H23" s="58"/>
      <c r="I23" s="58"/>
      <c r="J23" s="58"/>
      <c r="K23" s="58"/>
      <c r="L23" s="58"/>
      <c r="M23" s="58"/>
      <c r="N23" s="58"/>
    </row>
    <row r="24" spans="1:21" s="57" customFormat="1">
      <c r="D24" s="58"/>
      <c r="E24" s="58"/>
      <c r="F24" s="58"/>
      <c r="G24" s="58"/>
      <c r="H24" s="58"/>
      <c r="I24" s="58"/>
      <c r="J24" s="58"/>
      <c r="K24" s="58"/>
      <c r="L24" s="58"/>
      <c r="M24" s="58"/>
      <c r="N24" s="58"/>
    </row>
    <row r="25" spans="1:21" s="57" customFormat="1">
      <c r="D25" s="58"/>
      <c r="E25" s="58"/>
      <c r="F25" s="58"/>
      <c r="G25" s="58"/>
      <c r="H25" s="58"/>
      <c r="I25" s="58"/>
      <c r="J25" s="58"/>
      <c r="K25" s="58"/>
      <c r="L25" s="58"/>
      <c r="M25" s="58"/>
      <c r="N25" s="58"/>
    </row>
    <row r="26" spans="1:21" s="57" customFormat="1">
      <c r="D26" s="58"/>
      <c r="E26" s="58"/>
      <c r="F26" s="58"/>
      <c r="G26" s="58"/>
      <c r="H26" s="58"/>
      <c r="I26" s="58"/>
      <c r="J26" s="58"/>
      <c r="K26" s="58"/>
      <c r="L26" s="58"/>
      <c r="M26" s="58"/>
      <c r="N26" s="58"/>
    </row>
    <row r="27" spans="1:21" s="57" customFormat="1">
      <c r="D27" s="58"/>
      <c r="E27" s="58"/>
      <c r="F27" s="58"/>
      <c r="G27" s="58"/>
      <c r="H27" s="58"/>
      <c r="I27" s="58"/>
      <c r="J27" s="58"/>
      <c r="K27" s="58"/>
      <c r="L27" s="58"/>
      <c r="M27" s="58"/>
      <c r="N27" s="58"/>
    </row>
    <row r="28" spans="1:21" s="57" customFormat="1">
      <c r="D28" s="58"/>
      <c r="E28" s="58"/>
      <c r="F28" s="58"/>
      <c r="G28" s="58"/>
      <c r="H28" s="58"/>
      <c r="I28" s="58"/>
      <c r="J28" s="58"/>
      <c r="K28" s="58"/>
      <c r="L28" s="58"/>
      <c r="M28" s="58"/>
      <c r="N28" s="58"/>
    </row>
    <row r="29" spans="1:21" s="57" customFormat="1">
      <c r="D29" s="58"/>
      <c r="E29" s="58"/>
      <c r="F29" s="58"/>
      <c r="G29" s="58"/>
      <c r="H29" s="58"/>
      <c r="I29" s="58"/>
      <c r="J29" s="58"/>
      <c r="K29" s="58"/>
      <c r="L29" s="58"/>
      <c r="M29" s="58"/>
      <c r="N29" s="58"/>
    </row>
    <row r="30" spans="1:21" s="57" customFormat="1">
      <c r="D30" s="58"/>
      <c r="E30" s="58"/>
      <c r="F30" s="58"/>
      <c r="G30" s="58"/>
      <c r="H30" s="58"/>
      <c r="I30" s="58"/>
      <c r="J30" s="58"/>
      <c r="K30" s="58"/>
      <c r="L30" s="58"/>
      <c r="M30" s="58"/>
      <c r="N30" s="58"/>
    </row>
    <row r="31" spans="1:21" s="57" customFormat="1">
      <c r="D31" s="58"/>
      <c r="E31" s="58"/>
      <c r="F31" s="58"/>
      <c r="G31" s="58"/>
      <c r="H31" s="58"/>
      <c r="I31" s="58"/>
      <c r="J31" s="58"/>
      <c r="K31" s="58"/>
      <c r="L31" s="58"/>
      <c r="M31" s="58"/>
      <c r="N31" s="58"/>
    </row>
    <row r="32" spans="1:21" s="57" customFormat="1">
      <c r="D32" s="58"/>
      <c r="E32" s="58"/>
      <c r="F32" s="58"/>
      <c r="G32" s="58"/>
      <c r="H32" s="58"/>
      <c r="I32" s="58"/>
      <c r="J32" s="58"/>
      <c r="K32" s="58"/>
      <c r="L32" s="58"/>
      <c r="M32" s="58"/>
      <c r="N32" s="58"/>
    </row>
    <row r="33" spans="4:14" s="57" customFormat="1">
      <c r="D33" s="58"/>
      <c r="E33" s="58"/>
      <c r="F33" s="58"/>
      <c r="G33" s="58"/>
      <c r="H33" s="58"/>
      <c r="I33" s="58"/>
      <c r="J33" s="58"/>
      <c r="K33" s="58"/>
      <c r="L33" s="58"/>
      <c r="M33" s="58"/>
      <c r="N33" s="58"/>
    </row>
    <row r="34" spans="4:14" s="57" customFormat="1">
      <c r="D34" s="58"/>
      <c r="E34" s="58"/>
      <c r="F34" s="58"/>
      <c r="G34" s="58"/>
      <c r="H34" s="58"/>
      <c r="I34" s="58"/>
      <c r="J34" s="58"/>
      <c r="K34" s="58"/>
      <c r="L34" s="58"/>
      <c r="M34" s="58"/>
      <c r="N34" s="58"/>
    </row>
    <row r="35" spans="4:14" s="57" customFormat="1">
      <c r="D35" s="58"/>
      <c r="E35" s="58"/>
      <c r="F35" s="58"/>
      <c r="G35" s="58"/>
      <c r="H35" s="58"/>
      <c r="I35" s="58"/>
      <c r="J35" s="58"/>
      <c r="K35" s="58"/>
      <c r="L35" s="58"/>
      <c r="M35" s="58"/>
      <c r="N35" s="58"/>
    </row>
    <row r="36" spans="4:14" s="57" customFormat="1">
      <c r="D36" s="58"/>
      <c r="E36" s="58"/>
      <c r="F36" s="58"/>
      <c r="G36" s="58"/>
      <c r="H36" s="58"/>
      <c r="I36" s="58"/>
      <c r="J36" s="58"/>
      <c r="K36" s="58"/>
      <c r="L36" s="58"/>
      <c r="M36" s="58"/>
      <c r="N36" s="58"/>
    </row>
    <row r="37" spans="4:14" s="57" customFormat="1">
      <c r="D37" s="58"/>
      <c r="E37" s="58"/>
      <c r="F37" s="58"/>
      <c r="G37" s="58"/>
      <c r="H37" s="58"/>
      <c r="I37" s="58"/>
      <c r="J37" s="58"/>
      <c r="K37" s="58"/>
      <c r="L37" s="58"/>
      <c r="M37" s="58"/>
      <c r="N37" s="58"/>
    </row>
    <row r="38" spans="4:14" s="57" customFormat="1">
      <c r="D38" s="58"/>
      <c r="E38" s="58"/>
      <c r="F38" s="58"/>
      <c r="G38" s="58"/>
      <c r="H38" s="58"/>
      <c r="I38" s="58"/>
      <c r="J38" s="58"/>
      <c r="K38" s="58"/>
      <c r="L38" s="58"/>
      <c r="M38" s="58"/>
      <c r="N38" s="58"/>
    </row>
    <row r="39" spans="4:14" s="57" customFormat="1">
      <c r="D39" s="58"/>
      <c r="E39" s="58"/>
      <c r="F39" s="58"/>
      <c r="G39" s="58"/>
      <c r="H39" s="58"/>
      <c r="I39" s="58"/>
      <c r="J39" s="58"/>
      <c r="K39" s="58"/>
      <c r="L39" s="58"/>
      <c r="M39" s="58"/>
      <c r="N39" s="58"/>
    </row>
    <row r="40" spans="4:14" s="57" customFormat="1">
      <c r="D40" s="58"/>
      <c r="E40" s="58"/>
      <c r="F40" s="58"/>
      <c r="G40" s="58"/>
      <c r="H40" s="58"/>
      <c r="I40" s="58"/>
      <c r="J40" s="58"/>
      <c r="K40" s="58"/>
      <c r="L40" s="58"/>
      <c r="M40" s="58"/>
      <c r="N40" s="58"/>
    </row>
    <row r="41" spans="4:14" s="57" customFormat="1">
      <c r="D41" s="58"/>
      <c r="E41" s="58"/>
      <c r="F41" s="58"/>
      <c r="G41" s="58"/>
      <c r="H41" s="58"/>
      <c r="I41" s="58"/>
      <c r="J41" s="58"/>
      <c r="K41" s="58"/>
      <c r="L41" s="58"/>
      <c r="M41" s="58"/>
      <c r="N41" s="58"/>
    </row>
    <row r="42" spans="4:14" s="57" customFormat="1">
      <c r="D42" s="58"/>
      <c r="E42" s="58"/>
      <c r="F42" s="58"/>
      <c r="G42" s="58"/>
      <c r="H42" s="58"/>
      <c r="I42" s="58"/>
      <c r="J42" s="58"/>
      <c r="K42" s="58"/>
      <c r="L42" s="58"/>
      <c r="M42" s="58"/>
      <c r="N42" s="58"/>
    </row>
    <row r="43" spans="4:14" s="57" customFormat="1">
      <c r="D43" s="58"/>
      <c r="E43" s="58"/>
      <c r="F43" s="58"/>
      <c r="G43" s="58"/>
      <c r="H43" s="58"/>
      <c r="I43" s="58"/>
      <c r="J43" s="58"/>
      <c r="K43" s="58"/>
      <c r="L43" s="58"/>
      <c r="M43" s="58"/>
      <c r="N43" s="58"/>
    </row>
    <row r="44" spans="4:14" s="57" customFormat="1">
      <c r="D44" s="58"/>
      <c r="E44" s="58"/>
      <c r="F44" s="58"/>
      <c r="G44" s="58"/>
      <c r="H44" s="58"/>
      <c r="I44" s="58"/>
      <c r="J44" s="58"/>
      <c r="K44" s="58"/>
      <c r="L44" s="58"/>
      <c r="M44" s="58"/>
      <c r="N44" s="58"/>
    </row>
    <row r="45" spans="4:14" s="57" customFormat="1">
      <c r="D45" s="58"/>
      <c r="E45" s="58"/>
      <c r="F45" s="58"/>
      <c r="G45" s="58"/>
      <c r="H45" s="58"/>
      <c r="I45" s="58"/>
      <c r="J45" s="58"/>
      <c r="K45" s="58"/>
      <c r="L45" s="58"/>
      <c r="M45" s="58"/>
      <c r="N45" s="58"/>
    </row>
    <row r="46" spans="4:14" s="57" customFormat="1">
      <c r="D46" s="58"/>
      <c r="E46" s="58"/>
      <c r="F46" s="58"/>
      <c r="G46" s="58"/>
      <c r="H46" s="58"/>
      <c r="I46" s="58"/>
      <c r="J46" s="58"/>
      <c r="K46" s="58"/>
      <c r="L46" s="58"/>
      <c r="M46" s="58"/>
      <c r="N46" s="58"/>
    </row>
    <row r="47" spans="4:14" s="57" customFormat="1">
      <c r="D47" s="58"/>
      <c r="E47" s="58"/>
      <c r="F47" s="58"/>
      <c r="G47" s="58"/>
      <c r="H47" s="58"/>
      <c r="I47" s="58"/>
      <c r="J47" s="58"/>
      <c r="K47" s="58"/>
      <c r="L47" s="58"/>
      <c r="M47" s="58"/>
      <c r="N47" s="58"/>
    </row>
    <row r="48" spans="4:14" s="57" customFormat="1">
      <c r="D48" s="58"/>
      <c r="E48" s="58"/>
      <c r="F48" s="58"/>
      <c r="G48" s="58"/>
      <c r="H48" s="58"/>
      <c r="I48" s="58"/>
      <c r="J48" s="58"/>
      <c r="K48" s="58"/>
      <c r="L48" s="58"/>
      <c r="M48" s="58"/>
      <c r="N48" s="58"/>
    </row>
    <row r="49" spans="4:14" s="57" customFormat="1">
      <c r="D49" s="58"/>
      <c r="E49" s="58"/>
      <c r="F49" s="58"/>
      <c r="G49" s="58"/>
      <c r="H49" s="58"/>
      <c r="I49" s="58"/>
      <c r="J49" s="58"/>
      <c r="K49" s="58"/>
      <c r="L49" s="58"/>
      <c r="M49" s="58"/>
      <c r="N49" s="58"/>
    </row>
    <row r="50" spans="4:14" s="57" customFormat="1">
      <c r="D50" s="58"/>
      <c r="E50" s="58"/>
      <c r="F50" s="58"/>
      <c r="G50" s="58"/>
      <c r="H50" s="58"/>
      <c r="I50" s="58"/>
      <c r="J50" s="58"/>
      <c r="K50" s="58"/>
      <c r="L50" s="58"/>
      <c r="M50" s="58"/>
      <c r="N50" s="58"/>
    </row>
    <row r="51" spans="4:14" s="57" customFormat="1">
      <c r="D51" s="58"/>
      <c r="E51" s="58"/>
      <c r="F51" s="58"/>
      <c r="G51" s="58"/>
      <c r="H51" s="58"/>
      <c r="I51" s="58"/>
      <c r="J51" s="58"/>
      <c r="K51" s="58"/>
      <c r="L51" s="58"/>
      <c r="M51" s="58"/>
      <c r="N51" s="58"/>
    </row>
    <row r="52" spans="4:14" s="57" customFormat="1">
      <c r="D52" s="58"/>
      <c r="E52" s="58"/>
      <c r="F52" s="58"/>
      <c r="G52" s="58"/>
      <c r="H52" s="58"/>
      <c r="I52" s="58"/>
      <c r="J52" s="58"/>
      <c r="K52" s="58"/>
      <c r="L52" s="58"/>
      <c r="M52" s="58"/>
      <c r="N52" s="58"/>
    </row>
    <row r="53" spans="4:14" s="57" customFormat="1">
      <c r="D53" s="58"/>
      <c r="E53" s="58"/>
      <c r="F53" s="58"/>
      <c r="G53" s="58"/>
      <c r="H53" s="58"/>
      <c r="I53" s="58"/>
      <c r="J53" s="58"/>
      <c r="K53" s="58"/>
      <c r="L53" s="58"/>
      <c r="M53" s="58"/>
      <c r="N53" s="58"/>
    </row>
    <row r="54" spans="4:14" s="57" customFormat="1">
      <c r="D54" s="58"/>
      <c r="E54" s="58"/>
      <c r="F54" s="58"/>
      <c r="G54" s="58"/>
      <c r="H54" s="58"/>
      <c r="I54" s="58"/>
      <c r="J54" s="58"/>
      <c r="K54" s="58"/>
      <c r="L54" s="58"/>
      <c r="M54" s="58"/>
      <c r="N54" s="58"/>
    </row>
    <row r="55" spans="4:14" s="57" customFormat="1">
      <c r="D55" s="58"/>
      <c r="E55" s="58"/>
      <c r="F55" s="58"/>
      <c r="G55" s="58"/>
      <c r="H55" s="58"/>
      <c r="I55" s="58"/>
      <c r="J55" s="58"/>
      <c r="K55" s="58"/>
      <c r="L55" s="58"/>
      <c r="M55" s="58"/>
      <c r="N55" s="58"/>
    </row>
    <row r="56" spans="4:14" s="57" customFormat="1">
      <c r="D56" s="58"/>
      <c r="E56" s="58"/>
      <c r="F56" s="58"/>
      <c r="G56" s="58"/>
      <c r="H56" s="58"/>
      <c r="I56" s="58"/>
      <c r="J56" s="58"/>
      <c r="K56" s="58"/>
      <c r="L56" s="58"/>
      <c r="M56" s="58"/>
      <c r="N56" s="58"/>
    </row>
    <row r="57" spans="4:14" s="57" customFormat="1">
      <c r="D57" s="58"/>
      <c r="E57" s="58"/>
      <c r="F57" s="58"/>
      <c r="G57" s="58"/>
      <c r="H57" s="58"/>
      <c r="I57" s="58"/>
      <c r="J57" s="58"/>
      <c r="K57" s="58"/>
      <c r="L57" s="58"/>
      <c r="M57" s="58"/>
      <c r="N57" s="58"/>
    </row>
    <row r="58" spans="4:14" s="57" customFormat="1">
      <c r="D58" s="58"/>
      <c r="E58" s="58"/>
      <c r="F58" s="58"/>
      <c r="G58" s="58"/>
      <c r="H58" s="58"/>
      <c r="I58" s="58"/>
      <c r="J58" s="58"/>
      <c r="K58" s="58"/>
      <c r="L58" s="58"/>
      <c r="M58" s="58"/>
      <c r="N58" s="58"/>
    </row>
    <row r="59" spans="4:14" s="57" customFormat="1">
      <c r="D59" s="58"/>
      <c r="E59" s="58"/>
      <c r="F59" s="58"/>
      <c r="G59" s="58"/>
      <c r="H59" s="58"/>
      <c r="I59" s="58"/>
      <c r="J59" s="58"/>
      <c r="K59" s="58"/>
      <c r="L59" s="58"/>
      <c r="M59" s="58"/>
      <c r="N59" s="58"/>
    </row>
    <row r="60" spans="4:14" s="57" customFormat="1">
      <c r="D60" s="58"/>
      <c r="E60" s="58"/>
      <c r="F60" s="58"/>
      <c r="G60" s="58"/>
      <c r="H60" s="58"/>
      <c r="I60" s="58"/>
      <c r="J60" s="58"/>
      <c r="K60" s="58"/>
      <c r="L60" s="58"/>
      <c r="M60" s="58"/>
      <c r="N60" s="58"/>
    </row>
    <row r="61" spans="4:14" s="57" customFormat="1">
      <c r="D61" s="58"/>
      <c r="E61" s="58"/>
      <c r="F61" s="58"/>
      <c r="G61" s="58"/>
      <c r="H61" s="58"/>
      <c r="I61" s="58"/>
      <c r="J61" s="58"/>
      <c r="K61" s="58"/>
      <c r="L61" s="58"/>
      <c r="M61" s="58"/>
      <c r="N61" s="58"/>
    </row>
    <row r="62" spans="4:14" s="57" customFormat="1">
      <c r="D62" s="58"/>
      <c r="E62" s="58"/>
      <c r="F62" s="58"/>
      <c r="G62" s="58"/>
      <c r="H62" s="58"/>
      <c r="I62" s="58"/>
      <c r="J62" s="58"/>
      <c r="K62" s="58"/>
      <c r="L62" s="58"/>
      <c r="M62" s="58"/>
      <c r="N62" s="58"/>
    </row>
    <row r="63" spans="4:14" s="57" customFormat="1">
      <c r="D63" s="58"/>
      <c r="E63" s="58"/>
      <c r="F63" s="58"/>
      <c r="G63" s="58"/>
      <c r="H63" s="58"/>
      <c r="I63" s="58"/>
      <c r="J63" s="58"/>
      <c r="K63" s="58"/>
      <c r="L63" s="58"/>
      <c r="M63" s="58"/>
      <c r="N63" s="58"/>
    </row>
    <row r="64" spans="4:14" s="57" customFormat="1">
      <c r="D64" s="58"/>
      <c r="E64" s="58"/>
      <c r="F64" s="58"/>
      <c r="G64" s="58"/>
      <c r="H64" s="58"/>
      <c r="I64" s="58"/>
      <c r="J64" s="58"/>
      <c r="K64" s="58"/>
      <c r="L64" s="58"/>
      <c r="M64" s="58"/>
      <c r="N64" s="58"/>
    </row>
    <row r="65" spans="4:14" s="57" customFormat="1">
      <c r="D65" s="58"/>
      <c r="E65" s="58"/>
      <c r="F65" s="58"/>
      <c r="G65" s="58"/>
      <c r="H65" s="58"/>
      <c r="I65" s="58"/>
      <c r="J65" s="58"/>
      <c r="K65" s="58"/>
      <c r="L65" s="58"/>
      <c r="M65" s="58"/>
      <c r="N65" s="58"/>
    </row>
    <row r="66" spans="4:14" s="57" customFormat="1">
      <c r="D66" s="58"/>
      <c r="E66" s="58"/>
      <c r="F66" s="58"/>
      <c r="G66" s="58"/>
      <c r="H66" s="58"/>
      <c r="I66" s="58"/>
      <c r="J66" s="58"/>
      <c r="K66" s="58"/>
      <c r="L66" s="58"/>
      <c r="M66" s="58"/>
      <c r="N66" s="58"/>
    </row>
    <row r="67" spans="4:14" s="57" customFormat="1">
      <c r="D67" s="58"/>
      <c r="E67" s="58"/>
      <c r="F67" s="58"/>
      <c r="G67" s="58"/>
      <c r="H67" s="58"/>
      <c r="I67" s="58"/>
      <c r="J67" s="58"/>
      <c r="K67" s="58"/>
      <c r="L67" s="58"/>
      <c r="M67" s="58"/>
      <c r="N67" s="58"/>
    </row>
    <row r="68" spans="4:14" s="57" customFormat="1">
      <c r="D68" s="58"/>
      <c r="E68" s="58"/>
      <c r="F68" s="58"/>
      <c r="G68" s="58"/>
      <c r="H68" s="58"/>
      <c r="I68" s="58"/>
      <c r="J68" s="58"/>
      <c r="K68" s="58"/>
      <c r="L68" s="58"/>
      <c r="M68" s="58"/>
      <c r="N68" s="58"/>
    </row>
    <row r="69" spans="4:14" s="57" customFormat="1">
      <c r="D69" s="58"/>
      <c r="E69" s="58"/>
      <c r="F69" s="58"/>
      <c r="G69" s="58"/>
      <c r="H69" s="58"/>
      <c r="I69" s="58"/>
      <c r="J69" s="58"/>
      <c r="K69" s="58"/>
      <c r="L69" s="58"/>
      <c r="M69" s="58"/>
      <c r="N69" s="58"/>
    </row>
    <row r="70" spans="4:14" s="57" customFormat="1">
      <c r="D70" s="58"/>
      <c r="E70" s="58"/>
      <c r="F70" s="58"/>
      <c r="G70" s="58"/>
      <c r="H70" s="58"/>
      <c r="I70" s="58"/>
      <c r="J70" s="58"/>
      <c r="K70" s="58"/>
      <c r="L70" s="58"/>
      <c r="M70" s="58"/>
      <c r="N70" s="58"/>
    </row>
    <row r="71" spans="4:14" s="57" customFormat="1">
      <c r="D71" s="58"/>
      <c r="E71" s="58"/>
      <c r="F71" s="58"/>
      <c r="G71" s="58"/>
      <c r="H71" s="58"/>
      <c r="I71" s="58"/>
      <c r="J71" s="58"/>
      <c r="K71" s="58"/>
      <c r="L71" s="58"/>
      <c r="M71" s="58"/>
      <c r="N71" s="58"/>
    </row>
    <row r="72" spans="4:14" s="57" customFormat="1">
      <c r="D72" s="58"/>
      <c r="E72" s="58"/>
      <c r="F72" s="58"/>
      <c r="G72" s="58"/>
      <c r="H72" s="58"/>
      <c r="I72" s="58"/>
      <c r="J72" s="58"/>
      <c r="K72" s="58"/>
      <c r="L72" s="58"/>
      <c r="M72" s="58"/>
      <c r="N72" s="58"/>
    </row>
    <row r="73" spans="4:14" s="57" customFormat="1">
      <c r="D73" s="58"/>
      <c r="E73" s="58"/>
      <c r="F73" s="58"/>
      <c r="G73" s="58"/>
      <c r="H73" s="58"/>
      <c r="I73" s="58"/>
      <c r="J73" s="58"/>
      <c r="K73" s="58"/>
      <c r="L73" s="58"/>
      <c r="M73" s="58"/>
      <c r="N73" s="58"/>
    </row>
    <row r="74" spans="4:14" s="57" customFormat="1">
      <c r="D74" s="58"/>
      <c r="E74" s="58"/>
      <c r="F74" s="58"/>
      <c r="G74" s="58"/>
      <c r="H74" s="58"/>
      <c r="I74" s="58"/>
      <c r="J74" s="58"/>
      <c r="K74" s="58"/>
      <c r="L74" s="58"/>
      <c r="M74" s="58"/>
      <c r="N74" s="58"/>
    </row>
    <row r="75" spans="4:14" s="57" customFormat="1">
      <c r="D75" s="58"/>
      <c r="E75" s="58"/>
      <c r="F75" s="58"/>
      <c r="G75" s="58"/>
      <c r="H75" s="58"/>
      <c r="I75" s="58"/>
      <c r="J75" s="58"/>
      <c r="K75" s="58"/>
      <c r="L75" s="58"/>
      <c r="M75" s="58"/>
      <c r="N75" s="58"/>
    </row>
    <row r="76" spans="4:14" s="57" customFormat="1">
      <c r="D76" s="58"/>
      <c r="E76" s="58"/>
      <c r="F76" s="58"/>
      <c r="G76" s="58"/>
      <c r="H76" s="58"/>
      <c r="I76" s="58"/>
      <c r="J76" s="58"/>
      <c r="K76" s="58"/>
      <c r="L76" s="58"/>
      <c r="M76" s="58"/>
      <c r="N76" s="58"/>
    </row>
    <row r="77" spans="4:14" s="57" customFormat="1">
      <c r="D77" s="58"/>
      <c r="E77" s="58"/>
      <c r="F77" s="58"/>
      <c r="G77" s="58"/>
      <c r="H77" s="58"/>
      <c r="I77" s="58"/>
      <c r="J77" s="58"/>
      <c r="K77" s="58"/>
      <c r="L77" s="58"/>
      <c r="M77" s="58"/>
      <c r="N77" s="58"/>
    </row>
    <row r="78" spans="4:14" s="57" customFormat="1">
      <c r="D78" s="58"/>
      <c r="E78" s="58"/>
      <c r="F78" s="58"/>
      <c r="G78" s="58"/>
      <c r="H78" s="58"/>
      <c r="I78" s="58"/>
      <c r="J78" s="58"/>
      <c r="K78" s="58"/>
      <c r="L78" s="58"/>
      <c r="M78" s="58"/>
      <c r="N78" s="58"/>
    </row>
    <row r="79" spans="4:14" s="57" customFormat="1">
      <c r="D79" s="58"/>
      <c r="E79" s="58"/>
      <c r="F79" s="58"/>
      <c r="G79" s="58"/>
      <c r="H79" s="58"/>
      <c r="I79" s="58"/>
      <c r="J79" s="58"/>
      <c r="K79" s="58"/>
      <c r="L79" s="58"/>
      <c r="M79" s="58"/>
      <c r="N79" s="58"/>
    </row>
    <row r="80" spans="4:14" s="57" customFormat="1">
      <c r="D80" s="58"/>
      <c r="E80" s="58"/>
      <c r="F80" s="58"/>
      <c r="G80" s="58"/>
      <c r="H80" s="58"/>
      <c r="I80" s="58"/>
      <c r="J80" s="58"/>
      <c r="K80" s="58"/>
      <c r="L80" s="58"/>
      <c r="M80" s="58"/>
      <c r="N80" s="58"/>
    </row>
    <row r="81" spans="4:14" s="57" customFormat="1">
      <c r="D81" s="58"/>
      <c r="E81" s="58"/>
      <c r="F81" s="58"/>
      <c r="G81" s="58"/>
      <c r="H81" s="58"/>
      <c r="I81" s="58"/>
      <c r="J81" s="58"/>
      <c r="K81" s="58"/>
      <c r="L81" s="58"/>
      <c r="M81" s="58"/>
      <c r="N81" s="58"/>
    </row>
    <row r="82" spans="4:14" s="57" customFormat="1">
      <c r="D82" s="58"/>
      <c r="E82" s="58"/>
      <c r="F82" s="58"/>
      <c r="G82" s="58"/>
      <c r="H82" s="58"/>
      <c r="I82" s="58"/>
      <c r="J82" s="58"/>
      <c r="K82" s="58"/>
      <c r="L82" s="58"/>
      <c r="M82" s="58"/>
      <c r="N82" s="58"/>
    </row>
    <row r="83" spans="4:14" s="57" customFormat="1">
      <c r="D83" s="58"/>
      <c r="E83" s="58"/>
      <c r="F83" s="58"/>
      <c r="G83" s="58"/>
      <c r="H83" s="58"/>
      <c r="I83" s="58"/>
      <c r="J83" s="58"/>
      <c r="K83" s="58"/>
      <c r="L83" s="58"/>
      <c r="M83" s="58"/>
      <c r="N83" s="58"/>
    </row>
    <row r="84" spans="4:14" s="57" customFormat="1">
      <c r="D84" s="58"/>
      <c r="E84" s="58"/>
      <c r="F84" s="58"/>
      <c r="G84" s="58"/>
      <c r="H84" s="58"/>
      <c r="I84" s="58"/>
      <c r="J84" s="58"/>
      <c r="K84" s="58"/>
      <c r="L84" s="58"/>
      <c r="M84" s="58"/>
      <c r="N84" s="58"/>
    </row>
    <row r="85" spans="4:14" s="57" customFormat="1">
      <c r="D85" s="58"/>
      <c r="E85" s="58"/>
      <c r="F85" s="58"/>
      <c r="G85" s="58"/>
      <c r="H85" s="58"/>
      <c r="I85" s="58"/>
      <c r="J85" s="58"/>
      <c r="K85" s="58"/>
      <c r="L85" s="58"/>
      <c r="M85" s="58"/>
      <c r="N85" s="58"/>
    </row>
    <row r="86" spans="4:14" s="57" customFormat="1">
      <c r="D86" s="58"/>
      <c r="E86" s="58"/>
      <c r="F86" s="58"/>
      <c r="G86" s="58"/>
      <c r="H86" s="58"/>
      <c r="I86" s="58"/>
      <c r="J86" s="58"/>
      <c r="K86" s="58"/>
      <c r="L86" s="58"/>
      <c r="M86" s="58"/>
      <c r="N86" s="58"/>
    </row>
    <row r="87" spans="4:14" s="57" customFormat="1">
      <c r="D87" s="58"/>
      <c r="E87" s="58"/>
      <c r="F87" s="58"/>
      <c r="G87" s="58"/>
      <c r="H87" s="58"/>
      <c r="I87" s="58"/>
      <c r="J87" s="58"/>
      <c r="K87" s="58"/>
      <c r="L87" s="58"/>
      <c r="M87" s="58"/>
      <c r="N87" s="58"/>
    </row>
    <row r="88" spans="4:14" s="57" customFormat="1">
      <c r="D88" s="58"/>
      <c r="E88" s="58"/>
      <c r="F88" s="58"/>
      <c r="G88" s="58"/>
      <c r="H88" s="58"/>
      <c r="I88" s="58"/>
      <c r="J88" s="58"/>
      <c r="K88" s="58"/>
      <c r="L88" s="58"/>
      <c r="M88" s="58"/>
      <c r="N88" s="58"/>
    </row>
    <row r="89" spans="4:14" s="57" customFormat="1">
      <c r="D89" s="58"/>
      <c r="E89" s="58"/>
      <c r="F89" s="58"/>
      <c r="G89" s="58"/>
      <c r="H89" s="58"/>
      <c r="I89" s="58"/>
      <c r="J89" s="58"/>
      <c r="K89" s="58"/>
      <c r="L89" s="58"/>
      <c r="M89" s="58"/>
      <c r="N89" s="58"/>
    </row>
    <row r="90" spans="4:14" s="57" customFormat="1">
      <c r="D90" s="58"/>
      <c r="E90" s="58"/>
      <c r="F90" s="58"/>
      <c r="G90" s="58"/>
      <c r="H90" s="58"/>
      <c r="I90" s="58"/>
      <c r="J90" s="58"/>
      <c r="K90" s="58"/>
      <c r="L90" s="58"/>
      <c r="M90" s="58"/>
      <c r="N90" s="58"/>
    </row>
    <row r="91" spans="4:14" s="57" customFormat="1">
      <c r="D91" s="58"/>
      <c r="E91" s="58"/>
      <c r="F91" s="58"/>
      <c r="G91" s="58"/>
      <c r="H91" s="58"/>
      <c r="I91" s="58"/>
      <c r="J91" s="58"/>
      <c r="K91" s="58"/>
      <c r="L91" s="58"/>
      <c r="M91" s="58"/>
      <c r="N91" s="58"/>
    </row>
    <row r="92" spans="4:14" s="57" customFormat="1">
      <c r="D92" s="58"/>
      <c r="E92" s="58"/>
      <c r="F92" s="58"/>
      <c r="G92" s="58"/>
      <c r="H92" s="58"/>
      <c r="I92" s="58"/>
      <c r="J92" s="58"/>
      <c r="K92" s="58"/>
      <c r="L92" s="58"/>
      <c r="M92" s="58"/>
      <c r="N92" s="58"/>
    </row>
    <row r="93" spans="4:14" s="57" customFormat="1">
      <c r="D93" s="58"/>
      <c r="E93" s="58"/>
      <c r="F93" s="58"/>
      <c r="G93" s="58"/>
      <c r="H93" s="58"/>
      <c r="I93" s="58"/>
      <c r="J93" s="58"/>
      <c r="K93" s="58"/>
      <c r="L93" s="58"/>
      <c r="M93" s="58"/>
      <c r="N93" s="58"/>
    </row>
    <row r="94" spans="4:14" s="57" customFormat="1">
      <c r="D94" s="58"/>
      <c r="E94" s="58"/>
      <c r="F94" s="58"/>
      <c r="G94" s="58"/>
      <c r="H94" s="58"/>
      <c r="I94" s="58"/>
      <c r="J94" s="58"/>
      <c r="K94" s="58"/>
      <c r="L94" s="58"/>
      <c r="M94" s="58"/>
      <c r="N94" s="58"/>
    </row>
    <row r="95" spans="4:14">
      <c r="D95" s="8"/>
      <c r="E95" s="8"/>
      <c r="F95" s="8"/>
      <c r="G95" s="8"/>
      <c r="H95" s="8"/>
      <c r="I95" s="8"/>
      <c r="J95" s="8"/>
      <c r="K95" s="8"/>
      <c r="L95" s="8"/>
      <c r="M95" s="8"/>
      <c r="N95" s="8"/>
    </row>
    <row r="96" spans="4:14">
      <c r="D96" s="8"/>
      <c r="E96" s="8"/>
      <c r="F96" s="8"/>
      <c r="G96" s="8"/>
      <c r="H96" s="8"/>
      <c r="I96" s="8"/>
      <c r="J96" s="8"/>
      <c r="K96" s="8"/>
      <c r="L96" s="8"/>
      <c r="M96" s="8"/>
      <c r="N96" s="8"/>
    </row>
    <row r="97" spans="4:14">
      <c r="D97" s="8"/>
      <c r="E97" s="8"/>
      <c r="F97" s="8"/>
      <c r="G97" s="8"/>
      <c r="H97" s="8"/>
      <c r="I97" s="8"/>
      <c r="J97" s="8"/>
      <c r="K97" s="8"/>
      <c r="L97" s="8"/>
      <c r="M97" s="8"/>
      <c r="N97" s="8"/>
    </row>
    <row r="98" spans="4:14">
      <c r="D98" s="8"/>
      <c r="E98" s="8"/>
      <c r="F98" s="8"/>
      <c r="G98" s="8"/>
      <c r="H98" s="8"/>
      <c r="I98" s="8"/>
      <c r="J98" s="8"/>
      <c r="K98" s="8"/>
      <c r="L98" s="8"/>
      <c r="M98" s="8"/>
      <c r="N98" s="8"/>
    </row>
    <row r="99" spans="4:14">
      <c r="D99" s="8"/>
      <c r="E99" s="8"/>
      <c r="F99" s="8"/>
      <c r="G99" s="8"/>
      <c r="H99" s="8"/>
      <c r="I99" s="8"/>
      <c r="J99" s="8"/>
      <c r="K99" s="8"/>
      <c r="L99" s="8"/>
      <c r="M99" s="8"/>
      <c r="N99" s="8"/>
    </row>
    <row r="100" spans="4:14">
      <c r="D100" s="8"/>
      <c r="E100" s="8"/>
      <c r="F100" s="8"/>
      <c r="G100" s="8"/>
      <c r="H100" s="8"/>
      <c r="I100" s="8"/>
      <c r="J100" s="8"/>
      <c r="K100" s="8"/>
      <c r="L100" s="8"/>
      <c r="M100" s="8"/>
      <c r="N100" s="8"/>
    </row>
    <row r="101" spans="4:14">
      <c r="D101" s="8"/>
      <c r="E101" s="8"/>
      <c r="F101" s="8"/>
      <c r="G101" s="8"/>
      <c r="H101" s="8"/>
      <c r="I101" s="8"/>
      <c r="J101" s="8"/>
      <c r="K101" s="8"/>
      <c r="L101" s="8"/>
      <c r="M101" s="8"/>
      <c r="N101" s="8"/>
    </row>
    <row r="102" spans="4:14">
      <c r="D102" s="8"/>
      <c r="E102" s="8"/>
      <c r="F102" s="8"/>
      <c r="G102" s="8"/>
      <c r="H102" s="8"/>
      <c r="I102" s="8"/>
      <c r="J102" s="8"/>
      <c r="K102" s="8"/>
      <c r="L102" s="8"/>
      <c r="M102" s="8"/>
      <c r="N102" s="8"/>
    </row>
    <row r="103" spans="4:14">
      <c r="D103" s="8"/>
      <c r="E103" s="8"/>
      <c r="F103" s="8"/>
      <c r="G103" s="8"/>
      <c r="H103" s="8"/>
      <c r="I103" s="8"/>
      <c r="J103" s="8"/>
      <c r="K103" s="8"/>
      <c r="L103" s="8"/>
      <c r="M103" s="8"/>
      <c r="N103" s="8"/>
    </row>
    <row r="104" spans="4:14">
      <c r="D104" s="8"/>
      <c r="E104" s="8"/>
      <c r="F104" s="8"/>
      <c r="G104" s="8"/>
      <c r="H104" s="8"/>
      <c r="I104" s="8"/>
      <c r="J104" s="8"/>
      <c r="K104" s="8"/>
      <c r="L104" s="8"/>
      <c r="M104" s="8"/>
      <c r="N104" s="8"/>
    </row>
    <row r="105" spans="4:14">
      <c r="D105" s="8"/>
      <c r="E105" s="8"/>
      <c r="F105" s="8"/>
      <c r="G105" s="8"/>
      <c r="H105" s="8"/>
      <c r="I105" s="8"/>
      <c r="J105" s="8"/>
      <c r="K105" s="8"/>
      <c r="L105" s="8"/>
      <c r="M105" s="8"/>
      <c r="N105" s="8"/>
    </row>
    <row r="106" spans="4:14">
      <c r="D106" s="8"/>
      <c r="E106" s="8"/>
      <c r="F106" s="8"/>
      <c r="G106" s="8"/>
      <c r="H106" s="8"/>
      <c r="I106" s="8"/>
      <c r="J106" s="8"/>
      <c r="K106" s="8"/>
      <c r="L106" s="8"/>
      <c r="M106" s="8"/>
      <c r="N106" s="8"/>
    </row>
    <row r="107" spans="4:14">
      <c r="D107" s="8"/>
      <c r="E107" s="8"/>
      <c r="F107" s="8"/>
      <c r="G107" s="8"/>
      <c r="H107" s="8"/>
      <c r="I107" s="8"/>
      <c r="J107" s="8"/>
      <c r="K107" s="8"/>
      <c r="L107" s="8"/>
      <c r="M107" s="8"/>
      <c r="N107" s="8"/>
    </row>
    <row r="108" spans="4:14">
      <c r="D108" s="8"/>
      <c r="E108" s="8"/>
      <c r="F108" s="8"/>
      <c r="G108" s="8"/>
      <c r="H108" s="8"/>
      <c r="I108" s="8"/>
      <c r="J108" s="8"/>
      <c r="K108" s="8"/>
      <c r="L108" s="8"/>
      <c r="M108" s="8"/>
      <c r="N108" s="8"/>
    </row>
    <row r="109" spans="4:14">
      <c r="D109" s="8"/>
      <c r="E109" s="8"/>
      <c r="F109" s="8"/>
      <c r="G109" s="8"/>
      <c r="H109" s="8"/>
      <c r="I109" s="8"/>
      <c r="J109" s="8"/>
      <c r="K109" s="8"/>
      <c r="L109" s="8"/>
      <c r="M109" s="8"/>
      <c r="N109" s="8"/>
    </row>
    <row r="110" spans="4:14">
      <c r="D110" s="8"/>
      <c r="E110" s="8"/>
      <c r="F110" s="8"/>
      <c r="G110" s="8"/>
      <c r="H110" s="8"/>
      <c r="I110" s="8"/>
      <c r="J110" s="8"/>
      <c r="K110" s="8"/>
      <c r="L110" s="8"/>
      <c r="M110" s="8"/>
      <c r="N110" s="8"/>
    </row>
    <row r="111" spans="4:14">
      <c r="D111" s="8"/>
      <c r="E111" s="8"/>
      <c r="F111" s="8"/>
      <c r="G111" s="8"/>
      <c r="H111" s="8"/>
      <c r="I111" s="8"/>
      <c r="J111" s="8"/>
      <c r="K111" s="8"/>
      <c r="L111" s="8"/>
      <c r="M111" s="8"/>
      <c r="N111" s="8"/>
    </row>
    <row r="112" spans="4:14">
      <c r="D112" s="8"/>
      <c r="E112" s="8"/>
      <c r="F112" s="8"/>
      <c r="G112" s="8"/>
      <c r="H112" s="8"/>
      <c r="I112" s="8"/>
      <c r="J112" s="8"/>
      <c r="K112" s="8"/>
      <c r="L112" s="8"/>
      <c r="M112" s="8"/>
      <c r="N112" s="8"/>
    </row>
    <row r="113" spans="4:14">
      <c r="D113" s="8"/>
      <c r="E113" s="8"/>
      <c r="F113" s="8"/>
      <c r="G113" s="8"/>
      <c r="H113" s="8"/>
      <c r="I113" s="8"/>
      <c r="J113" s="8"/>
      <c r="K113" s="8"/>
      <c r="L113" s="8"/>
      <c r="M113" s="8"/>
      <c r="N113" s="8"/>
    </row>
    <row r="114" spans="4:14">
      <c r="D114" s="8"/>
      <c r="E114" s="8"/>
      <c r="F114" s="8"/>
      <c r="G114" s="8"/>
      <c r="H114" s="8"/>
      <c r="I114" s="8"/>
      <c r="J114" s="8"/>
      <c r="K114" s="8"/>
      <c r="L114" s="8"/>
      <c r="M114" s="8"/>
      <c r="N114" s="8"/>
    </row>
    <row r="115" spans="4:14">
      <c r="D115" s="8"/>
      <c r="E115" s="8"/>
      <c r="F115" s="8"/>
      <c r="G115" s="8"/>
      <c r="H115" s="8"/>
      <c r="I115" s="8"/>
      <c r="J115" s="8"/>
      <c r="K115" s="8"/>
      <c r="L115" s="8"/>
      <c r="M115" s="8"/>
      <c r="N115" s="8"/>
    </row>
    <row r="116" spans="4:14">
      <c r="D116" s="8"/>
      <c r="E116" s="8"/>
      <c r="F116" s="8"/>
      <c r="G116" s="8"/>
      <c r="H116" s="8"/>
      <c r="I116" s="8"/>
      <c r="J116" s="8"/>
      <c r="K116" s="8"/>
      <c r="L116" s="8"/>
      <c r="M116" s="8"/>
      <c r="N116" s="8"/>
    </row>
    <row r="117" spans="4:14">
      <c r="D117" s="8"/>
      <c r="E117" s="8"/>
      <c r="F117" s="8"/>
      <c r="G117" s="8"/>
      <c r="H117" s="8"/>
      <c r="I117" s="8"/>
      <c r="J117" s="8"/>
      <c r="K117" s="8"/>
      <c r="L117" s="8"/>
      <c r="M117" s="8"/>
      <c r="N117" s="8"/>
    </row>
    <row r="118" spans="4:14">
      <c r="D118" s="8"/>
      <c r="E118" s="8"/>
      <c r="F118" s="8"/>
      <c r="G118" s="8"/>
      <c r="H118" s="8"/>
      <c r="I118" s="8"/>
      <c r="J118" s="8"/>
      <c r="K118" s="8"/>
      <c r="L118" s="8"/>
      <c r="M118" s="8"/>
      <c r="N118" s="8"/>
    </row>
    <row r="119" spans="4:14">
      <c r="D119" s="8"/>
      <c r="E119" s="8"/>
      <c r="F119" s="8"/>
      <c r="G119" s="8"/>
      <c r="H119" s="8"/>
      <c r="I119" s="8"/>
      <c r="J119" s="8"/>
      <c r="K119" s="8"/>
      <c r="L119" s="8"/>
      <c r="M119" s="8"/>
      <c r="N119" s="8"/>
    </row>
    <row r="120" spans="4:14">
      <c r="D120" s="8"/>
      <c r="E120" s="8"/>
      <c r="F120" s="8"/>
      <c r="G120" s="8"/>
      <c r="H120" s="8"/>
      <c r="I120" s="8"/>
      <c r="J120" s="8"/>
      <c r="K120" s="8"/>
      <c r="L120" s="8"/>
      <c r="M120" s="8"/>
      <c r="N120" s="8"/>
    </row>
    <row r="121" spans="4:14">
      <c r="D121" s="8"/>
      <c r="E121" s="8"/>
      <c r="F121" s="8"/>
      <c r="G121" s="8"/>
      <c r="H121" s="8"/>
      <c r="I121" s="8"/>
      <c r="J121" s="8"/>
      <c r="K121" s="8"/>
      <c r="L121" s="8"/>
      <c r="M121" s="8"/>
      <c r="N121" s="8"/>
    </row>
    <row r="122" spans="4:14">
      <c r="D122" s="8"/>
      <c r="E122" s="8"/>
      <c r="F122" s="8"/>
      <c r="G122" s="8"/>
      <c r="H122" s="8"/>
      <c r="I122" s="8"/>
      <c r="J122" s="8"/>
      <c r="K122" s="8"/>
      <c r="L122" s="8"/>
      <c r="M122" s="8"/>
      <c r="N122" s="8"/>
    </row>
    <row r="123" spans="4:14">
      <c r="D123" s="8"/>
      <c r="E123" s="8"/>
      <c r="F123" s="8"/>
      <c r="G123" s="8"/>
      <c r="H123" s="8"/>
      <c r="I123" s="8"/>
      <c r="J123" s="8"/>
      <c r="K123" s="8"/>
      <c r="L123" s="8"/>
      <c r="M123" s="8"/>
      <c r="N123" s="8"/>
    </row>
    <row r="124" spans="4:14">
      <c r="D124" s="8"/>
      <c r="E124" s="8"/>
      <c r="F124" s="8"/>
      <c r="G124" s="8"/>
      <c r="H124" s="8"/>
      <c r="I124" s="8"/>
      <c r="J124" s="8"/>
      <c r="K124" s="8"/>
      <c r="L124" s="8"/>
      <c r="M124" s="8"/>
      <c r="N124" s="8"/>
    </row>
    <row r="125" spans="4:14">
      <c r="D125" s="8"/>
      <c r="E125" s="8"/>
      <c r="F125" s="8"/>
      <c r="G125" s="8"/>
      <c r="H125" s="8"/>
      <c r="I125" s="8"/>
      <c r="J125" s="8"/>
      <c r="K125" s="8"/>
      <c r="L125" s="8"/>
      <c r="M125" s="8"/>
      <c r="N125" s="8"/>
    </row>
    <row r="126" spans="4:14">
      <c r="D126" s="8"/>
      <c r="E126" s="8"/>
      <c r="F126" s="8"/>
      <c r="G126" s="8"/>
      <c r="H126" s="8"/>
      <c r="I126" s="8"/>
      <c r="J126" s="8"/>
      <c r="K126" s="8"/>
      <c r="L126" s="8"/>
      <c r="M126" s="8"/>
      <c r="N126" s="8"/>
    </row>
    <row r="127" spans="4:14">
      <c r="D127" s="8"/>
      <c r="E127" s="8"/>
      <c r="F127" s="8"/>
      <c r="G127" s="8"/>
      <c r="H127" s="8"/>
      <c r="I127" s="8"/>
      <c r="J127" s="8"/>
      <c r="K127" s="8"/>
      <c r="L127" s="8"/>
      <c r="M127" s="8"/>
      <c r="N127" s="8"/>
    </row>
    <row r="128" spans="4:14">
      <c r="D128" s="8"/>
      <c r="E128" s="8"/>
      <c r="F128" s="8"/>
      <c r="G128" s="8"/>
      <c r="H128" s="8"/>
      <c r="I128" s="8"/>
      <c r="J128" s="8"/>
      <c r="K128" s="8"/>
      <c r="L128" s="8"/>
      <c r="M128" s="8"/>
      <c r="N128" s="8"/>
    </row>
    <row r="129" spans="4:14">
      <c r="D129" s="8"/>
      <c r="E129" s="8"/>
      <c r="F129" s="8"/>
      <c r="G129" s="8"/>
      <c r="H129" s="8"/>
      <c r="I129" s="8"/>
      <c r="J129" s="8"/>
      <c r="K129" s="8"/>
      <c r="L129" s="8"/>
      <c r="M129" s="8"/>
      <c r="N129" s="8"/>
    </row>
    <row r="130" spans="4:14">
      <c r="D130" s="8"/>
      <c r="E130" s="8"/>
      <c r="F130" s="8"/>
      <c r="G130" s="8"/>
      <c r="H130" s="8"/>
      <c r="I130" s="8"/>
      <c r="J130" s="8"/>
      <c r="K130" s="8"/>
      <c r="L130" s="8"/>
      <c r="M130" s="8"/>
      <c r="N130" s="8"/>
    </row>
    <row r="131" spans="4:14">
      <c r="D131" s="8"/>
      <c r="E131" s="8"/>
      <c r="F131" s="8"/>
      <c r="G131" s="8"/>
      <c r="H131" s="8"/>
      <c r="I131" s="8"/>
      <c r="J131" s="8"/>
      <c r="K131" s="8"/>
      <c r="L131" s="8"/>
      <c r="M131" s="8"/>
      <c r="N131" s="8"/>
    </row>
    <row r="132" spans="4:14">
      <c r="D132" s="8"/>
      <c r="E132" s="8"/>
      <c r="F132" s="8"/>
      <c r="G132" s="8"/>
      <c r="H132" s="8"/>
      <c r="I132" s="8"/>
      <c r="J132" s="8"/>
      <c r="K132" s="8"/>
      <c r="L132" s="8"/>
      <c r="M132" s="8"/>
      <c r="N132" s="8"/>
    </row>
    <row r="133" spans="4:14">
      <c r="D133" s="8"/>
      <c r="E133" s="8"/>
      <c r="F133" s="8"/>
      <c r="G133" s="8"/>
      <c r="H133" s="8"/>
      <c r="I133" s="8"/>
      <c r="J133" s="8"/>
      <c r="K133" s="8"/>
      <c r="L133" s="8"/>
      <c r="M133" s="8"/>
      <c r="N133" s="8"/>
    </row>
    <row r="134" spans="4:14">
      <c r="D134" s="8"/>
      <c r="E134" s="8"/>
      <c r="F134" s="8"/>
      <c r="G134" s="8"/>
      <c r="H134" s="8"/>
      <c r="I134" s="8"/>
      <c r="J134" s="8"/>
      <c r="K134" s="8"/>
      <c r="L134" s="8"/>
      <c r="M134" s="8"/>
      <c r="N134" s="8"/>
    </row>
    <row r="135" spans="4:14">
      <c r="D135" s="8"/>
      <c r="E135" s="8"/>
      <c r="F135" s="8"/>
      <c r="G135" s="8"/>
      <c r="H135" s="8"/>
      <c r="I135" s="8"/>
      <c r="J135" s="8"/>
      <c r="K135" s="8"/>
      <c r="L135" s="8"/>
      <c r="M135" s="8"/>
      <c r="N135" s="8"/>
    </row>
    <row r="136" spans="4:14">
      <c r="D136" s="8"/>
      <c r="E136" s="8"/>
      <c r="F136" s="8"/>
      <c r="G136" s="8"/>
      <c r="H136" s="8"/>
      <c r="I136" s="8"/>
      <c r="J136" s="8"/>
      <c r="K136" s="8"/>
      <c r="L136" s="8"/>
      <c r="M136" s="8"/>
      <c r="N136" s="8"/>
    </row>
    <row r="137" spans="4:14">
      <c r="D137" s="8"/>
      <c r="E137" s="8"/>
      <c r="F137" s="8"/>
      <c r="G137" s="8"/>
      <c r="H137" s="8"/>
      <c r="I137" s="8"/>
      <c r="J137" s="8"/>
      <c r="K137" s="8"/>
      <c r="L137" s="8"/>
      <c r="M137" s="8"/>
      <c r="N137" s="8"/>
    </row>
    <row r="138" spans="4:14">
      <c r="D138" s="8"/>
      <c r="E138" s="8"/>
      <c r="F138" s="8"/>
      <c r="G138" s="8"/>
      <c r="H138" s="8"/>
      <c r="I138" s="8"/>
      <c r="J138" s="8"/>
      <c r="K138" s="8"/>
      <c r="L138" s="8"/>
      <c r="M138" s="8"/>
      <c r="N138" s="8"/>
    </row>
    <row r="139" spans="4:14">
      <c r="D139" s="8"/>
      <c r="E139" s="8"/>
      <c r="F139" s="8"/>
      <c r="G139" s="8"/>
      <c r="H139" s="8"/>
      <c r="I139" s="8"/>
      <c r="J139" s="8"/>
      <c r="K139" s="8"/>
      <c r="L139" s="8"/>
      <c r="M139" s="8"/>
      <c r="N139" s="8"/>
    </row>
    <row r="140" spans="4:14">
      <c r="D140" s="8"/>
      <c r="E140" s="8"/>
      <c r="F140" s="8"/>
      <c r="G140" s="8"/>
      <c r="H140" s="8"/>
      <c r="I140" s="8"/>
      <c r="J140" s="8"/>
      <c r="K140" s="8"/>
      <c r="L140" s="8"/>
      <c r="M140" s="8"/>
      <c r="N140" s="8"/>
    </row>
    <row r="141" spans="4:14">
      <c r="D141" s="8"/>
      <c r="E141" s="8"/>
      <c r="F141" s="8"/>
      <c r="G141" s="8"/>
      <c r="H141" s="8"/>
      <c r="I141" s="8"/>
      <c r="J141" s="8"/>
      <c r="K141" s="8"/>
      <c r="L141" s="8"/>
      <c r="M141" s="8"/>
      <c r="N141" s="8"/>
    </row>
    <row r="142" spans="4:14">
      <c r="D142" s="8"/>
      <c r="E142" s="8"/>
      <c r="F142" s="8"/>
      <c r="G142" s="8"/>
      <c r="H142" s="8"/>
      <c r="I142" s="8"/>
      <c r="J142" s="8"/>
      <c r="K142" s="8"/>
      <c r="L142" s="8"/>
      <c r="M142" s="8"/>
      <c r="N142" s="8"/>
    </row>
    <row r="143" spans="4:14">
      <c r="D143" s="8"/>
      <c r="E143" s="8"/>
      <c r="F143" s="8"/>
      <c r="G143" s="8"/>
      <c r="H143" s="8"/>
      <c r="I143" s="8"/>
      <c r="J143" s="8"/>
      <c r="K143" s="8"/>
      <c r="L143" s="8"/>
      <c r="M143" s="8"/>
      <c r="N143" s="8"/>
    </row>
    <row r="144" spans="4:14">
      <c r="D144" s="8"/>
      <c r="E144" s="8"/>
      <c r="F144" s="8"/>
      <c r="G144" s="8"/>
      <c r="H144" s="8"/>
      <c r="I144" s="8"/>
      <c r="J144" s="8"/>
      <c r="K144" s="8"/>
      <c r="L144" s="8"/>
      <c r="M144" s="8"/>
      <c r="N144" s="8"/>
    </row>
    <row r="145" spans="4:14">
      <c r="D145" s="8"/>
      <c r="E145" s="8"/>
      <c r="F145" s="8"/>
      <c r="G145" s="8"/>
      <c r="H145" s="8"/>
      <c r="I145" s="8"/>
      <c r="J145" s="8"/>
      <c r="K145" s="8"/>
      <c r="L145" s="8"/>
      <c r="M145" s="8"/>
      <c r="N145" s="8"/>
    </row>
    <row r="146" spans="4:14">
      <c r="D146" s="8"/>
      <c r="E146" s="8"/>
      <c r="F146" s="8"/>
      <c r="G146" s="8"/>
      <c r="H146" s="8"/>
      <c r="I146" s="8"/>
      <c r="J146" s="8"/>
      <c r="K146" s="8"/>
      <c r="L146" s="8"/>
      <c r="M146" s="8"/>
      <c r="N146" s="8"/>
    </row>
    <row r="147" spans="4:14">
      <c r="D147" s="8"/>
      <c r="E147" s="8"/>
      <c r="F147" s="8"/>
      <c r="G147" s="8"/>
      <c r="H147" s="8"/>
      <c r="I147" s="8"/>
      <c r="J147" s="8"/>
      <c r="K147" s="8"/>
      <c r="L147" s="8"/>
      <c r="M147" s="8"/>
      <c r="N147" s="8"/>
    </row>
    <row r="148" spans="4:14">
      <c r="D148" s="8"/>
      <c r="E148" s="8"/>
      <c r="F148" s="8"/>
      <c r="G148" s="8"/>
      <c r="H148" s="8"/>
      <c r="I148" s="8"/>
      <c r="J148" s="8"/>
      <c r="K148" s="8"/>
      <c r="L148" s="8"/>
      <c r="M148" s="8"/>
      <c r="N148" s="8"/>
    </row>
    <row r="149" spans="4:14">
      <c r="D149" s="8"/>
      <c r="E149" s="8"/>
      <c r="F149" s="8"/>
      <c r="G149" s="8"/>
      <c r="H149" s="8"/>
      <c r="I149" s="8"/>
      <c r="J149" s="8"/>
      <c r="K149" s="8"/>
      <c r="L149" s="8"/>
      <c r="M149" s="8"/>
      <c r="N149" s="8"/>
    </row>
    <row r="150" spans="4:14">
      <c r="D150" s="8"/>
      <c r="E150" s="8"/>
      <c r="F150" s="8"/>
      <c r="G150" s="8"/>
      <c r="H150" s="8"/>
      <c r="I150" s="8"/>
      <c r="J150" s="8"/>
      <c r="K150" s="8"/>
      <c r="L150" s="8"/>
      <c r="M150" s="8"/>
      <c r="N150" s="8"/>
    </row>
    <row r="151" spans="4:14">
      <c r="D151" s="8"/>
      <c r="E151" s="8"/>
      <c r="F151" s="8"/>
      <c r="G151" s="8"/>
      <c r="H151" s="8"/>
      <c r="I151" s="8"/>
      <c r="J151" s="8"/>
      <c r="K151" s="8"/>
      <c r="L151" s="8"/>
      <c r="M151" s="8"/>
      <c r="N151" s="8"/>
    </row>
    <row r="152" spans="4:14">
      <c r="D152" s="8"/>
      <c r="E152" s="8"/>
      <c r="F152" s="8"/>
      <c r="G152" s="8"/>
      <c r="H152" s="8"/>
      <c r="I152" s="8"/>
      <c r="J152" s="8"/>
      <c r="K152" s="8"/>
      <c r="L152" s="8"/>
      <c r="M152" s="8"/>
      <c r="N152" s="8"/>
    </row>
    <row r="153" spans="4:14">
      <c r="D153" s="8"/>
      <c r="E153" s="8"/>
      <c r="F153" s="8"/>
      <c r="G153" s="8"/>
      <c r="H153" s="8"/>
      <c r="I153" s="8"/>
      <c r="J153" s="8"/>
      <c r="K153" s="8"/>
      <c r="L153" s="8"/>
      <c r="M153" s="8"/>
      <c r="N153" s="8"/>
    </row>
    <row r="154" spans="4:14">
      <c r="D154" s="8"/>
      <c r="E154" s="8"/>
      <c r="F154" s="8"/>
      <c r="G154" s="8"/>
      <c r="H154" s="8"/>
      <c r="I154" s="8"/>
      <c r="J154" s="8"/>
      <c r="K154" s="8"/>
      <c r="L154" s="8"/>
      <c r="M154" s="8"/>
      <c r="N154" s="8"/>
    </row>
    <row r="155" spans="4:14">
      <c r="D155" s="8"/>
      <c r="E155" s="8"/>
      <c r="F155" s="8"/>
      <c r="G155" s="8"/>
      <c r="H155" s="8"/>
      <c r="I155" s="8"/>
      <c r="J155" s="8"/>
      <c r="K155" s="8"/>
      <c r="L155" s="8"/>
      <c r="M155" s="8"/>
      <c r="N155" s="8"/>
    </row>
    <row r="156" spans="4:14">
      <c r="D156" s="8"/>
      <c r="E156" s="8"/>
      <c r="F156" s="8"/>
      <c r="G156" s="8"/>
      <c r="H156" s="8"/>
      <c r="I156" s="8"/>
      <c r="J156" s="8"/>
      <c r="K156" s="8"/>
      <c r="L156" s="8"/>
      <c r="M156" s="8"/>
      <c r="N156" s="8"/>
    </row>
    <row r="157" spans="4:14">
      <c r="D157" s="8"/>
      <c r="E157" s="8"/>
      <c r="F157" s="8"/>
      <c r="G157" s="8"/>
      <c r="H157" s="8"/>
      <c r="I157" s="8"/>
      <c r="J157" s="8"/>
      <c r="K157" s="8"/>
      <c r="L157" s="8"/>
      <c r="M157" s="8"/>
      <c r="N157" s="8"/>
    </row>
    <row r="158" spans="4:14">
      <c r="D158" s="8"/>
      <c r="E158" s="8"/>
      <c r="F158" s="8"/>
      <c r="G158" s="8"/>
      <c r="H158" s="8"/>
      <c r="I158" s="8"/>
      <c r="J158" s="8"/>
      <c r="K158" s="8"/>
      <c r="L158" s="8"/>
      <c r="M158" s="8"/>
      <c r="N158" s="8"/>
    </row>
    <row r="159" spans="4:14">
      <c r="D159" s="8"/>
      <c r="E159" s="8"/>
      <c r="F159" s="8"/>
      <c r="G159" s="8"/>
      <c r="H159" s="8"/>
      <c r="I159" s="8"/>
      <c r="J159" s="8"/>
      <c r="K159" s="8"/>
      <c r="L159" s="8"/>
      <c r="M159" s="8"/>
      <c r="N159" s="8"/>
    </row>
    <row r="160" spans="4:14">
      <c r="D160" s="8"/>
      <c r="E160" s="8"/>
      <c r="F160" s="8"/>
      <c r="G160" s="8"/>
      <c r="H160" s="8"/>
      <c r="I160" s="8"/>
      <c r="J160" s="8"/>
      <c r="K160" s="8"/>
      <c r="L160" s="8"/>
      <c r="M160" s="8"/>
      <c r="N160" s="8"/>
    </row>
    <row r="161" spans="4:14">
      <c r="D161" s="8"/>
      <c r="E161" s="8"/>
      <c r="F161" s="8"/>
      <c r="G161" s="8"/>
      <c r="H161" s="8"/>
      <c r="I161" s="8"/>
      <c r="J161" s="8"/>
      <c r="K161" s="8"/>
      <c r="L161" s="8"/>
      <c r="M161" s="8"/>
      <c r="N161" s="8"/>
    </row>
    <row r="162" spans="4:14">
      <c r="D162" s="8"/>
      <c r="E162" s="8"/>
      <c r="F162" s="8"/>
      <c r="G162" s="8"/>
      <c r="H162" s="8"/>
      <c r="I162" s="8"/>
      <c r="J162" s="8"/>
      <c r="K162" s="8"/>
      <c r="L162" s="8"/>
      <c r="M162" s="8"/>
      <c r="N162" s="8"/>
    </row>
    <row r="163" spans="4:14">
      <c r="D163" s="8"/>
      <c r="E163" s="8"/>
      <c r="F163" s="8"/>
      <c r="G163" s="8"/>
      <c r="H163" s="8"/>
      <c r="I163" s="8"/>
      <c r="J163" s="8"/>
      <c r="K163" s="8"/>
      <c r="L163" s="8"/>
      <c r="M163" s="8"/>
      <c r="N163" s="8"/>
    </row>
    <row r="164" spans="4:14">
      <c r="D164" s="8"/>
      <c r="E164" s="8"/>
      <c r="F164" s="8"/>
      <c r="G164" s="8"/>
      <c r="H164" s="8"/>
      <c r="I164" s="8"/>
      <c r="J164" s="8"/>
      <c r="K164" s="8"/>
      <c r="L164" s="8"/>
      <c r="M164" s="8"/>
      <c r="N164" s="8"/>
    </row>
    <row r="165" spans="4:14">
      <c r="D165" s="8"/>
      <c r="E165" s="8"/>
      <c r="F165" s="8"/>
      <c r="G165" s="8"/>
      <c r="H165" s="8"/>
      <c r="I165" s="8"/>
      <c r="J165" s="8"/>
      <c r="K165" s="8"/>
      <c r="L165" s="8"/>
      <c r="M165" s="8"/>
      <c r="N165" s="8"/>
    </row>
    <row r="166" spans="4:14">
      <c r="D166" s="8"/>
      <c r="E166" s="8"/>
      <c r="F166" s="8"/>
      <c r="G166" s="8"/>
      <c r="H166" s="8"/>
      <c r="I166" s="8"/>
      <c r="J166" s="8"/>
      <c r="K166" s="8"/>
      <c r="L166" s="8"/>
      <c r="M166" s="8"/>
      <c r="N166" s="8"/>
    </row>
    <row r="167" spans="4:14">
      <c r="D167" s="8"/>
      <c r="E167" s="8"/>
      <c r="F167" s="8"/>
      <c r="G167" s="8"/>
      <c r="H167" s="8"/>
      <c r="I167" s="8"/>
      <c r="J167" s="8"/>
      <c r="K167" s="8"/>
      <c r="L167" s="8"/>
      <c r="M167" s="8"/>
      <c r="N167" s="8"/>
    </row>
    <row r="168" spans="4:14">
      <c r="D168" s="8"/>
      <c r="E168" s="8"/>
      <c r="F168" s="8"/>
      <c r="G168" s="8"/>
      <c r="H168" s="8"/>
      <c r="I168" s="8"/>
      <c r="J168" s="8"/>
      <c r="K168" s="8"/>
      <c r="L168" s="8"/>
      <c r="M168" s="8"/>
      <c r="N168" s="8"/>
    </row>
    <row r="169" spans="4:14">
      <c r="D169" s="8"/>
      <c r="E169" s="8"/>
      <c r="F169" s="8"/>
      <c r="G169" s="8"/>
      <c r="H169" s="8"/>
      <c r="I169" s="8"/>
      <c r="J169" s="8"/>
      <c r="K169" s="8"/>
      <c r="L169" s="8"/>
      <c r="M169" s="8"/>
      <c r="N169" s="8"/>
    </row>
    <row r="170" spans="4:14">
      <c r="D170" s="8"/>
      <c r="E170" s="8"/>
      <c r="F170" s="8"/>
      <c r="G170" s="8"/>
      <c r="H170" s="8"/>
      <c r="I170" s="8"/>
      <c r="J170" s="8"/>
      <c r="K170" s="8"/>
      <c r="L170" s="8"/>
      <c r="M170" s="8"/>
      <c r="N170" s="8"/>
    </row>
    <row r="171" spans="4:14">
      <c r="D171" s="8"/>
      <c r="E171" s="8"/>
      <c r="F171" s="8"/>
      <c r="G171" s="8"/>
      <c r="H171" s="8"/>
      <c r="I171" s="8"/>
      <c r="J171" s="8"/>
      <c r="K171" s="8"/>
      <c r="L171" s="8"/>
      <c r="M171" s="8"/>
      <c r="N171" s="8"/>
    </row>
    <row r="172" spans="4:14">
      <c r="D172" s="8"/>
      <c r="E172" s="8"/>
      <c r="F172" s="8"/>
      <c r="G172" s="8"/>
      <c r="H172" s="8"/>
      <c r="I172" s="8"/>
      <c r="J172" s="8"/>
      <c r="K172" s="8"/>
      <c r="L172" s="8"/>
      <c r="M172" s="8"/>
      <c r="N172" s="8"/>
    </row>
    <row r="173" spans="4:14">
      <c r="D173" s="8"/>
      <c r="E173" s="8"/>
      <c r="F173" s="8"/>
      <c r="G173" s="8"/>
      <c r="H173" s="8"/>
      <c r="I173" s="8"/>
      <c r="J173" s="8"/>
      <c r="K173" s="8"/>
      <c r="L173" s="8"/>
      <c r="M173" s="8"/>
      <c r="N173" s="8"/>
    </row>
    <row r="174" spans="4:14">
      <c r="D174" s="8"/>
      <c r="E174" s="8"/>
      <c r="F174" s="8"/>
      <c r="G174" s="8"/>
      <c r="H174" s="8"/>
      <c r="I174" s="8"/>
      <c r="J174" s="8"/>
      <c r="K174" s="8"/>
      <c r="L174" s="8"/>
      <c r="M174" s="8"/>
      <c r="N174" s="8"/>
    </row>
    <row r="175" spans="4:14">
      <c r="D175" s="8"/>
      <c r="E175" s="8"/>
      <c r="F175" s="8"/>
      <c r="G175" s="8"/>
      <c r="H175" s="8"/>
      <c r="I175" s="8"/>
      <c r="J175" s="8"/>
      <c r="K175" s="8"/>
      <c r="L175" s="8"/>
      <c r="M175" s="8"/>
      <c r="N175" s="8"/>
    </row>
    <row r="176" spans="4:14">
      <c r="D176" s="8"/>
      <c r="E176" s="8"/>
      <c r="F176" s="8"/>
      <c r="G176" s="8"/>
      <c r="H176" s="8"/>
      <c r="I176" s="8"/>
      <c r="J176" s="8"/>
      <c r="K176" s="8"/>
      <c r="L176" s="8"/>
      <c r="M176" s="8"/>
      <c r="N176" s="8"/>
    </row>
    <row r="177" spans="4:14">
      <c r="D177" s="8"/>
      <c r="E177" s="8"/>
      <c r="F177" s="8"/>
      <c r="G177" s="8"/>
      <c r="H177" s="8"/>
      <c r="I177" s="8"/>
      <c r="J177" s="8"/>
      <c r="K177" s="8"/>
      <c r="L177" s="8"/>
      <c r="M177" s="8"/>
      <c r="N177" s="8"/>
    </row>
    <row r="178" spans="4:14">
      <c r="D178" s="8"/>
      <c r="E178" s="8"/>
      <c r="F178" s="8"/>
      <c r="G178" s="8"/>
      <c r="H178" s="8"/>
      <c r="I178" s="8"/>
      <c r="J178" s="8"/>
      <c r="K178" s="8"/>
      <c r="L178" s="8"/>
      <c r="M178" s="8"/>
      <c r="N178" s="8"/>
    </row>
    <row r="179" spans="4:14">
      <c r="D179" s="8"/>
      <c r="E179" s="8"/>
      <c r="F179" s="8"/>
      <c r="G179" s="8"/>
      <c r="H179" s="8"/>
      <c r="I179" s="8"/>
      <c r="J179" s="8"/>
      <c r="K179" s="8"/>
      <c r="L179" s="8"/>
      <c r="M179" s="8"/>
      <c r="N179" s="8"/>
    </row>
    <row r="180" spans="4:14">
      <c r="D180" s="8"/>
      <c r="E180" s="8"/>
      <c r="F180" s="8"/>
      <c r="G180" s="8"/>
      <c r="H180" s="8"/>
      <c r="I180" s="8"/>
      <c r="J180" s="8"/>
      <c r="K180" s="8"/>
      <c r="L180" s="8"/>
      <c r="M180" s="8"/>
      <c r="N180" s="8"/>
    </row>
    <row r="181" spans="4:14">
      <c r="D181" s="8"/>
      <c r="E181" s="8"/>
      <c r="F181" s="8"/>
      <c r="G181" s="8"/>
      <c r="H181" s="8"/>
      <c r="I181" s="8"/>
      <c r="J181" s="8"/>
      <c r="K181" s="8"/>
      <c r="L181" s="8"/>
      <c r="M181" s="8"/>
      <c r="N181" s="8"/>
    </row>
    <row r="182" spans="4:14">
      <c r="D182" s="8"/>
      <c r="E182" s="8"/>
      <c r="F182" s="8"/>
      <c r="G182" s="8"/>
      <c r="H182" s="8"/>
      <c r="I182" s="8"/>
      <c r="J182" s="8"/>
      <c r="K182" s="8"/>
      <c r="L182" s="8"/>
      <c r="M182" s="8"/>
      <c r="N182" s="8"/>
    </row>
    <row r="183" spans="4:14">
      <c r="D183" s="8"/>
      <c r="E183" s="8"/>
      <c r="F183" s="8"/>
      <c r="G183" s="8"/>
      <c r="H183" s="8"/>
      <c r="I183" s="8"/>
      <c r="J183" s="8"/>
      <c r="K183" s="8"/>
      <c r="L183" s="8"/>
      <c r="M183" s="8"/>
      <c r="N183" s="8"/>
    </row>
    <row r="184" spans="4:14">
      <c r="D184" s="8"/>
      <c r="E184" s="8"/>
      <c r="F184" s="8"/>
      <c r="G184" s="8"/>
      <c r="H184" s="8"/>
      <c r="I184" s="8"/>
      <c r="J184" s="8"/>
      <c r="K184" s="8"/>
      <c r="L184" s="8"/>
      <c r="M184" s="8"/>
      <c r="N184" s="8"/>
    </row>
    <row r="185" spans="4:14">
      <c r="D185" s="8"/>
      <c r="E185" s="8"/>
      <c r="F185" s="8"/>
      <c r="G185" s="8"/>
      <c r="H185" s="8"/>
      <c r="I185" s="8"/>
      <c r="J185" s="8"/>
      <c r="K185" s="8"/>
      <c r="L185" s="8"/>
      <c r="M185" s="8"/>
      <c r="N185" s="8"/>
    </row>
    <row r="186" spans="4:14">
      <c r="D186" s="8"/>
      <c r="E186" s="8"/>
      <c r="F186" s="8"/>
      <c r="G186" s="8"/>
      <c r="H186" s="8"/>
      <c r="I186" s="8"/>
      <c r="J186" s="8"/>
      <c r="K186" s="8"/>
      <c r="L186" s="8"/>
      <c r="M186" s="8"/>
      <c r="N186" s="8"/>
    </row>
    <row r="187" spans="4:14">
      <c r="D187" s="8"/>
      <c r="E187" s="8"/>
      <c r="F187" s="8"/>
      <c r="G187" s="8"/>
      <c r="H187" s="8"/>
      <c r="I187" s="8"/>
      <c r="J187" s="8"/>
      <c r="K187" s="8"/>
      <c r="L187" s="8"/>
      <c r="M187" s="8"/>
      <c r="N187" s="8"/>
    </row>
    <row r="188" spans="4:14">
      <c r="D188" s="8"/>
      <c r="E188" s="8"/>
      <c r="F188" s="8"/>
      <c r="G188" s="8"/>
      <c r="H188" s="8"/>
      <c r="I188" s="8"/>
      <c r="J188" s="8"/>
      <c r="K188" s="8"/>
      <c r="L188" s="8"/>
      <c r="M188" s="8"/>
      <c r="N188" s="8"/>
    </row>
    <row r="189" spans="4:14">
      <c r="D189" s="8"/>
      <c r="E189" s="8"/>
      <c r="F189" s="8"/>
      <c r="G189" s="8"/>
      <c r="H189" s="8"/>
      <c r="I189" s="8"/>
      <c r="J189" s="8"/>
      <c r="K189" s="8"/>
      <c r="L189" s="8"/>
      <c r="M189" s="8"/>
      <c r="N189" s="8"/>
    </row>
    <row r="190" spans="4:14">
      <c r="D190" s="8"/>
      <c r="E190" s="8"/>
      <c r="F190" s="8"/>
      <c r="G190" s="8"/>
      <c r="H190" s="8"/>
      <c r="I190" s="8"/>
      <c r="J190" s="8"/>
      <c r="K190" s="8"/>
      <c r="L190" s="8"/>
      <c r="M190" s="8"/>
      <c r="N190" s="8"/>
    </row>
    <row r="191" spans="4:14">
      <c r="D191" s="8"/>
      <c r="E191" s="8"/>
      <c r="F191" s="8"/>
      <c r="G191" s="8"/>
      <c r="H191" s="8"/>
      <c r="I191" s="8"/>
      <c r="J191" s="8"/>
      <c r="K191" s="8"/>
      <c r="L191" s="8"/>
      <c r="M191" s="8"/>
      <c r="N191" s="8"/>
    </row>
    <row r="192" spans="4:14">
      <c r="D192" s="8"/>
      <c r="E192" s="8"/>
      <c r="F192" s="8"/>
      <c r="G192" s="8"/>
      <c r="H192" s="8"/>
      <c r="I192" s="8"/>
      <c r="J192" s="8"/>
      <c r="K192" s="8"/>
      <c r="L192" s="8"/>
      <c r="M192" s="8"/>
      <c r="N192" s="8"/>
    </row>
    <row r="193" spans="4:14">
      <c r="D193" s="8"/>
      <c r="E193" s="8"/>
      <c r="F193" s="8"/>
      <c r="G193" s="8"/>
      <c r="H193" s="8"/>
      <c r="I193" s="8"/>
      <c r="J193" s="8"/>
      <c r="K193" s="8"/>
      <c r="L193" s="8"/>
      <c r="M193" s="8"/>
      <c r="N193" s="8"/>
    </row>
    <row r="194" spans="4:14">
      <c r="D194" s="8"/>
      <c r="E194" s="8"/>
      <c r="F194" s="8"/>
      <c r="G194" s="8"/>
      <c r="H194" s="8"/>
      <c r="I194" s="8"/>
      <c r="J194" s="8"/>
      <c r="K194" s="8"/>
      <c r="L194" s="8"/>
      <c r="M194" s="8"/>
      <c r="N194" s="8"/>
    </row>
    <row r="195" spans="4:14">
      <c r="D195" s="8"/>
      <c r="E195" s="8"/>
      <c r="F195" s="8"/>
      <c r="G195" s="8"/>
      <c r="H195" s="8"/>
      <c r="I195" s="8"/>
      <c r="J195" s="8"/>
      <c r="K195" s="8"/>
      <c r="L195" s="8"/>
      <c r="M195" s="8"/>
      <c r="N195" s="8"/>
    </row>
    <row r="196" spans="4:14">
      <c r="D196" s="8"/>
      <c r="E196" s="8"/>
      <c r="F196" s="8"/>
      <c r="G196" s="8"/>
      <c r="H196" s="8"/>
      <c r="I196" s="8"/>
      <c r="J196" s="8"/>
      <c r="K196" s="8"/>
      <c r="L196" s="8"/>
      <c r="M196" s="8"/>
      <c r="N196" s="8"/>
    </row>
    <row r="197" spans="4:14">
      <c r="D197" s="8"/>
      <c r="E197" s="8"/>
      <c r="F197" s="8"/>
      <c r="G197" s="8"/>
      <c r="H197" s="8"/>
      <c r="I197" s="8"/>
      <c r="J197" s="8"/>
      <c r="K197" s="8"/>
      <c r="L197" s="8"/>
      <c r="M197" s="8"/>
      <c r="N197" s="8"/>
    </row>
    <row r="198" spans="4:14">
      <c r="D198" s="8"/>
      <c r="E198" s="8"/>
      <c r="F198" s="8"/>
      <c r="G198" s="8"/>
      <c r="H198" s="8"/>
      <c r="I198" s="8"/>
      <c r="J198" s="8"/>
      <c r="K198" s="8"/>
      <c r="L198" s="8"/>
      <c r="M198" s="8"/>
      <c r="N198" s="8"/>
    </row>
    <row r="199" spans="4:14">
      <c r="D199" s="8"/>
      <c r="E199" s="8"/>
      <c r="F199" s="8"/>
      <c r="G199" s="8"/>
      <c r="H199" s="8"/>
      <c r="I199" s="8"/>
      <c r="J199" s="8"/>
      <c r="K199" s="8"/>
      <c r="L199" s="8"/>
      <c r="M199" s="8"/>
      <c r="N199" s="8"/>
    </row>
    <row r="200" spans="4:14">
      <c r="D200" s="8"/>
      <c r="E200" s="8"/>
      <c r="F200" s="8"/>
      <c r="G200" s="8"/>
      <c r="H200" s="8"/>
      <c r="I200" s="8"/>
      <c r="J200" s="8"/>
      <c r="K200" s="8"/>
      <c r="L200" s="8"/>
      <c r="M200" s="8"/>
      <c r="N200" s="8"/>
    </row>
    <row r="201" spans="4:14">
      <c r="D201" s="8"/>
      <c r="E201" s="8"/>
      <c r="F201" s="8"/>
      <c r="G201" s="8"/>
      <c r="H201" s="8"/>
      <c r="I201" s="8"/>
      <c r="J201" s="8"/>
      <c r="K201" s="8"/>
      <c r="L201" s="8"/>
      <c r="M201" s="8"/>
      <c r="N201" s="8"/>
    </row>
    <row r="202" spans="4:14">
      <c r="D202" s="8"/>
      <c r="E202" s="8"/>
      <c r="F202" s="8"/>
      <c r="G202" s="8"/>
      <c r="H202" s="8"/>
      <c r="I202" s="8"/>
      <c r="J202" s="8"/>
      <c r="K202" s="8"/>
      <c r="L202" s="8"/>
      <c r="M202" s="8"/>
      <c r="N202" s="8"/>
    </row>
    <row r="203" spans="4:14">
      <c r="D203" s="8"/>
      <c r="E203" s="8"/>
      <c r="F203" s="8"/>
      <c r="G203" s="8"/>
      <c r="H203" s="8"/>
      <c r="I203" s="8"/>
      <c r="J203" s="8"/>
      <c r="K203" s="8"/>
      <c r="L203" s="8"/>
      <c r="M203" s="8"/>
      <c r="N203" s="8"/>
    </row>
    <row r="204" spans="4:14">
      <c r="D204" s="8"/>
      <c r="E204" s="8"/>
      <c r="F204" s="8"/>
      <c r="G204" s="8"/>
      <c r="H204" s="8"/>
      <c r="I204" s="8"/>
      <c r="J204" s="8"/>
      <c r="K204" s="8"/>
      <c r="L204" s="8"/>
      <c r="M204" s="8"/>
      <c r="N204" s="8"/>
    </row>
    <row r="205" spans="4:14">
      <c r="D205" s="8"/>
      <c r="E205" s="8"/>
      <c r="F205" s="8"/>
      <c r="G205" s="8"/>
      <c r="H205" s="8"/>
      <c r="I205" s="8"/>
      <c r="J205" s="8"/>
      <c r="K205" s="8"/>
      <c r="L205" s="8"/>
      <c r="M205" s="8"/>
      <c r="N205" s="8"/>
    </row>
    <row r="206" spans="4:14">
      <c r="D206" s="8"/>
      <c r="E206" s="8"/>
      <c r="F206" s="8"/>
      <c r="G206" s="8"/>
      <c r="H206" s="8"/>
      <c r="I206" s="8"/>
      <c r="J206" s="8"/>
      <c r="K206" s="8"/>
      <c r="L206" s="8"/>
      <c r="M206" s="8"/>
      <c r="N206" s="8"/>
    </row>
    <row r="207" spans="4:14">
      <c r="D207" s="8"/>
      <c r="E207" s="8"/>
      <c r="F207" s="8"/>
      <c r="G207" s="8"/>
      <c r="H207" s="8"/>
      <c r="I207" s="8"/>
      <c r="J207" s="8"/>
      <c r="K207" s="8"/>
      <c r="L207" s="8"/>
      <c r="M207" s="8"/>
      <c r="N207" s="8"/>
    </row>
    <row r="208" spans="4:14">
      <c r="D208" s="8"/>
      <c r="E208" s="8"/>
      <c r="F208" s="8"/>
      <c r="G208" s="8"/>
      <c r="H208" s="8"/>
      <c r="I208" s="8"/>
      <c r="J208" s="8"/>
      <c r="K208" s="8"/>
      <c r="L208" s="8"/>
      <c r="M208" s="8"/>
      <c r="N208" s="8"/>
    </row>
    <row r="209" spans="4:14">
      <c r="D209" s="8"/>
      <c r="E209" s="8"/>
      <c r="F209" s="8"/>
      <c r="G209" s="8"/>
      <c r="H209" s="8"/>
      <c r="I209" s="8"/>
      <c r="J209" s="8"/>
      <c r="K209" s="8"/>
      <c r="L209" s="8"/>
      <c r="M209" s="8"/>
      <c r="N209" s="8"/>
    </row>
    <row r="210" spans="4:14">
      <c r="D210" s="8"/>
      <c r="E210" s="8"/>
      <c r="F210" s="8"/>
      <c r="G210" s="8"/>
      <c r="H210" s="8"/>
      <c r="I210" s="8"/>
      <c r="J210" s="8"/>
      <c r="K210" s="8"/>
      <c r="L210" s="8"/>
      <c r="M210" s="8"/>
      <c r="N210" s="8"/>
    </row>
    <row r="211" spans="4:14">
      <c r="D211" s="8"/>
      <c r="E211" s="8"/>
      <c r="F211" s="8"/>
      <c r="G211" s="8"/>
      <c r="H211" s="8"/>
      <c r="I211" s="8"/>
      <c r="J211" s="8"/>
      <c r="K211" s="8"/>
      <c r="L211" s="8"/>
      <c r="M211" s="8"/>
      <c r="N211" s="8"/>
    </row>
    <row r="212" spans="4:14">
      <c r="D212" s="8"/>
      <c r="E212" s="8"/>
      <c r="F212" s="8"/>
      <c r="G212" s="8"/>
      <c r="H212" s="8"/>
      <c r="I212" s="8"/>
      <c r="J212" s="8"/>
      <c r="K212" s="8"/>
      <c r="L212" s="8"/>
      <c r="M212" s="8"/>
      <c r="N212" s="8"/>
    </row>
    <row r="213" spans="4:14">
      <c r="D213" s="8"/>
      <c r="E213" s="8"/>
      <c r="F213" s="8"/>
      <c r="G213" s="8"/>
      <c r="H213" s="8"/>
      <c r="I213" s="8"/>
      <c r="J213" s="8"/>
      <c r="K213" s="8"/>
      <c r="L213" s="8"/>
      <c r="M213" s="8"/>
      <c r="N213" s="8"/>
    </row>
    <row r="214" spans="4:14">
      <c r="D214" s="8"/>
      <c r="E214" s="8"/>
      <c r="F214" s="8"/>
      <c r="G214" s="8"/>
      <c r="H214" s="8"/>
      <c r="I214" s="8"/>
      <c r="J214" s="8"/>
      <c r="K214" s="8"/>
      <c r="L214" s="8"/>
      <c r="M214" s="8"/>
      <c r="N214" s="8"/>
    </row>
    <row r="215" spans="4:14">
      <c r="D215" s="8"/>
      <c r="E215" s="8"/>
      <c r="F215" s="8"/>
      <c r="G215" s="8"/>
      <c r="H215" s="8"/>
      <c r="I215" s="8"/>
      <c r="J215" s="8"/>
      <c r="K215" s="8"/>
      <c r="L215" s="8"/>
      <c r="M215" s="8"/>
      <c r="N215" s="8"/>
    </row>
    <row r="216" spans="4:14">
      <c r="D216" s="8"/>
      <c r="E216" s="8"/>
      <c r="F216" s="8"/>
      <c r="G216" s="8"/>
      <c r="H216" s="8"/>
      <c r="I216" s="8"/>
      <c r="J216" s="8"/>
      <c r="K216" s="8"/>
      <c r="L216" s="8"/>
      <c r="M216" s="8"/>
      <c r="N216" s="8"/>
    </row>
    <row r="217" spans="4:14">
      <c r="D217" s="8"/>
      <c r="E217" s="8"/>
      <c r="F217" s="8"/>
      <c r="G217" s="8"/>
      <c r="H217" s="8"/>
      <c r="I217" s="8"/>
      <c r="J217" s="8"/>
      <c r="K217" s="8"/>
      <c r="L217" s="8"/>
      <c r="M217" s="8"/>
      <c r="N217" s="8"/>
    </row>
    <row r="218" spans="4:14">
      <c r="D218" s="8"/>
      <c r="E218" s="8"/>
      <c r="F218" s="8"/>
      <c r="G218" s="8"/>
      <c r="H218" s="8"/>
      <c r="I218" s="8"/>
      <c r="J218" s="8"/>
      <c r="K218" s="8"/>
      <c r="L218" s="8"/>
      <c r="M218" s="8"/>
      <c r="N218" s="8"/>
    </row>
    <row r="219" spans="4:14">
      <c r="D219" s="8"/>
      <c r="E219" s="8"/>
      <c r="F219" s="8"/>
      <c r="G219" s="8"/>
      <c r="H219" s="8"/>
      <c r="I219" s="8"/>
      <c r="J219" s="8"/>
      <c r="K219" s="8"/>
      <c r="L219" s="8"/>
      <c r="M219" s="8"/>
      <c r="N219" s="8"/>
    </row>
    <row r="220" spans="4:14">
      <c r="D220" s="8"/>
      <c r="E220" s="8"/>
      <c r="F220" s="8"/>
      <c r="G220" s="8"/>
      <c r="H220" s="8"/>
      <c r="I220" s="8"/>
      <c r="J220" s="8"/>
      <c r="K220" s="8"/>
      <c r="L220" s="8"/>
      <c r="M220" s="8"/>
      <c r="N220" s="8"/>
    </row>
    <row r="221" spans="4:14">
      <c r="D221" s="8"/>
      <c r="E221" s="8"/>
      <c r="F221" s="8"/>
      <c r="G221" s="8"/>
      <c r="H221" s="8"/>
      <c r="I221" s="8"/>
      <c r="J221" s="8"/>
      <c r="K221" s="8"/>
      <c r="L221" s="8"/>
      <c r="M221" s="8"/>
      <c r="N221" s="8"/>
    </row>
    <row r="222" spans="4:14">
      <c r="D222" s="8"/>
      <c r="E222" s="8"/>
      <c r="F222" s="8"/>
      <c r="G222" s="8"/>
      <c r="H222" s="8"/>
      <c r="I222" s="8"/>
      <c r="J222" s="8"/>
      <c r="K222" s="8"/>
      <c r="L222" s="8"/>
      <c r="M222" s="8"/>
      <c r="N222" s="8"/>
    </row>
    <row r="223" spans="4:14">
      <c r="D223" s="8"/>
      <c r="E223" s="8"/>
      <c r="F223" s="8"/>
      <c r="G223" s="8"/>
      <c r="H223" s="8"/>
      <c r="I223" s="8"/>
      <c r="J223" s="8"/>
      <c r="K223" s="8"/>
      <c r="L223" s="8"/>
      <c r="M223" s="8"/>
      <c r="N223" s="8"/>
    </row>
    <row r="224" spans="4:14">
      <c r="D224" s="8"/>
      <c r="E224" s="8"/>
      <c r="F224" s="8"/>
      <c r="G224" s="8"/>
      <c r="H224" s="8"/>
      <c r="I224" s="8"/>
      <c r="J224" s="8"/>
      <c r="K224" s="8"/>
      <c r="L224" s="8"/>
      <c r="M224" s="8"/>
      <c r="N224" s="8"/>
    </row>
    <row r="225" spans="4:14">
      <c r="D225" s="8"/>
      <c r="E225" s="8"/>
      <c r="F225" s="8"/>
      <c r="G225" s="8"/>
      <c r="H225" s="8"/>
      <c r="I225" s="8"/>
      <c r="J225" s="8"/>
      <c r="K225" s="8"/>
      <c r="L225" s="8"/>
      <c r="M225" s="8"/>
      <c r="N225" s="8"/>
    </row>
    <row r="226" spans="4:14">
      <c r="D226" s="8"/>
      <c r="E226" s="8"/>
      <c r="F226" s="8"/>
      <c r="G226" s="8"/>
      <c r="H226" s="8"/>
      <c r="I226" s="8"/>
      <c r="J226" s="8"/>
      <c r="K226" s="8"/>
      <c r="L226" s="8"/>
      <c r="M226" s="8"/>
      <c r="N226" s="8"/>
    </row>
    <row r="227" spans="4:14">
      <c r="D227" s="8"/>
      <c r="E227" s="8"/>
      <c r="F227" s="8"/>
      <c r="G227" s="8"/>
      <c r="H227" s="8"/>
      <c r="I227" s="8"/>
      <c r="J227" s="8"/>
      <c r="K227" s="8"/>
      <c r="L227" s="8"/>
      <c r="M227" s="8"/>
      <c r="N227" s="8"/>
    </row>
    <row r="228" spans="4:14">
      <c r="D228" s="8"/>
      <c r="E228" s="8"/>
      <c r="F228" s="8"/>
      <c r="G228" s="8"/>
      <c r="H228" s="8"/>
      <c r="I228" s="8"/>
      <c r="J228" s="8"/>
      <c r="K228" s="8"/>
      <c r="L228" s="8"/>
      <c r="M228" s="8"/>
      <c r="N228" s="8"/>
    </row>
    <row r="229" spans="4:14">
      <c r="D229" s="8"/>
      <c r="E229" s="8"/>
      <c r="F229" s="8"/>
      <c r="G229" s="8"/>
      <c r="H229" s="8"/>
      <c r="I229" s="8"/>
      <c r="J229" s="8"/>
      <c r="K229" s="8"/>
      <c r="L229" s="8"/>
      <c r="M229" s="8"/>
      <c r="N229" s="8"/>
    </row>
    <row r="230" spans="4:14">
      <c r="D230" s="8"/>
      <c r="E230" s="8"/>
      <c r="F230" s="8"/>
      <c r="G230" s="8"/>
      <c r="H230" s="8"/>
      <c r="I230" s="8"/>
      <c r="J230" s="8"/>
      <c r="K230" s="8"/>
      <c r="L230" s="8"/>
      <c r="M230" s="8"/>
      <c r="N230" s="8"/>
    </row>
    <row r="231" spans="4:14">
      <c r="D231" s="8"/>
      <c r="E231" s="8"/>
      <c r="F231" s="8"/>
      <c r="G231" s="8"/>
      <c r="H231" s="8"/>
      <c r="I231" s="8"/>
      <c r="J231" s="8"/>
      <c r="K231" s="8"/>
      <c r="L231" s="8"/>
      <c r="M231" s="8"/>
      <c r="N231" s="8"/>
    </row>
    <row r="232" spans="4:14">
      <c r="D232" s="8"/>
      <c r="E232" s="8"/>
      <c r="F232" s="8"/>
      <c r="G232" s="8"/>
      <c r="H232" s="8"/>
      <c r="I232" s="8"/>
      <c r="J232" s="8"/>
      <c r="K232" s="8"/>
      <c r="L232" s="8"/>
      <c r="M232" s="8"/>
      <c r="N232" s="8"/>
    </row>
    <row r="233" spans="4:14">
      <c r="D233" s="8"/>
      <c r="E233" s="8"/>
      <c r="F233" s="8"/>
      <c r="G233" s="8"/>
      <c r="H233" s="8"/>
      <c r="I233" s="8"/>
      <c r="J233" s="8"/>
      <c r="K233" s="8"/>
      <c r="L233" s="8"/>
      <c r="M233" s="8"/>
      <c r="N233" s="8"/>
    </row>
    <row r="234" spans="4:14">
      <c r="D234" s="8"/>
      <c r="E234" s="8"/>
      <c r="F234" s="8"/>
      <c r="G234" s="8"/>
      <c r="H234" s="8"/>
      <c r="I234" s="8"/>
      <c r="J234" s="8"/>
      <c r="K234" s="8"/>
      <c r="L234" s="8"/>
      <c r="M234" s="8"/>
      <c r="N234" s="8"/>
    </row>
    <row r="235" spans="4:14">
      <c r="D235" s="8"/>
      <c r="E235" s="8"/>
      <c r="F235" s="8"/>
      <c r="G235" s="8"/>
      <c r="H235" s="8"/>
      <c r="I235" s="8"/>
      <c r="J235" s="8"/>
      <c r="K235" s="8"/>
      <c r="L235" s="8"/>
      <c r="M235" s="8"/>
      <c r="N235" s="8"/>
    </row>
    <row r="236" spans="4:14">
      <c r="D236" s="8"/>
      <c r="E236" s="8"/>
      <c r="F236" s="8"/>
      <c r="G236" s="8"/>
      <c r="H236" s="8"/>
      <c r="I236" s="8"/>
      <c r="J236" s="8"/>
      <c r="K236" s="8"/>
      <c r="L236" s="8"/>
      <c r="M236" s="8"/>
      <c r="N236" s="8"/>
    </row>
    <row r="237" spans="4:14">
      <c r="D237" s="8"/>
      <c r="E237" s="8"/>
      <c r="F237" s="8"/>
      <c r="G237" s="8"/>
      <c r="H237" s="8"/>
      <c r="I237" s="8"/>
      <c r="J237" s="8"/>
      <c r="K237" s="8"/>
      <c r="L237" s="8"/>
      <c r="M237" s="8"/>
      <c r="N237" s="8"/>
    </row>
    <row r="238" spans="4:14">
      <c r="D238" s="8"/>
      <c r="E238" s="8"/>
      <c r="F238" s="8"/>
      <c r="G238" s="8"/>
      <c r="H238" s="8"/>
      <c r="I238" s="8"/>
      <c r="J238" s="8"/>
      <c r="K238" s="8"/>
      <c r="L238" s="8"/>
      <c r="M238" s="8"/>
      <c r="N238" s="8"/>
    </row>
    <row r="239" spans="4:14">
      <c r="D239" s="8"/>
      <c r="E239" s="8"/>
      <c r="F239" s="8"/>
      <c r="G239" s="8"/>
      <c r="H239" s="8"/>
      <c r="I239" s="8"/>
      <c r="J239" s="8"/>
      <c r="K239" s="8"/>
      <c r="L239" s="8"/>
      <c r="M239" s="8"/>
      <c r="N239" s="8"/>
    </row>
    <row r="240" spans="4:14">
      <c r="D240" s="8"/>
      <c r="E240" s="8"/>
      <c r="F240" s="8"/>
      <c r="G240" s="8"/>
      <c r="H240" s="8"/>
      <c r="I240" s="8"/>
      <c r="J240" s="8"/>
      <c r="K240" s="8"/>
      <c r="L240" s="8"/>
      <c r="M240" s="8"/>
      <c r="N240" s="8"/>
    </row>
    <row r="241" spans="4:14">
      <c r="D241" s="8"/>
      <c r="E241" s="8"/>
      <c r="F241" s="8"/>
      <c r="G241" s="8"/>
      <c r="H241" s="8"/>
      <c r="I241" s="8"/>
      <c r="J241" s="8"/>
      <c r="K241" s="8"/>
      <c r="L241" s="8"/>
      <c r="M241" s="8"/>
      <c r="N241" s="8"/>
    </row>
    <row r="242" spans="4:14">
      <c r="D242" s="8"/>
      <c r="E242" s="8"/>
      <c r="F242" s="8"/>
      <c r="G242" s="8"/>
      <c r="H242" s="8"/>
      <c r="I242" s="8"/>
      <c r="J242" s="8"/>
      <c r="K242" s="8"/>
      <c r="L242" s="8"/>
      <c r="M242" s="8"/>
      <c r="N242" s="8"/>
    </row>
    <row r="243" spans="4:14">
      <c r="D243" s="8"/>
      <c r="E243" s="8"/>
      <c r="F243" s="8"/>
      <c r="G243" s="8"/>
      <c r="H243" s="8"/>
      <c r="I243" s="8"/>
      <c r="J243" s="8"/>
      <c r="K243" s="8"/>
      <c r="L243" s="8"/>
      <c r="M243" s="8"/>
      <c r="N243" s="8"/>
    </row>
    <row r="244" spans="4:14">
      <c r="D244" s="8"/>
      <c r="E244" s="8"/>
      <c r="F244" s="8"/>
      <c r="G244" s="8"/>
      <c r="H244" s="8"/>
      <c r="I244" s="8"/>
      <c r="J244" s="8"/>
      <c r="K244" s="8"/>
      <c r="L244" s="8"/>
      <c r="M244" s="8"/>
      <c r="N244" s="8"/>
    </row>
    <row r="245" spans="4:14">
      <c r="D245" s="8"/>
      <c r="E245" s="8"/>
      <c r="F245" s="8"/>
      <c r="G245" s="8"/>
      <c r="H245" s="8"/>
      <c r="I245" s="8"/>
      <c r="J245" s="8"/>
      <c r="K245" s="8"/>
      <c r="L245" s="8"/>
      <c r="M245" s="8"/>
      <c r="N245" s="8"/>
    </row>
    <row r="246" spans="4:14">
      <c r="D246" s="8"/>
      <c r="E246" s="8"/>
      <c r="F246" s="8"/>
      <c r="G246" s="8"/>
      <c r="H246" s="8"/>
      <c r="I246" s="8"/>
      <c r="J246" s="8"/>
      <c r="K246" s="8"/>
      <c r="L246" s="8"/>
      <c r="M246" s="8"/>
      <c r="N246" s="8"/>
    </row>
    <row r="247" spans="4:14">
      <c r="D247" s="8"/>
      <c r="E247" s="8"/>
      <c r="F247" s="8"/>
      <c r="G247" s="8"/>
      <c r="H247" s="8"/>
      <c r="I247" s="8"/>
      <c r="J247" s="8"/>
      <c r="K247" s="8"/>
      <c r="L247" s="8"/>
      <c r="M247" s="8"/>
      <c r="N247" s="8"/>
    </row>
    <row r="248" spans="4:14">
      <c r="D248" s="8"/>
      <c r="E248" s="8"/>
      <c r="F248" s="8"/>
      <c r="G248" s="8"/>
      <c r="H248" s="8"/>
      <c r="I248" s="8"/>
      <c r="J248" s="8"/>
      <c r="K248" s="8"/>
      <c r="L248" s="8"/>
      <c r="M248" s="8"/>
      <c r="N248" s="8"/>
    </row>
    <row r="249" spans="4:14">
      <c r="D249" s="8"/>
      <c r="E249" s="8"/>
      <c r="F249" s="8"/>
      <c r="G249" s="8"/>
      <c r="H249" s="8"/>
      <c r="I249" s="8"/>
      <c r="J249" s="8"/>
      <c r="K249" s="8"/>
      <c r="L249" s="8"/>
      <c r="M249" s="8"/>
      <c r="N249" s="8"/>
    </row>
    <row r="250" spans="4:14">
      <c r="D250" s="8"/>
      <c r="E250" s="8"/>
      <c r="F250" s="8"/>
      <c r="G250" s="8"/>
      <c r="H250" s="8"/>
      <c r="I250" s="8"/>
      <c r="J250" s="8"/>
      <c r="K250" s="8"/>
      <c r="L250" s="8"/>
      <c r="M250" s="8"/>
      <c r="N250" s="8"/>
    </row>
    <row r="251" spans="4:14">
      <c r="D251" s="8"/>
      <c r="E251" s="8"/>
      <c r="F251" s="8"/>
      <c r="G251" s="8"/>
      <c r="H251" s="8"/>
      <c r="I251" s="8"/>
      <c r="J251" s="8"/>
      <c r="K251" s="8"/>
      <c r="L251" s="8"/>
      <c r="M251" s="8"/>
      <c r="N251" s="8"/>
    </row>
    <row r="252" spans="4:14">
      <c r="D252" s="8"/>
      <c r="E252" s="8"/>
      <c r="F252" s="8"/>
      <c r="G252" s="8"/>
      <c r="H252" s="8"/>
      <c r="I252" s="8"/>
      <c r="J252" s="8"/>
      <c r="K252" s="8"/>
      <c r="L252" s="8"/>
      <c r="M252" s="8"/>
      <c r="N252" s="8"/>
    </row>
    <row r="253" spans="4:14">
      <c r="D253" s="8"/>
      <c r="E253" s="8"/>
      <c r="F253" s="8"/>
      <c r="G253" s="8"/>
      <c r="H253" s="8"/>
      <c r="I253" s="8"/>
      <c r="J253" s="8"/>
      <c r="K253" s="8"/>
      <c r="L253" s="8"/>
      <c r="M253" s="8"/>
      <c r="N253" s="8"/>
    </row>
    <row r="254" spans="4:14">
      <c r="D254" s="8"/>
      <c r="E254" s="8"/>
      <c r="F254" s="8"/>
      <c r="G254" s="8"/>
      <c r="H254" s="8"/>
      <c r="I254" s="8"/>
      <c r="J254" s="8"/>
      <c r="K254" s="8"/>
      <c r="L254" s="8"/>
      <c r="M254" s="8"/>
      <c r="N254" s="8"/>
    </row>
    <row r="255" spans="4:14">
      <c r="D255" s="8"/>
      <c r="E255" s="8"/>
      <c r="F255" s="8"/>
      <c r="G255" s="8"/>
      <c r="H255" s="8"/>
      <c r="I255" s="8"/>
      <c r="J255" s="8"/>
      <c r="K255" s="8"/>
      <c r="L255" s="8"/>
      <c r="M255" s="8"/>
      <c r="N255" s="8"/>
    </row>
    <row r="256" spans="4:14">
      <c r="D256" s="8"/>
      <c r="E256" s="8"/>
      <c r="F256" s="8"/>
      <c r="G256" s="8"/>
      <c r="H256" s="8"/>
      <c r="I256" s="8"/>
      <c r="J256" s="8"/>
      <c r="K256" s="8"/>
      <c r="L256" s="8"/>
      <c r="M256" s="8"/>
      <c r="N256" s="8"/>
    </row>
    <row r="257" spans="4:14">
      <c r="D257" s="8"/>
      <c r="E257" s="8"/>
      <c r="F257" s="8"/>
      <c r="G257" s="8"/>
      <c r="H257" s="8"/>
      <c r="I257" s="8"/>
      <c r="J257" s="8"/>
      <c r="K257" s="8"/>
      <c r="L257" s="8"/>
      <c r="M257" s="8"/>
      <c r="N257" s="8"/>
    </row>
    <row r="258" spans="4:14">
      <c r="D258" s="8"/>
      <c r="E258" s="8"/>
      <c r="F258" s="8"/>
      <c r="G258" s="8"/>
      <c r="H258" s="8"/>
      <c r="I258" s="8"/>
      <c r="J258" s="8"/>
      <c r="K258" s="8"/>
      <c r="L258" s="8"/>
      <c r="M258" s="8"/>
      <c r="N258" s="8"/>
    </row>
    <row r="259" spans="4:14">
      <c r="D259" s="8"/>
      <c r="E259" s="8"/>
      <c r="F259" s="8"/>
      <c r="G259" s="8"/>
      <c r="H259" s="8"/>
      <c r="I259" s="8"/>
      <c r="J259" s="8"/>
      <c r="K259" s="8"/>
      <c r="L259" s="8"/>
      <c r="M259" s="8"/>
      <c r="N259" s="8"/>
    </row>
    <row r="260" spans="4:14">
      <c r="D260" s="8"/>
      <c r="E260" s="8"/>
      <c r="F260" s="8"/>
      <c r="G260" s="8"/>
      <c r="H260" s="8"/>
      <c r="I260" s="8"/>
      <c r="J260" s="8"/>
      <c r="K260" s="8"/>
      <c r="L260" s="8"/>
      <c r="M260" s="8"/>
      <c r="N260" s="8"/>
    </row>
    <row r="261" spans="4:14">
      <c r="D261" s="8"/>
      <c r="E261" s="8"/>
      <c r="F261" s="8"/>
      <c r="G261" s="8"/>
      <c r="H261" s="8"/>
      <c r="I261" s="8"/>
      <c r="J261" s="8"/>
      <c r="K261" s="8"/>
      <c r="L261" s="8"/>
      <c r="M261" s="8"/>
      <c r="N261" s="8"/>
    </row>
    <row r="262" spans="4:14">
      <c r="D262" s="8"/>
      <c r="E262" s="8"/>
      <c r="F262" s="8"/>
      <c r="G262" s="8"/>
      <c r="H262" s="8"/>
      <c r="I262" s="8"/>
      <c r="J262" s="8"/>
      <c r="K262" s="8"/>
      <c r="L262" s="8"/>
      <c r="M262" s="8"/>
      <c r="N262" s="8"/>
    </row>
    <row r="263" spans="4:14">
      <c r="D263" s="8"/>
      <c r="E263" s="8"/>
      <c r="F263" s="8"/>
      <c r="G263" s="8"/>
      <c r="H263" s="8"/>
      <c r="I263" s="8"/>
      <c r="J263" s="8"/>
      <c r="K263" s="8"/>
      <c r="L263" s="8"/>
      <c r="M263" s="8"/>
      <c r="N263" s="8"/>
    </row>
    <row r="264" spans="4:14">
      <c r="D264" s="8"/>
      <c r="E264" s="8"/>
      <c r="F264" s="8"/>
      <c r="G264" s="8"/>
      <c r="H264" s="8"/>
      <c r="I264" s="8"/>
      <c r="J264" s="8"/>
      <c r="K264" s="8"/>
      <c r="L264" s="8"/>
      <c r="M264" s="8"/>
      <c r="N264" s="8"/>
    </row>
    <row r="265" spans="4:14">
      <c r="D265" s="8"/>
      <c r="E265" s="8"/>
      <c r="F265" s="8"/>
      <c r="G265" s="8"/>
      <c r="H265" s="8"/>
      <c r="I265" s="8"/>
      <c r="J265" s="8"/>
      <c r="K265" s="8"/>
      <c r="L265" s="8"/>
      <c r="M265" s="8"/>
      <c r="N265" s="8"/>
    </row>
    <row r="266" spans="4:14">
      <c r="D266" s="8"/>
      <c r="E266" s="8"/>
      <c r="F266" s="8"/>
      <c r="G266" s="8"/>
      <c r="H266" s="8"/>
      <c r="I266" s="8"/>
      <c r="J266" s="8"/>
      <c r="K266" s="8"/>
      <c r="L266" s="8"/>
      <c r="M266" s="8"/>
      <c r="N266" s="8"/>
    </row>
    <row r="267" spans="4:14">
      <c r="D267" s="8"/>
      <c r="E267" s="8"/>
      <c r="F267" s="8"/>
      <c r="G267" s="8"/>
      <c r="H267" s="8"/>
      <c r="I267" s="8"/>
      <c r="J267" s="8"/>
      <c r="K267" s="8"/>
      <c r="L267" s="8"/>
      <c r="M267" s="8"/>
      <c r="N267" s="8"/>
    </row>
    <row r="268" spans="4:14">
      <c r="D268" s="8"/>
      <c r="E268" s="8"/>
      <c r="F268" s="8"/>
      <c r="G268" s="8"/>
      <c r="H268" s="8"/>
      <c r="I268" s="8"/>
      <c r="J268" s="8"/>
      <c r="K268" s="8"/>
      <c r="L268" s="8"/>
      <c r="M268" s="8"/>
      <c r="N268" s="8"/>
    </row>
    <row r="269" spans="4:14">
      <c r="D269" s="8"/>
      <c r="E269" s="8"/>
      <c r="F269" s="8"/>
      <c r="G269" s="8"/>
      <c r="H269" s="8"/>
      <c r="I269" s="8"/>
      <c r="J269" s="8"/>
      <c r="K269" s="8"/>
      <c r="L269" s="8"/>
      <c r="M269" s="8"/>
      <c r="N269" s="8"/>
    </row>
    <row r="270" spans="4:14">
      <c r="D270" s="8"/>
      <c r="E270" s="8"/>
      <c r="F270" s="8"/>
      <c r="G270" s="8"/>
      <c r="H270" s="8"/>
      <c r="I270" s="8"/>
      <c r="J270" s="8"/>
      <c r="K270" s="8"/>
      <c r="L270" s="8"/>
      <c r="M270" s="8"/>
      <c r="N270" s="8"/>
    </row>
    <row r="271" spans="4:14">
      <c r="D271" s="8"/>
      <c r="E271" s="8"/>
      <c r="F271" s="8"/>
      <c r="G271" s="8"/>
      <c r="H271" s="8"/>
      <c r="I271" s="8"/>
      <c r="J271" s="8"/>
      <c r="K271" s="8"/>
      <c r="L271" s="8"/>
      <c r="M271" s="8"/>
      <c r="N271" s="8"/>
    </row>
    <row r="272" spans="4:14">
      <c r="D272" s="8"/>
      <c r="E272" s="8"/>
      <c r="F272" s="8"/>
      <c r="G272" s="8"/>
      <c r="H272" s="8"/>
      <c r="I272" s="8"/>
      <c r="J272" s="8"/>
      <c r="K272" s="8"/>
      <c r="L272" s="8"/>
      <c r="M272" s="8"/>
      <c r="N272" s="8"/>
    </row>
    <row r="273" spans="4:14">
      <c r="D273" s="8"/>
      <c r="E273" s="8"/>
      <c r="F273" s="8"/>
      <c r="G273" s="8"/>
      <c r="H273" s="8"/>
      <c r="I273" s="8"/>
      <c r="J273" s="8"/>
      <c r="K273" s="8"/>
      <c r="L273" s="8"/>
      <c r="M273" s="8"/>
      <c r="N273" s="8"/>
    </row>
    <row r="274" spans="4:14">
      <c r="D274" s="8"/>
      <c r="E274" s="8"/>
      <c r="F274" s="8"/>
      <c r="G274" s="8"/>
      <c r="H274" s="8"/>
      <c r="I274" s="8"/>
      <c r="J274" s="8"/>
      <c r="K274" s="8"/>
      <c r="L274" s="8"/>
      <c r="M274" s="8"/>
      <c r="N274" s="8"/>
    </row>
    <row r="275" spans="4:14">
      <c r="D275" s="8"/>
      <c r="E275" s="8"/>
      <c r="F275" s="8"/>
      <c r="G275" s="8"/>
      <c r="H275" s="8"/>
      <c r="I275" s="8"/>
      <c r="J275" s="8"/>
      <c r="K275" s="8"/>
      <c r="L275" s="8"/>
      <c r="M275" s="8"/>
      <c r="N275" s="8"/>
    </row>
    <row r="276" spans="4:14">
      <c r="D276" s="8"/>
      <c r="E276" s="8"/>
      <c r="F276" s="8"/>
      <c r="G276" s="8"/>
      <c r="H276" s="8"/>
      <c r="I276" s="8"/>
      <c r="J276" s="8"/>
      <c r="K276" s="8"/>
      <c r="L276" s="8"/>
      <c r="M276" s="8"/>
      <c r="N276" s="8"/>
    </row>
    <row r="277" spans="4:14">
      <c r="D277" s="8"/>
      <c r="E277" s="8"/>
      <c r="F277" s="8"/>
      <c r="G277" s="8"/>
      <c r="H277" s="8"/>
      <c r="I277" s="8"/>
      <c r="J277" s="8"/>
      <c r="K277" s="8"/>
      <c r="L277" s="8"/>
      <c r="M277" s="8"/>
      <c r="N277" s="8"/>
    </row>
    <row r="278" spans="4:14">
      <c r="D278" s="8"/>
      <c r="E278" s="8"/>
      <c r="F278" s="8"/>
      <c r="G278" s="8"/>
      <c r="H278" s="8"/>
      <c r="I278" s="8"/>
      <c r="J278" s="8"/>
      <c r="K278" s="8"/>
      <c r="L278" s="8"/>
      <c r="M278" s="8"/>
      <c r="N278" s="8"/>
    </row>
    <row r="279" spans="4:14">
      <c r="D279" s="8"/>
      <c r="E279" s="8"/>
      <c r="F279" s="8"/>
      <c r="G279" s="8"/>
      <c r="H279" s="8"/>
      <c r="I279" s="8"/>
      <c r="J279" s="8"/>
      <c r="K279" s="8"/>
      <c r="L279" s="8"/>
      <c r="M279" s="8"/>
      <c r="N279" s="8"/>
    </row>
    <row r="280" spans="4:14">
      <c r="D280" s="8"/>
      <c r="E280" s="8"/>
      <c r="F280" s="8"/>
      <c r="G280" s="8"/>
      <c r="H280" s="8"/>
      <c r="I280" s="8"/>
      <c r="J280" s="8"/>
      <c r="K280" s="8"/>
      <c r="L280" s="8"/>
      <c r="M280" s="8"/>
      <c r="N280" s="8"/>
    </row>
  </sheetData>
  <mergeCells count="16">
    <mergeCell ref="B20:S20"/>
    <mergeCell ref="B3:U3"/>
    <mergeCell ref="B4:U4"/>
    <mergeCell ref="B6:B7"/>
    <mergeCell ref="D6:I6"/>
    <mergeCell ref="J6:O6"/>
    <mergeCell ref="P6:U6"/>
    <mergeCell ref="D7:E7"/>
    <mergeCell ref="F7:G7"/>
    <mergeCell ref="H7:I7"/>
    <mergeCell ref="J7:K7"/>
    <mergeCell ref="L7:M7"/>
    <mergeCell ref="N7:O7"/>
    <mergeCell ref="P7:Q7"/>
    <mergeCell ref="R7:S7"/>
    <mergeCell ref="T7:U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0"/>
  <sheetViews>
    <sheetView workbookViewId="0">
      <selection activeCell="N28" sqref="N28"/>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2" spans="1:23" ht="9" customHeight="1">
      <c r="D2" s="8"/>
      <c r="E2" s="8"/>
      <c r="F2" s="8"/>
      <c r="G2" s="8"/>
      <c r="H2" s="8"/>
      <c r="I2" s="8"/>
      <c r="J2" s="8"/>
      <c r="K2" s="8"/>
      <c r="L2" s="8"/>
      <c r="M2" s="8"/>
      <c r="N2" s="8"/>
    </row>
    <row r="3" spans="1:23" s="5" customFormat="1" ht="35.25" customHeight="1">
      <c r="B3" s="932" t="s">
        <v>24</v>
      </c>
      <c r="C3" s="932"/>
      <c r="D3" s="932"/>
      <c r="E3" s="932"/>
      <c r="F3" s="932"/>
      <c r="G3" s="932"/>
      <c r="H3" s="932"/>
      <c r="I3" s="932"/>
      <c r="J3" s="932"/>
      <c r="K3" s="932"/>
      <c r="L3" s="932"/>
      <c r="M3" s="932"/>
      <c r="N3" s="932"/>
      <c r="O3" s="932"/>
      <c r="P3" s="932"/>
      <c r="Q3" s="932"/>
      <c r="R3" s="932"/>
      <c r="S3" s="932"/>
      <c r="T3" s="932"/>
      <c r="U3" s="932"/>
    </row>
    <row r="4" spans="1:23" s="57" customFormat="1" ht="15.75" customHeight="1">
      <c r="A4" s="2"/>
      <c r="B4" s="995"/>
      <c r="C4" s="996"/>
      <c r="D4" s="996"/>
      <c r="E4" s="996"/>
      <c r="F4" s="996"/>
      <c r="G4" s="996"/>
      <c r="H4" s="996"/>
      <c r="I4" s="996"/>
      <c r="J4" s="996"/>
      <c r="K4" s="996"/>
      <c r="L4" s="996"/>
      <c r="M4" s="996"/>
      <c r="N4" s="996"/>
      <c r="O4" s="996"/>
      <c r="P4" s="996"/>
      <c r="Q4" s="996"/>
      <c r="R4" s="996"/>
      <c r="S4" s="996"/>
      <c r="T4" s="996"/>
      <c r="U4" s="996"/>
    </row>
    <row r="5" spans="1:23" s="22" customFormat="1">
      <c r="A5" s="2"/>
      <c r="B5" s="2"/>
      <c r="C5" s="2"/>
      <c r="D5" s="2"/>
      <c r="E5" s="2"/>
      <c r="F5" s="2"/>
      <c r="G5" s="2"/>
      <c r="H5" s="2"/>
      <c r="I5" s="2"/>
      <c r="J5" s="2"/>
      <c r="K5" s="2"/>
      <c r="L5" s="2"/>
      <c r="M5" s="2"/>
      <c r="N5" s="2"/>
      <c r="O5" s="2"/>
      <c r="P5" s="5"/>
      <c r="Q5" s="5"/>
      <c r="R5" s="5"/>
      <c r="S5" s="5"/>
      <c r="T5" s="5"/>
      <c r="U5" s="9" t="s">
        <v>1</v>
      </c>
    </row>
    <row r="6" spans="1:23" s="22" customFormat="1" ht="24.95" customHeight="1">
      <c r="A6" s="2"/>
      <c r="B6" s="988"/>
      <c r="C6" s="11"/>
      <c r="D6" s="973" t="s">
        <v>25</v>
      </c>
      <c r="E6" s="989"/>
      <c r="F6" s="989"/>
      <c r="G6" s="989"/>
      <c r="H6" s="989"/>
      <c r="I6" s="989"/>
      <c r="J6" s="929" t="s">
        <v>3</v>
      </c>
      <c r="K6" s="990"/>
      <c r="L6" s="990"/>
      <c r="M6" s="990"/>
      <c r="N6" s="990"/>
      <c r="O6" s="959"/>
      <c r="P6" s="973" t="s">
        <v>30</v>
      </c>
      <c r="Q6" s="989"/>
      <c r="R6" s="989"/>
      <c r="S6" s="989"/>
      <c r="T6" s="989"/>
      <c r="U6" s="989"/>
    </row>
    <row r="7" spans="1:23" s="22" customFormat="1" ht="18.600000000000001" customHeight="1">
      <c r="A7" s="5"/>
      <c r="B7" s="941"/>
      <c r="C7" s="14"/>
      <c r="D7" s="991" t="s">
        <v>5</v>
      </c>
      <c r="E7" s="991"/>
      <c r="F7" s="991" t="s">
        <v>6</v>
      </c>
      <c r="G7" s="991"/>
      <c r="H7" s="991" t="s">
        <v>4</v>
      </c>
      <c r="I7" s="991"/>
      <c r="J7" s="991" t="s">
        <v>5</v>
      </c>
      <c r="K7" s="991"/>
      <c r="L7" s="991" t="s">
        <v>6</v>
      </c>
      <c r="M7" s="991"/>
      <c r="N7" s="991" t="s">
        <v>4</v>
      </c>
      <c r="O7" s="991"/>
      <c r="P7" s="991" t="s">
        <v>5</v>
      </c>
      <c r="Q7" s="991"/>
      <c r="R7" s="991" t="s">
        <v>6</v>
      </c>
      <c r="S7" s="991"/>
      <c r="T7" s="991" t="s">
        <v>4</v>
      </c>
      <c r="U7" s="991"/>
    </row>
    <row r="8" spans="1:23" s="22" customFormat="1" ht="16.350000000000001" customHeight="1">
      <c r="A8" s="5"/>
      <c r="B8" s="10" t="s">
        <v>8</v>
      </c>
      <c r="C8" s="68" t="s">
        <v>7</v>
      </c>
      <c r="D8" s="30">
        <v>35.200000000000003</v>
      </c>
      <c r="E8" s="69"/>
      <c r="F8" s="30">
        <v>45.2</v>
      </c>
      <c r="G8" s="69"/>
      <c r="H8" s="31">
        <v>80.400000000000006</v>
      </c>
      <c r="I8" s="69"/>
      <c r="J8" s="30">
        <v>15.2</v>
      </c>
      <c r="K8" s="69"/>
      <c r="L8" s="30">
        <v>4.4000000000000004</v>
      </c>
      <c r="M8" s="69"/>
      <c r="N8" s="31">
        <v>19.600000000000001</v>
      </c>
      <c r="O8" s="69"/>
      <c r="P8" s="30">
        <v>50.4</v>
      </c>
      <c r="Q8" s="69"/>
      <c r="R8" s="30">
        <v>49.6</v>
      </c>
      <c r="S8" s="69"/>
      <c r="T8" s="31">
        <v>100</v>
      </c>
      <c r="U8" s="212"/>
    </row>
    <row r="9" spans="1:23" s="22" customFormat="1" ht="16.350000000000001" customHeight="1">
      <c r="A9" s="5"/>
      <c r="B9" s="26" t="s">
        <v>9</v>
      </c>
      <c r="C9" s="72" t="s">
        <v>7</v>
      </c>
      <c r="D9" s="23">
        <v>29.3</v>
      </c>
      <c r="E9" s="73"/>
      <c r="F9" s="23">
        <v>44.4</v>
      </c>
      <c r="G9" s="73"/>
      <c r="H9" s="24">
        <v>73.7</v>
      </c>
      <c r="I9" s="73"/>
      <c r="J9" s="23">
        <v>21.1</v>
      </c>
      <c r="K9" s="73"/>
      <c r="L9" s="23">
        <v>5.2</v>
      </c>
      <c r="M9" s="73"/>
      <c r="N9" s="24">
        <v>26.3</v>
      </c>
      <c r="O9" s="73"/>
      <c r="P9" s="23">
        <v>50.5</v>
      </c>
      <c r="Q9" s="73"/>
      <c r="R9" s="23">
        <v>49.5</v>
      </c>
      <c r="S9" s="73"/>
      <c r="T9" s="24">
        <v>100</v>
      </c>
      <c r="U9" s="213"/>
    </row>
    <row r="10" spans="1:23" s="22" customFormat="1" ht="16.350000000000001" customHeight="1">
      <c r="A10" s="5"/>
      <c r="B10" s="26" t="s">
        <v>10</v>
      </c>
      <c r="C10" s="72" t="s">
        <v>7</v>
      </c>
      <c r="D10" s="23">
        <v>23.1</v>
      </c>
      <c r="E10" s="73"/>
      <c r="F10" s="23">
        <v>44</v>
      </c>
      <c r="G10" s="73"/>
      <c r="H10" s="24">
        <v>67.099999999999994</v>
      </c>
      <c r="I10" s="73"/>
      <c r="J10" s="23">
        <v>27.3</v>
      </c>
      <c r="K10" s="73"/>
      <c r="L10" s="23">
        <v>5.6</v>
      </c>
      <c r="M10" s="73"/>
      <c r="N10" s="24">
        <v>32.9</v>
      </c>
      <c r="O10" s="73"/>
      <c r="P10" s="23">
        <v>50.4</v>
      </c>
      <c r="Q10" s="73"/>
      <c r="R10" s="23">
        <v>49.6</v>
      </c>
      <c r="S10" s="73"/>
      <c r="T10" s="24">
        <v>100</v>
      </c>
      <c r="U10" s="213"/>
    </row>
    <row r="11" spans="1:23" s="22" customFormat="1" ht="16.350000000000001" customHeight="1">
      <c r="A11" s="5"/>
      <c r="B11" s="26" t="s">
        <v>11</v>
      </c>
      <c r="C11" s="72" t="s">
        <v>7</v>
      </c>
      <c r="D11" s="23">
        <v>18.3</v>
      </c>
      <c r="E11" s="73"/>
      <c r="F11" s="23">
        <v>47.6</v>
      </c>
      <c r="G11" s="73"/>
      <c r="H11" s="24">
        <v>66</v>
      </c>
      <c r="I11" s="73"/>
      <c r="J11" s="23">
        <v>27.9</v>
      </c>
      <c r="K11" s="73"/>
      <c r="L11" s="23">
        <v>6.2</v>
      </c>
      <c r="M11" s="73"/>
      <c r="N11" s="24">
        <v>34</v>
      </c>
      <c r="O11" s="73"/>
      <c r="P11" s="23">
        <v>46.2</v>
      </c>
      <c r="Q11" s="73"/>
      <c r="R11" s="23">
        <v>53.8</v>
      </c>
      <c r="S11" s="73"/>
      <c r="T11" s="24">
        <v>100</v>
      </c>
      <c r="U11" s="213"/>
    </row>
    <row r="12" spans="1:23" s="22" customFormat="1" ht="16.350000000000001" customHeight="1">
      <c r="A12" s="5"/>
      <c r="B12" s="26" t="s">
        <v>12</v>
      </c>
      <c r="C12" s="72" t="s">
        <v>7</v>
      </c>
      <c r="D12" s="23">
        <v>16.100000000000001</v>
      </c>
      <c r="E12" s="73"/>
      <c r="F12" s="23">
        <v>55</v>
      </c>
      <c r="G12" s="73"/>
      <c r="H12" s="24">
        <v>71</v>
      </c>
      <c r="I12" s="73"/>
      <c r="J12" s="23">
        <v>23</v>
      </c>
      <c r="K12" s="73"/>
      <c r="L12" s="23">
        <v>6</v>
      </c>
      <c r="M12" s="73"/>
      <c r="N12" s="24">
        <v>29</v>
      </c>
      <c r="O12" s="73"/>
      <c r="P12" s="23">
        <v>39.1</v>
      </c>
      <c r="Q12" s="73"/>
      <c r="R12" s="23">
        <v>60.9</v>
      </c>
      <c r="S12" s="73"/>
      <c r="T12" s="24">
        <v>100</v>
      </c>
      <c r="U12" s="213"/>
    </row>
    <row r="13" spans="1:23" s="22" customFormat="1" ht="16.350000000000001" customHeight="1">
      <c r="A13" s="5"/>
      <c r="B13" s="26" t="s">
        <v>13</v>
      </c>
      <c r="C13" s="72" t="s">
        <v>7</v>
      </c>
      <c r="D13" s="23">
        <v>13.4</v>
      </c>
      <c r="E13" s="73"/>
      <c r="F13" s="23">
        <v>63.1</v>
      </c>
      <c r="G13" s="73"/>
      <c r="H13" s="24">
        <v>76.5</v>
      </c>
      <c r="I13" s="73"/>
      <c r="J13" s="23">
        <v>18.899999999999999</v>
      </c>
      <c r="K13" s="73"/>
      <c r="L13" s="23">
        <v>4.5999999999999996</v>
      </c>
      <c r="M13" s="73"/>
      <c r="N13" s="24">
        <v>23.5</v>
      </c>
      <c r="O13" s="73"/>
      <c r="P13" s="23">
        <v>32.299999999999997</v>
      </c>
      <c r="Q13" s="73"/>
      <c r="R13" s="23">
        <v>67.7</v>
      </c>
      <c r="S13" s="73"/>
      <c r="T13" s="24">
        <v>100</v>
      </c>
      <c r="U13" s="213"/>
    </row>
    <row r="14" spans="1:23" s="77" customFormat="1" ht="16.350000000000001" customHeight="1">
      <c r="A14" s="5"/>
      <c r="B14" s="26" t="s">
        <v>31</v>
      </c>
      <c r="C14" s="76" t="s">
        <v>7</v>
      </c>
      <c r="D14" s="23">
        <v>9.6999999999999993</v>
      </c>
      <c r="E14" s="73"/>
      <c r="F14" s="23">
        <v>77.099999999999994</v>
      </c>
      <c r="G14" s="73"/>
      <c r="H14" s="24">
        <v>86.8</v>
      </c>
      <c r="I14" s="73"/>
      <c r="J14" s="23">
        <v>10.199999999999999</v>
      </c>
      <c r="K14" s="73"/>
      <c r="L14" s="23">
        <v>3</v>
      </c>
      <c r="M14" s="73"/>
      <c r="N14" s="24">
        <v>13.2</v>
      </c>
      <c r="O14" s="73"/>
      <c r="P14" s="23">
        <v>19.899999999999999</v>
      </c>
      <c r="Q14" s="73"/>
      <c r="R14" s="23">
        <v>80.099999999999994</v>
      </c>
      <c r="S14" s="73"/>
      <c r="T14" s="24">
        <v>100</v>
      </c>
      <c r="U14" s="213"/>
      <c r="W14" s="78"/>
    </row>
    <row r="15" spans="1:23" s="22" customFormat="1" ht="16.350000000000001" customHeight="1">
      <c r="A15" s="5"/>
      <c r="B15" s="79" t="s">
        <v>26</v>
      </c>
      <c r="C15" s="80" t="s">
        <v>7</v>
      </c>
      <c r="D15" s="214">
        <v>22.5</v>
      </c>
      <c r="E15" s="215"/>
      <c r="F15" s="216">
        <v>50.5</v>
      </c>
      <c r="G15" s="215"/>
      <c r="H15" s="31">
        <v>73</v>
      </c>
      <c r="I15" s="215"/>
      <c r="J15" s="216">
        <v>21.8</v>
      </c>
      <c r="K15" s="215"/>
      <c r="L15" s="216">
        <v>5.2</v>
      </c>
      <c r="M15" s="215"/>
      <c r="N15" s="83">
        <v>27</v>
      </c>
      <c r="O15" s="215"/>
      <c r="P15" s="216">
        <v>44.3</v>
      </c>
      <c r="Q15" s="215"/>
      <c r="R15" s="216">
        <v>55.7</v>
      </c>
      <c r="S15" s="104"/>
      <c r="T15" s="83">
        <v>100</v>
      </c>
      <c r="U15" s="104"/>
    </row>
    <row r="16" spans="1:23" s="22" customFormat="1" ht="16.350000000000001" customHeight="1">
      <c r="A16" s="85"/>
      <c r="B16" s="86" t="s">
        <v>18</v>
      </c>
      <c r="C16" s="87"/>
      <c r="D16" s="217">
        <v>124610</v>
      </c>
      <c r="E16" s="218"/>
      <c r="F16" s="217">
        <v>279630</v>
      </c>
      <c r="G16" s="218"/>
      <c r="H16" s="88">
        <v>404240</v>
      </c>
      <c r="I16" s="218"/>
      <c r="J16" s="217">
        <v>120760</v>
      </c>
      <c r="K16" s="218"/>
      <c r="L16" s="217">
        <v>28790</v>
      </c>
      <c r="M16" s="219"/>
      <c r="N16" s="88">
        <v>149550</v>
      </c>
      <c r="O16" s="218"/>
      <c r="P16" s="217">
        <v>245370</v>
      </c>
      <c r="Q16" s="218"/>
      <c r="R16" s="217">
        <v>308420</v>
      </c>
      <c r="S16" s="218"/>
      <c r="T16" s="88">
        <f>P16+R16</f>
        <v>553790</v>
      </c>
      <c r="U16" s="218"/>
    </row>
    <row r="17" spans="1:21" s="57" customFormat="1" ht="16.350000000000001" customHeight="1">
      <c r="A17" s="5"/>
      <c r="B17" s="91" t="s">
        <v>96</v>
      </c>
      <c r="C17" s="92" t="s">
        <v>7</v>
      </c>
      <c r="D17" s="93">
        <v>20.9</v>
      </c>
      <c r="E17" s="94"/>
      <c r="F17" s="93">
        <v>51.2</v>
      </c>
      <c r="G17" s="94"/>
      <c r="H17" s="95">
        <v>72.099999999999994</v>
      </c>
      <c r="I17" s="94"/>
      <c r="J17" s="93">
        <v>22.6</v>
      </c>
      <c r="K17" s="94"/>
      <c r="L17" s="93">
        <v>5.3</v>
      </c>
      <c r="M17" s="94"/>
      <c r="N17" s="95">
        <v>27.9</v>
      </c>
      <c r="O17" s="94"/>
      <c r="P17" s="93">
        <v>43.5</v>
      </c>
      <c r="Q17" s="94"/>
      <c r="R17" s="93">
        <v>56.5</v>
      </c>
      <c r="S17" s="94"/>
      <c r="T17" s="95">
        <v>100</v>
      </c>
      <c r="U17" s="220"/>
    </row>
    <row r="18" spans="1:21" s="22" customFormat="1">
      <c r="A18" s="2"/>
      <c r="B18" s="2"/>
      <c r="C18" s="2"/>
      <c r="D18" s="2"/>
      <c r="E18" s="2"/>
      <c r="F18" s="2"/>
      <c r="G18" s="2"/>
      <c r="H18" s="2"/>
      <c r="I18" s="2"/>
      <c r="J18" s="2"/>
      <c r="K18" s="2"/>
      <c r="L18" s="2"/>
      <c r="M18" s="2"/>
      <c r="N18" s="2"/>
      <c r="O18" s="2"/>
      <c r="P18" s="5"/>
      <c r="Q18" s="5"/>
      <c r="R18" s="5"/>
      <c r="S18" s="5"/>
      <c r="T18" s="5"/>
      <c r="U18" s="9"/>
    </row>
    <row r="19" spans="1:21" s="57" customFormat="1" ht="24.75" customHeight="1">
      <c r="A19" s="5"/>
      <c r="B19" s="993" t="s">
        <v>21</v>
      </c>
      <c r="C19" s="993"/>
      <c r="D19" s="993"/>
      <c r="E19" s="993"/>
      <c r="F19" s="993"/>
      <c r="G19" s="993"/>
      <c r="H19" s="993"/>
      <c r="I19" s="993"/>
      <c r="J19" s="993"/>
      <c r="K19" s="993"/>
      <c r="L19" s="993"/>
      <c r="M19" s="993"/>
      <c r="N19" s="993"/>
      <c r="O19" s="993"/>
      <c r="P19" s="993"/>
      <c r="Q19" s="993"/>
      <c r="R19" s="993"/>
      <c r="S19" s="993"/>
      <c r="T19" s="993"/>
      <c r="U19" s="993"/>
    </row>
    <row r="20" spans="1:21" s="57" customFormat="1" ht="12.75" customHeight="1">
      <c r="A20" s="5"/>
      <c r="B20" s="993" t="s">
        <v>97</v>
      </c>
      <c r="C20" s="993"/>
      <c r="D20" s="993"/>
      <c r="E20" s="993"/>
      <c r="F20" s="993"/>
      <c r="G20" s="993"/>
      <c r="H20" s="993"/>
      <c r="I20" s="993"/>
      <c r="J20" s="993"/>
      <c r="K20" s="993"/>
      <c r="L20" s="993"/>
      <c r="M20" s="993"/>
      <c r="N20" s="993"/>
      <c r="O20" s="993"/>
      <c r="P20" s="993"/>
      <c r="Q20" s="993"/>
      <c r="R20" s="993"/>
      <c r="S20" s="993"/>
      <c r="T20" s="993"/>
      <c r="U20" s="186"/>
    </row>
    <row r="21" spans="1:21" s="5" customFormat="1" ht="16.149999999999999" customHeight="1">
      <c r="B21" s="994" t="s">
        <v>23</v>
      </c>
      <c r="C21" s="994"/>
      <c r="D21" s="994"/>
      <c r="E21" s="994"/>
      <c r="F21" s="994"/>
      <c r="G21" s="994"/>
      <c r="H21" s="994"/>
      <c r="I21" s="994"/>
      <c r="J21" s="994"/>
      <c r="K21" s="994"/>
      <c r="L21" s="994"/>
      <c r="M21" s="994"/>
      <c r="N21" s="994"/>
      <c r="O21" s="994"/>
    </row>
    <row r="22" spans="1:21" s="57" customFormat="1">
      <c r="D22" s="58"/>
      <c r="E22" s="58"/>
      <c r="F22" s="58"/>
      <c r="G22" s="58"/>
      <c r="H22" s="58"/>
      <c r="I22" s="58"/>
      <c r="J22" s="58"/>
      <c r="K22" s="58"/>
      <c r="L22" s="58"/>
      <c r="M22" s="58"/>
      <c r="N22" s="58"/>
    </row>
    <row r="23" spans="1:21" s="57" customFormat="1">
      <c r="D23" s="58"/>
      <c r="E23" s="58"/>
      <c r="F23" s="58"/>
      <c r="G23" s="58"/>
      <c r="H23" s="58"/>
      <c r="I23" s="58"/>
      <c r="J23" s="58"/>
      <c r="K23" s="58"/>
      <c r="L23" s="58"/>
      <c r="M23" s="58"/>
      <c r="N23" s="58"/>
    </row>
    <row r="24" spans="1:21" s="57" customFormat="1">
      <c r="D24" s="58"/>
      <c r="E24" s="58"/>
      <c r="F24" s="58"/>
      <c r="G24" s="58"/>
      <c r="H24" s="58"/>
      <c r="I24" s="58"/>
      <c r="J24" s="58"/>
      <c r="K24" s="58"/>
      <c r="L24" s="58"/>
      <c r="M24" s="58"/>
      <c r="N24" s="58"/>
    </row>
    <row r="25" spans="1:21" s="57" customFormat="1">
      <c r="D25" s="58"/>
      <c r="E25" s="58"/>
      <c r="F25" s="58"/>
      <c r="G25" s="58"/>
      <c r="H25" s="58"/>
      <c r="I25" s="58"/>
      <c r="J25" s="58"/>
      <c r="K25" s="58"/>
      <c r="L25" s="58"/>
      <c r="M25" s="58"/>
      <c r="N25" s="58"/>
    </row>
    <row r="26" spans="1:21" s="57" customFormat="1">
      <c r="D26" s="58"/>
      <c r="E26" s="58"/>
      <c r="F26" s="58"/>
      <c r="G26" s="58"/>
      <c r="H26" s="58"/>
      <c r="I26" s="58"/>
      <c r="J26" s="58"/>
      <c r="K26" s="58"/>
      <c r="L26" s="58"/>
      <c r="M26" s="58"/>
      <c r="N26" s="58"/>
    </row>
    <row r="27" spans="1:21" s="57" customFormat="1">
      <c r="D27" s="58"/>
      <c r="E27" s="58"/>
      <c r="F27" s="58"/>
      <c r="G27" s="58"/>
      <c r="H27" s="58"/>
      <c r="I27" s="58"/>
      <c r="J27" s="58"/>
      <c r="K27" s="58"/>
      <c r="L27" s="58"/>
      <c r="M27" s="58"/>
      <c r="N27" s="58"/>
    </row>
    <row r="28" spans="1:21" s="57" customFormat="1">
      <c r="D28" s="58"/>
      <c r="E28" s="58"/>
      <c r="F28" s="58"/>
      <c r="G28" s="58"/>
      <c r="H28" s="58"/>
      <c r="I28" s="58"/>
      <c r="J28" s="58"/>
      <c r="K28" s="58"/>
      <c r="L28" s="58"/>
      <c r="M28" s="58"/>
      <c r="N28" s="58"/>
    </row>
    <row r="29" spans="1:21" s="57" customFormat="1">
      <c r="D29" s="58"/>
      <c r="E29" s="58"/>
      <c r="F29" s="58"/>
      <c r="G29" s="58"/>
      <c r="H29" s="58"/>
      <c r="I29" s="58"/>
      <c r="J29" s="58"/>
      <c r="K29" s="58"/>
      <c r="L29" s="58"/>
      <c r="M29" s="58"/>
      <c r="N29" s="58"/>
    </row>
    <row r="30" spans="1:21" s="57" customFormat="1">
      <c r="D30" s="58"/>
      <c r="E30" s="58"/>
      <c r="F30" s="58"/>
      <c r="G30" s="58"/>
      <c r="H30" s="58"/>
      <c r="I30" s="58"/>
      <c r="J30" s="58"/>
      <c r="K30" s="58"/>
      <c r="L30" s="58"/>
      <c r="M30" s="58"/>
      <c r="N30" s="58"/>
    </row>
    <row r="31" spans="1:21" s="57" customFormat="1">
      <c r="D31" s="58"/>
      <c r="E31" s="58"/>
      <c r="F31" s="58"/>
      <c r="G31" s="58"/>
      <c r="H31" s="58"/>
      <c r="I31" s="58"/>
      <c r="J31" s="58"/>
      <c r="K31" s="58"/>
      <c r="L31" s="58"/>
      <c r="M31" s="58"/>
      <c r="N31" s="58"/>
    </row>
    <row r="32" spans="1:21" s="57" customFormat="1">
      <c r="D32" s="58"/>
      <c r="E32" s="58"/>
      <c r="F32" s="58"/>
      <c r="G32" s="58"/>
      <c r="H32" s="58"/>
      <c r="I32" s="58"/>
      <c r="J32" s="58"/>
      <c r="K32" s="58"/>
      <c r="L32" s="58"/>
      <c r="M32" s="58"/>
      <c r="N32" s="58"/>
    </row>
    <row r="33" spans="4:14" s="57" customFormat="1">
      <c r="D33" s="58"/>
      <c r="E33" s="58"/>
      <c r="F33" s="58"/>
      <c r="G33" s="58"/>
      <c r="H33" s="58"/>
      <c r="I33" s="58"/>
      <c r="J33" s="58"/>
      <c r="K33" s="58"/>
      <c r="L33" s="58"/>
      <c r="M33" s="58"/>
      <c r="N33" s="58"/>
    </row>
    <row r="34" spans="4:14" s="57" customFormat="1">
      <c r="D34" s="58"/>
      <c r="E34" s="58"/>
      <c r="F34" s="58"/>
      <c r="G34" s="58"/>
      <c r="H34" s="58"/>
      <c r="I34" s="58"/>
      <c r="J34" s="58"/>
      <c r="K34" s="58"/>
      <c r="L34" s="58"/>
      <c r="M34" s="58"/>
      <c r="N34" s="58"/>
    </row>
    <row r="35" spans="4:14" s="57" customFormat="1">
      <c r="D35" s="58"/>
      <c r="E35" s="58"/>
      <c r="F35" s="58"/>
      <c r="G35" s="58"/>
      <c r="H35" s="58"/>
      <c r="I35" s="58"/>
      <c r="J35" s="58"/>
      <c r="K35" s="58"/>
      <c r="L35" s="58"/>
      <c r="M35" s="58"/>
      <c r="N35" s="58"/>
    </row>
    <row r="36" spans="4:14" s="57" customFormat="1">
      <c r="D36" s="58"/>
      <c r="E36" s="58"/>
      <c r="F36" s="58"/>
      <c r="G36" s="58"/>
      <c r="H36" s="58"/>
      <c r="I36" s="58"/>
      <c r="J36" s="58"/>
      <c r="K36" s="58"/>
      <c r="L36" s="58"/>
      <c r="M36" s="58"/>
      <c r="N36" s="58"/>
    </row>
    <row r="37" spans="4:14" s="57" customFormat="1">
      <c r="D37" s="58"/>
      <c r="E37" s="58"/>
      <c r="F37" s="58"/>
      <c r="G37" s="58"/>
      <c r="H37" s="58"/>
      <c r="I37" s="58"/>
      <c r="J37" s="58"/>
      <c r="K37" s="58"/>
      <c r="L37" s="58"/>
      <c r="M37" s="58"/>
      <c r="N37" s="58"/>
    </row>
    <row r="38" spans="4:14" s="57" customFormat="1">
      <c r="D38" s="58"/>
      <c r="E38" s="58"/>
      <c r="F38" s="58"/>
      <c r="G38" s="58"/>
      <c r="H38" s="58"/>
      <c r="I38" s="58"/>
      <c r="J38" s="58"/>
      <c r="K38" s="58"/>
      <c r="L38" s="58"/>
      <c r="M38" s="58"/>
      <c r="N38" s="58"/>
    </row>
    <row r="39" spans="4:14" s="57" customFormat="1">
      <c r="D39" s="58"/>
      <c r="E39" s="58"/>
      <c r="F39" s="58"/>
      <c r="G39" s="58"/>
      <c r="H39" s="58"/>
      <c r="I39" s="58"/>
      <c r="J39" s="58"/>
      <c r="K39" s="58"/>
      <c r="L39" s="58"/>
      <c r="M39" s="58"/>
      <c r="N39" s="58"/>
    </row>
    <row r="40" spans="4:14" s="57" customFormat="1">
      <c r="D40" s="58"/>
      <c r="E40" s="58"/>
      <c r="F40" s="58"/>
      <c r="G40" s="58"/>
      <c r="H40" s="58"/>
      <c r="I40" s="58"/>
      <c r="J40" s="58"/>
      <c r="K40" s="58"/>
      <c r="L40" s="58"/>
      <c r="M40" s="58"/>
      <c r="N40" s="58"/>
    </row>
    <row r="41" spans="4:14" s="57" customFormat="1">
      <c r="D41" s="58"/>
      <c r="E41" s="58"/>
      <c r="F41" s="58"/>
      <c r="G41" s="58"/>
      <c r="H41" s="58"/>
      <c r="I41" s="58"/>
      <c r="J41" s="58"/>
      <c r="K41" s="58"/>
      <c r="L41" s="58"/>
      <c r="M41" s="58"/>
      <c r="N41" s="58"/>
    </row>
    <row r="42" spans="4:14" s="57" customFormat="1">
      <c r="D42" s="58"/>
      <c r="E42" s="58"/>
      <c r="F42" s="58"/>
      <c r="G42" s="58"/>
      <c r="H42" s="58"/>
      <c r="I42" s="58"/>
      <c r="J42" s="58"/>
      <c r="K42" s="58"/>
      <c r="L42" s="58"/>
      <c r="M42" s="58"/>
      <c r="N42" s="58"/>
    </row>
    <row r="43" spans="4:14" s="57" customFormat="1">
      <c r="D43" s="58"/>
      <c r="E43" s="58"/>
      <c r="F43" s="58"/>
      <c r="G43" s="58"/>
      <c r="H43" s="58"/>
      <c r="I43" s="58"/>
      <c r="J43" s="58"/>
      <c r="K43" s="58"/>
      <c r="L43" s="58"/>
      <c r="M43" s="58"/>
      <c r="N43" s="58"/>
    </row>
    <row r="44" spans="4:14" s="57" customFormat="1">
      <c r="D44" s="58"/>
      <c r="E44" s="58"/>
      <c r="F44" s="58"/>
      <c r="G44" s="58"/>
      <c r="H44" s="58"/>
      <c r="I44" s="58"/>
      <c r="J44" s="58"/>
      <c r="K44" s="58"/>
      <c r="L44" s="58"/>
      <c r="M44" s="58"/>
      <c r="N44" s="58"/>
    </row>
    <row r="45" spans="4:14" s="57" customFormat="1">
      <c r="D45" s="58"/>
      <c r="E45" s="58"/>
      <c r="F45" s="58"/>
      <c r="G45" s="58"/>
      <c r="H45" s="58"/>
      <c r="I45" s="58"/>
      <c r="J45" s="58"/>
      <c r="K45" s="58"/>
      <c r="L45" s="58"/>
      <c r="M45" s="58"/>
      <c r="N45" s="58"/>
    </row>
    <row r="46" spans="4:14" s="57" customFormat="1">
      <c r="D46" s="58"/>
      <c r="E46" s="58"/>
      <c r="F46" s="58"/>
      <c r="G46" s="58"/>
      <c r="H46" s="58"/>
      <c r="I46" s="58"/>
      <c r="J46" s="58"/>
      <c r="K46" s="58"/>
      <c r="L46" s="58"/>
      <c r="M46" s="58"/>
      <c r="N46" s="58"/>
    </row>
    <row r="47" spans="4:14" s="57" customFormat="1">
      <c r="D47" s="58"/>
      <c r="E47" s="58"/>
      <c r="F47" s="58"/>
      <c r="G47" s="58"/>
      <c r="H47" s="58"/>
      <c r="I47" s="58"/>
      <c r="J47" s="58"/>
      <c r="K47" s="58"/>
      <c r="L47" s="58"/>
      <c r="M47" s="58"/>
      <c r="N47" s="58"/>
    </row>
    <row r="48" spans="4:14" s="57" customFormat="1">
      <c r="D48" s="58"/>
      <c r="E48" s="58"/>
      <c r="F48" s="58"/>
      <c r="G48" s="58"/>
      <c r="H48" s="58"/>
      <c r="I48" s="58"/>
      <c r="J48" s="58"/>
      <c r="K48" s="58"/>
      <c r="L48" s="58"/>
      <c r="M48" s="58"/>
      <c r="N48" s="58"/>
    </row>
    <row r="49" spans="4:14" s="57" customFormat="1">
      <c r="D49" s="58"/>
      <c r="E49" s="58"/>
      <c r="F49" s="58"/>
      <c r="G49" s="58"/>
      <c r="H49" s="58"/>
      <c r="I49" s="58"/>
      <c r="J49" s="58"/>
      <c r="K49" s="58"/>
      <c r="L49" s="58"/>
      <c r="M49" s="58"/>
      <c r="N49" s="58"/>
    </row>
    <row r="50" spans="4:14" s="57" customFormat="1">
      <c r="D50" s="58"/>
      <c r="E50" s="58"/>
      <c r="F50" s="58"/>
      <c r="G50" s="58"/>
      <c r="H50" s="58"/>
      <c r="I50" s="58"/>
      <c r="J50" s="58"/>
      <c r="K50" s="58"/>
      <c r="L50" s="58"/>
      <c r="M50" s="58"/>
      <c r="N50" s="58"/>
    </row>
    <row r="51" spans="4:14" s="57" customFormat="1">
      <c r="D51" s="58"/>
      <c r="E51" s="58"/>
      <c r="F51" s="58"/>
      <c r="G51" s="58"/>
      <c r="H51" s="58"/>
      <c r="I51" s="58"/>
      <c r="J51" s="58"/>
      <c r="K51" s="58"/>
      <c r="L51" s="58"/>
      <c r="M51" s="58"/>
      <c r="N51" s="58"/>
    </row>
    <row r="52" spans="4:14" s="57" customFormat="1">
      <c r="D52" s="58"/>
      <c r="E52" s="58"/>
      <c r="F52" s="58"/>
      <c r="G52" s="58"/>
      <c r="H52" s="58"/>
      <c r="I52" s="58"/>
      <c r="J52" s="58"/>
      <c r="K52" s="58"/>
      <c r="L52" s="58"/>
      <c r="M52" s="58"/>
      <c r="N52" s="58"/>
    </row>
    <row r="53" spans="4:14" s="57" customFormat="1">
      <c r="D53" s="58"/>
      <c r="E53" s="58"/>
      <c r="F53" s="58"/>
      <c r="G53" s="58"/>
      <c r="H53" s="58"/>
      <c r="I53" s="58"/>
      <c r="J53" s="58"/>
      <c r="K53" s="58"/>
      <c r="L53" s="58"/>
      <c r="M53" s="58"/>
      <c r="N53" s="58"/>
    </row>
    <row r="54" spans="4:14" s="57" customFormat="1">
      <c r="D54" s="58"/>
      <c r="E54" s="58"/>
      <c r="F54" s="58"/>
      <c r="G54" s="58"/>
      <c r="H54" s="58"/>
      <c r="I54" s="58"/>
      <c r="J54" s="58"/>
      <c r="K54" s="58"/>
      <c r="L54" s="58"/>
      <c r="M54" s="58"/>
      <c r="N54" s="58"/>
    </row>
    <row r="55" spans="4:14" s="57" customFormat="1">
      <c r="D55" s="58"/>
      <c r="E55" s="58"/>
      <c r="F55" s="58"/>
      <c r="G55" s="58"/>
      <c r="H55" s="58"/>
      <c r="I55" s="58"/>
      <c r="J55" s="58"/>
      <c r="K55" s="58"/>
      <c r="L55" s="58"/>
      <c r="M55" s="58"/>
      <c r="N55" s="58"/>
    </row>
    <row r="56" spans="4:14" s="57" customFormat="1">
      <c r="D56" s="58"/>
      <c r="E56" s="58"/>
      <c r="F56" s="58"/>
      <c r="G56" s="58"/>
      <c r="H56" s="58"/>
      <c r="I56" s="58"/>
      <c r="J56" s="58"/>
      <c r="K56" s="58"/>
      <c r="L56" s="58"/>
      <c r="M56" s="58"/>
      <c r="N56" s="58"/>
    </row>
    <row r="57" spans="4:14" s="57" customFormat="1">
      <c r="D57" s="58"/>
      <c r="E57" s="58"/>
      <c r="F57" s="58"/>
      <c r="G57" s="58"/>
      <c r="H57" s="58"/>
      <c r="I57" s="58"/>
      <c r="J57" s="58"/>
      <c r="K57" s="58"/>
      <c r="L57" s="58"/>
      <c r="M57" s="58"/>
      <c r="N57" s="58"/>
    </row>
    <row r="58" spans="4:14" s="57" customFormat="1">
      <c r="D58" s="58"/>
      <c r="E58" s="58"/>
      <c r="F58" s="58"/>
      <c r="G58" s="58"/>
      <c r="H58" s="58"/>
      <c r="I58" s="58"/>
      <c r="J58" s="58"/>
      <c r="K58" s="58"/>
      <c r="L58" s="58"/>
      <c r="M58" s="58"/>
      <c r="N58" s="58"/>
    </row>
    <row r="59" spans="4:14" s="57" customFormat="1">
      <c r="D59" s="58"/>
      <c r="E59" s="58"/>
      <c r="F59" s="58"/>
      <c r="G59" s="58"/>
      <c r="H59" s="58"/>
      <c r="I59" s="58"/>
      <c r="J59" s="58"/>
      <c r="K59" s="58"/>
      <c r="L59" s="58"/>
      <c r="M59" s="58"/>
      <c r="N59" s="58"/>
    </row>
    <row r="60" spans="4:14" s="57" customFormat="1">
      <c r="D60" s="58"/>
      <c r="E60" s="58"/>
      <c r="F60" s="58"/>
      <c r="G60" s="58"/>
      <c r="H60" s="58"/>
      <c r="I60" s="58"/>
      <c r="J60" s="58"/>
      <c r="K60" s="58"/>
      <c r="L60" s="58"/>
      <c r="M60" s="58"/>
      <c r="N60" s="58"/>
    </row>
    <row r="61" spans="4:14" s="57" customFormat="1">
      <c r="D61" s="58"/>
      <c r="E61" s="58"/>
      <c r="F61" s="58"/>
      <c r="G61" s="58"/>
      <c r="H61" s="58"/>
      <c r="I61" s="58"/>
      <c r="J61" s="58"/>
      <c r="K61" s="58"/>
      <c r="L61" s="58"/>
      <c r="M61" s="58"/>
      <c r="N61" s="58"/>
    </row>
    <row r="62" spans="4:14" s="57" customFormat="1">
      <c r="D62" s="58"/>
      <c r="E62" s="58"/>
      <c r="F62" s="58"/>
      <c r="G62" s="58"/>
      <c r="H62" s="58"/>
      <c r="I62" s="58"/>
      <c r="J62" s="58"/>
      <c r="K62" s="58"/>
      <c r="L62" s="58"/>
      <c r="M62" s="58"/>
      <c r="N62" s="58"/>
    </row>
    <row r="63" spans="4:14" s="57" customFormat="1">
      <c r="D63" s="58"/>
      <c r="E63" s="58"/>
      <c r="F63" s="58"/>
      <c r="G63" s="58"/>
      <c r="H63" s="58"/>
      <c r="I63" s="58"/>
      <c r="J63" s="58"/>
      <c r="K63" s="58"/>
      <c r="L63" s="58"/>
      <c r="M63" s="58"/>
      <c r="N63" s="58"/>
    </row>
    <row r="64" spans="4:14" s="57" customFormat="1">
      <c r="D64" s="58"/>
      <c r="E64" s="58"/>
      <c r="F64" s="58"/>
      <c r="G64" s="58"/>
      <c r="H64" s="58"/>
      <c r="I64" s="58"/>
      <c r="J64" s="58"/>
      <c r="K64" s="58"/>
      <c r="L64" s="58"/>
      <c r="M64" s="58"/>
      <c r="N64" s="58"/>
    </row>
    <row r="65" spans="4:14" s="57" customFormat="1">
      <c r="D65" s="58"/>
      <c r="E65" s="58"/>
      <c r="F65" s="58"/>
      <c r="G65" s="58"/>
      <c r="H65" s="58"/>
      <c r="I65" s="58"/>
      <c r="J65" s="58"/>
      <c r="K65" s="58"/>
      <c r="L65" s="58"/>
      <c r="M65" s="58"/>
      <c r="N65" s="58"/>
    </row>
    <row r="66" spans="4:14" s="57" customFormat="1">
      <c r="D66" s="58"/>
      <c r="E66" s="58"/>
      <c r="F66" s="58"/>
      <c r="G66" s="58"/>
      <c r="H66" s="58"/>
      <c r="I66" s="58"/>
      <c r="J66" s="58"/>
      <c r="K66" s="58"/>
      <c r="L66" s="58"/>
      <c r="M66" s="58"/>
      <c r="N66" s="58"/>
    </row>
    <row r="67" spans="4:14" s="57" customFormat="1">
      <c r="D67" s="58"/>
      <c r="E67" s="58"/>
      <c r="F67" s="58"/>
      <c r="G67" s="58"/>
      <c r="H67" s="58"/>
      <c r="I67" s="58"/>
      <c r="J67" s="58"/>
      <c r="K67" s="58"/>
      <c r="L67" s="58"/>
      <c r="M67" s="58"/>
      <c r="N67" s="58"/>
    </row>
    <row r="68" spans="4:14" s="57" customFormat="1">
      <c r="D68" s="58"/>
      <c r="E68" s="58"/>
      <c r="F68" s="58"/>
      <c r="G68" s="58"/>
      <c r="H68" s="58"/>
      <c r="I68" s="58"/>
      <c r="J68" s="58"/>
      <c r="K68" s="58"/>
      <c r="L68" s="58"/>
      <c r="M68" s="58"/>
      <c r="N68" s="58"/>
    </row>
    <row r="69" spans="4:14" s="57" customFormat="1">
      <c r="D69" s="58"/>
      <c r="E69" s="58"/>
      <c r="F69" s="58"/>
      <c r="G69" s="58"/>
      <c r="H69" s="58"/>
      <c r="I69" s="58"/>
      <c r="J69" s="58"/>
      <c r="K69" s="58"/>
      <c r="L69" s="58"/>
      <c r="M69" s="58"/>
      <c r="N69" s="58"/>
    </row>
    <row r="70" spans="4:14" s="57" customFormat="1">
      <c r="D70" s="58"/>
      <c r="E70" s="58"/>
      <c r="F70" s="58"/>
      <c r="G70" s="58"/>
      <c r="H70" s="58"/>
      <c r="I70" s="58"/>
      <c r="J70" s="58"/>
      <c r="K70" s="58"/>
      <c r="L70" s="58"/>
      <c r="M70" s="58"/>
      <c r="N70" s="58"/>
    </row>
    <row r="71" spans="4:14" s="57" customFormat="1">
      <c r="D71" s="58"/>
      <c r="E71" s="58"/>
      <c r="F71" s="58"/>
      <c r="G71" s="58"/>
      <c r="H71" s="58"/>
      <c r="I71" s="58"/>
      <c r="J71" s="58"/>
      <c r="K71" s="58"/>
      <c r="L71" s="58"/>
      <c r="M71" s="58"/>
      <c r="N71" s="58"/>
    </row>
    <row r="72" spans="4:14" s="57" customFormat="1">
      <c r="D72" s="58"/>
      <c r="E72" s="58"/>
      <c r="F72" s="58"/>
      <c r="G72" s="58"/>
      <c r="H72" s="58"/>
      <c r="I72" s="58"/>
      <c r="J72" s="58"/>
      <c r="K72" s="58"/>
      <c r="L72" s="58"/>
      <c r="M72" s="58"/>
      <c r="N72" s="58"/>
    </row>
    <row r="73" spans="4:14" s="57" customFormat="1">
      <c r="D73" s="58"/>
      <c r="E73" s="58"/>
      <c r="F73" s="58"/>
      <c r="G73" s="58"/>
      <c r="H73" s="58"/>
      <c r="I73" s="58"/>
      <c r="J73" s="58"/>
      <c r="K73" s="58"/>
      <c r="L73" s="58"/>
      <c r="M73" s="58"/>
      <c r="N73" s="58"/>
    </row>
    <row r="74" spans="4:14" s="57" customFormat="1">
      <c r="D74" s="58"/>
      <c r="E74" s="58"/>
      <c r="F74" s="58"/>
      <c r="G74" s="58"/>
      <c r="H74" s="58"/>
      <c r="I74" s="58"/>
      <c r="J74" s="58"/>
      <c r="K74" s="58"/>
      <c r="L74" s="58"/>
      <c r="M74" s="58"/>
      <c r="N74" s="58"/>
    </row>
    <row r="75" spans="4:14" s="57" customFormat="1">
      <c r="D75" s="58"/>
      <c r="E75" s="58"/>
      <c r="F75" s="58"/>
      <c r="G75" s="58"/>
      <c r="H75" s="58"/>
      <c r="I75" s="58"/>
      <c r="J75" s="58"/>
      <c r="K75" s="58"/>
      <c r="L75" s="58"/>
      <c r="M75" s="58"/>
      <c r="N75" s="58"/>
    </row>
    <row r="76" spans="4:14" s="57" customFormat="1">
      <c r="D76" s="58"/>
      <c r="E76" s="58"/>
      <c r="F76" s="58"/>
      <c r="G76" s="58"/>
      <c r="H76" s="58"/>
      <c r="I76" s="58"/>
      <c r="J76" s="58"/>
      <c r="K76" s="58"/>
      <c r="L76" s="58"/>
      <c r="M76" s="58"/>
      <c r="N76" s="58"/>
    </row>
    <row r="77" spans="4:14" s="57" customFormat="1">
      <c r="D77" s="58"/>
      <c r="E77" s="58"/>
      <c r="F77" s="58"/>
      <c r="G77" s="58"/>
      <c r="H77" s="58"/>
      <c r="I77" s="58"/>
      <c r="J77" s="58"/>
      <c r="K77" s="58"/>
      <c r="L77" s="58"/>
      <c r="M77" s="58"/>
      <c r="N77" s="58"/>
    </row>
    <row r="78" spans="4:14" s="57" customFormat="1">
      <c r="D78" s="58"/>
      <c r="E78" s="58"/>
      <c r="F78" s="58"/>
      <c r="G78" s="58"/>
      <c r="H78" s="58"/>
      <c r="I78" s="58"/>
      <c r="J78" s="58"/>
      <c r="K78" s="58"/>
      <c r="L78" s="58"/>
      <c r="M78" s="58"/>
      <c r="N78" s="58"/>
    </row>
    <row r="79" spans="4:14" s="57" customFormat="1">
      <c r="D79" s="58"/>
      <c r="E79" s="58"/>
      <c r="F79" s="58"/>
      <c r="G79" s="58"/>
      <c r="H79" s="58"/>
      <c r="I79" s="58"/>
      <c r="J79" s="58"/>
      <c r="K79" s="58"/>
      <c r="L79" s="58"/>
      <c r="M79" s="58"/>
      <c r="N79" s="58"/>
    </row>
    <row r="80" spans="4:14" s="57" customFormat="1">
      <c r="D80" s="58"/>
      <c r="E80" s="58"/>
      <c r="F80" s="58"/>
      <c r="G80" s="58"/>
      <c r="H80" s="58"/>
      <c r="I80" s="58"/>
      <c r="J80" s="58"/>
      <c r="K80" s="58"/>
      <c r="L80" s="58"/>
      <c r="M80" s="58"/>
      <c r="N80" s="58"/>
    </row>
    <row r="81" spans="4:14" s="57" customFormat="1">
      <c r="D81" s="58"/>
      <c r="E81" s="58"/>
      <c r="F81" s="58"/>
      <c r="G81" s="58"/>
      <c r="H81" s="58"/>
      <c r="I81" s="58"/>
      <c r="J81" s="58"/>
      <c r="K81" s="58"/>
      <c r="L81" s="58"/>
      <c r="M81" s="58"/>
      <c r="N81" s="58"/>
    </row>
    <row r="82" spans="4:14" s="57" customFormat="1">
      <c r="D82" s="58"/>
      <c r="E82" s="58"/>
      <c r="F82" s="58"/>
      <c r="G82" s="58"/>
      <c r="H82" s="58"/>
      <c r="I82" s="58"/>
      <c r="J82" s="58"/>
      <c r="K82" s="58"/>
      <c r="L82" s="58"/>
      <c r="M82" s="58"/>
      <c r="N82" s="58"/>
    </row>
    <row r="83" spans="4:14" s="57" customFormat="1">
      <c r="D83" s="58"/>
      <c r="E83" s="58"/>
      <c r="F83" s="58"/>
      <c r="G83" s="58"/>
      <c r="H83" s="58"/>
      <c r="I83" s="58"/>
      <c r="J83" s="58"/>
      <c r="K83" s="58"/>
      <c r="L83" s="58"/>
      <c r="M83" s="58"/>
      <c r="N83" s="58"/>
    </row>
    <row r="84" spans="4:14" s="57" customFormat="1">
      <c r="D84" s="58"/>
      <c r="E84" s="58"/>
      <c r="F84" s="58"/>
      <c r="G84" s="58"/>
      <c r="H84" s="58"/>
      <c r="I84" s="58"/>
      <c r="J84" s="58"/>
      <c r="K84" s="58"/>
      <c r="L84" s="58"/>
      <c r="M84" s="58"/>
      <c r="N84" s="58"/>
    </row>
    <row r="85" spans="4:14" s="57" customFormat="1">
      <c r="D85" s="58"/>
      <c r="E85" s="58"/>
      <c r="F85" s="58"/>
      <c r="G85" s="58"/>
      <c r="H85" s="58"/>
      <c r="I85" s="58"/>
      <c r="J85" s="58"/>
      <c r="K85" s="58"/>
      <c r="L85" s="58"/>
      <c r="M85" s="58"/>
      <c r="N85" s="58"/>
    </row>
    <row r="86" spans="4:14" s="57" customFormat="1">
      <c r="D86" s="58"/>
      <c r="E86" s="58"/>
      <c r="F86" s="58"/>
      <c r="G86" s="58"/>
      <c r="H86" s="58"/>
      <c r="I86" s="58"/>
      <c r="J86" s="58"/>
      <c r="K86" s="58"/>
      <c r="L86" s="58"/>
      <c r="M86" s="58"/>
      <c r="N86" s="58"/>
    </row>
    <row r="87" spans="4:14" s="57" customFormat="1">
      <c r="D87" s="58"/>
      <c r="E87" s="58"/>
      <c r="F87" s="58"/>
      <c r="G87" s="58"/>
      <c r="H87" s="58"/>
      <c r="I87" s="58"/>
      <c r="J87" s="58"/>
      <c r="K87" s="58"/>
      <c r="L87" s="58"/>
      <c r="M87" s="58"/>
      <c r="N87" s="58"/>
    </row>
    <row r="88" spans="4:14" s="57" customFormat="1">
      <c r="D88" s="58"/>
      <c r="E88" s="58"/>
      <c r="F88" s="58"/>
      <c r="G88" s="58"/>
      <c r="H88" s="58"/>
      <c r="I88" s="58"/>
      <c r="J88" s="58"/>
      <c r="K88" s="58"/>
      <c r="L88" s="58"/>
      <c r="M88" s="58"/>
      <c r="N88" s="58"/>
    </row>
    <row r="89" spans="4:14" s="57" customFormat="1">
      <c r="D89" s="58"/>
      <c r="E89" s="58"/>
      <c r="F89" s="58"/>
      <c r="G89" s="58"/>
      <c r="H89" s="58"/>
      <c r="I89" s="58"/>
      <c r="J89" s="58"/>
      <c r="K89" s="58"/>
      <c r="L89" s="58"/>
      <c r="M89" s="58"/>
      <c r="N89" s="58"/>
    </row>
    <row r="90" spans="4:14" s="57" customFormat="1">
      <c r="D90" s="58"/>
      <c r="E90" s="58"/>
      <c r="F90" s="58"/>
      <c r="G90" s="58"/>
      <c r="H90" s="58"/>
      <c r="I90" s="58"/>
      <c r="J90" s="58"/>
      <c r="K90" s="58"/>
      <c r="L90" s="58"/>
      <c r="M90" s="58"/>
      <c r="N90" s="58"/>
    </row>
    <row r="91" spans="4:14" s="57" customFormat="1">
      <c r="D91" s="58"/>
      <c r="E91" s="58"/>
      <c r="F91" s="58"/>
      <c r="G91" s="58"/>
      <c r="H91" s="58"/>
      <c r="I91" s="58"/>
      <c r="J91" s="58"/>
      <c r="K91" s="58"/>
      <c r="L91" s="58"/>
      <c r="M91" s="58"/>
      <c r="N91" s="58"/>
    </row>
    <row r="92" spans="4:14" s="57" customFormat="1">
      <c r="D92" s="58"/>
      <c r="E92" s="58"/>
      <c r="F92" s="58"/>
      <c r="G92" s="58"/>
      <c r="H92" s="58"/>
      <c r="I92" s="58"/>
      <c r="J92" s="58"/>
      <c r="K92" s="58"/>
      <c r="L92" s="58"/>
      <c r="M92" s="58"/>
      <c r="N92" s="58"/>
    </row>
    <row r="93" spans="4:14" s="57" customFormat="1">
      <c r="D93" s="58"/>
      <c r="E93" s="58"/>
      <c r="F93" s="58"/>
      <c r="G93" s="58"/>
      <c r="H93" s="58"/>
      <c r="I93" s="58"/>
      <c r="J93" s="58"/>
      <c r="K93" s="58"/>
      <c r="L93" s="58"/>
      <c r="M93" s="58"/>
      <c r="N93" s="58"/>
    </row>
    <row r="94" spans="4:14" s="57" customFormat="1">
      <c r="D94" s="58"/>
      <c r="E94" s="58"/>
      <c r="F94" s="58"/>
      <c r="G94" s="58"/>
      <c r="H94" s="58"/>
      <c r="I94" s="58"/>
      <c r="J94" s="58"/>
      <c r="K94" s="58"/>
      <c r="L94" s="58"/>
      <c r="M94" s="58"/>
      <c r="N94" s="58"/>
    </row>
    <row r="95" spans="4:14">
      <c r="D95" s="8"/>
      <c r="E95" s="8"/>
      <c r="F95" s="8"/>
      <c r="G95" s="8"/>
      <c r="H95" s="8"/>
      <c r="I95" s="8"/>
      <c r="J95" s="8"/>
      <c r="K95" s="8"/>
      <c r="L95" s="8"/>
      <c r="M95" s="8"/>
      <c r="N95" s="8"/>
    </row>
    <row r="96" spans="4:14">
      <c r="D96" s="8"/>
      <c r="E96" s="8"/>
      <c r="F96" s="8"/>
      <c r="G96" s="8"/>
      <c r="H96" s="8"/>
      <c r="I96" s="8"/>
      <c r="J96" s="8"/>
      <c r="K96" s="8"/>
      <c r="L96" s="8"/>
      <c r="M96" s="8"/>
      <c r="N96" s="8"/>
    </row>
    <row r="97" spans="4:14">
      <c r="D97" s="8"/>
      <c r="E97" s="8"/>
      <c r="F97" s="8"/>
      <c r="G97" s="8"/>
      <c r="H97" s="8"/>
      <c r="I97" s="8"/>
      <c r="J97" s="8"/>
      <c r="K97" s="8"/>
      <c r="L97" s="8"/>
      <c r="M97" s="8"/>
      <c r="N97" s="8"/>
    </row>
    <row r="98" spans="4:14">
      <c r="D98" s="8"/>
      <c r="E98" s="8"/>
      <c r="F98" s="8"/>
      <c r="G98" s="8"/>
      <c r="H98" s="8"/>
      <c r="I98" s="8"/>
      <c r="J98" s="8"/>
      <c r="K98" s="8"/>
      <c r="L98" s="8"/>
      <c r="M98" s="8"/>
      <c r="N98" s="8"/>
    </row>
    <row r="99" spans="4:14">
      <c r="D99" s="8"/>
      <c r="E99" s="8"/>
      <c r="F99" s="8"/>
      <c r="G99" s="8"/>
      <c r="H99" s="8"/>
      <c r="I99" s="8"/>
      <c r="J99" s="8"/>
      <c r="K99" s="8"/>
      <c r="L99" s="8"/>
      <c r="M99" s="8"/>
      <c r="N99" s="8"/>
    </row>
    <row r="100" spans="4:14">
      <c r="D100" s="8"/>
      <c r="E100" s="8"/>
      <c r="F100" s="8"/>
      <c r="G100" s="8"/>
      <c r="H100" s="8"/>
      <c r="I100" s="8"/>
      <c r="J100" s="8"/>
      <c r="K100" s="8"/>
      <c r="L100" s="8"/>
      <c r="M100" s="8"/>
      <c r="N100" s="8"/>
    </row>
    <row r="101" spans="4:14">
      <c r="D101" s="8"/>
      <c r="E101" s="8"/>
      <c r="F101" s="8"/>
      <c r="G101" s="8"/>
      <c r="H101" s="8"/>
      <c r="I101" s="8"/>
      <c r="J101" s="8"/>
      <c r="K101" s="8"/>
      <c r="L101" s="8"/>
      <c r="M101" s="8"/>
      <c r="N101" s="8"/>
    </row>
    <row r="102" spans="4:14">
      <c r="D102" s="8"/>
      <c r="E102" s="8"/>
      <c r="F102" s="8"/>
      <c r="G102" s="8"/>
      <c r="H102" s="8"/>
      <c r="I102" s="8"/>
      <c r="J102" s="8"/>
      <c r="K102" s="8"/>
      <c r="L102" s="8"/>
      <c r="M102" s="8"/>
      <c r="N102" s="8"/>
    </row>
    <row r="103" spans="4:14">
      <c r="D103" s="8"/>
      <c r="E103" s="8"/>
      <c r="F103" s="8"/>
      <c r="G103" s="8"/>
      <c r="H103" s="8"/>
      <c r="I103" s="8"/>
      <c r="J103" s="8"/>
      <c r="K103" s="8"/>
      <c r="L103" s="8"/>
      <c r="M103" s="8"/>
      <c r="N103" s="8"/>
    </row>
    <row r="104" spans="4:14">
      <c r="D104" s="8"/>
      <c r="E104" s="8"/>
      <c r="F104" s="8"/>
      <c r="G104" s="8"/>
      <c r="H104" s="8"/>
      <c r="I104" s="8"/>
      <c r="J104" s="8"/>
      <c r="K104" s="8"/>
      <c r="L104" s="8"/>
      <c r="M104" s="8"/>
      <c r="N104" s="8"/>
    </row>
    <row r="105" spans="4:14">
      <c r="D105" s="8"/>
      <c r="E105" s="8"/>
      <c r="F105" s="8"/>
      <c r="G105" s="8"/>
      <c r="H105" s="8"/>
      <c r="I105" s="8"/>
      <c r="J105" s="8"/>
      <c r="K105" s="8"/>
      <c r="L105" s="8"/>
      <c r="M105" s="8"/>
      <c r="N105" s="8"/>
    </row>
    <row r="106" spans="4:14">
      <c r="D106" s="8"/>
      <c r="E106" s="8"/>
      <c r="F106" s="8"/>
      <c r="G106" s="8"/>
      <c r="H106" s="8"/>
      <c r="I106" s="8"/>
      <c r="J106" s="8"/>
      <c r="K106" s="8"/>
      <c r="L106" s="8"/>
      <c r="M106" s="8"/>
      <c r="N106" s="8"/>
    </row>
    <row r="107" spans="4:14">
      <c r="D107" s="8"/>
      <c r="E107" s="8"/>
      <c r="F107" s="8"/>
      <c r="G107" s="8"/>
      <c r="H107" s="8"/>
      <c r="I107" s="8"/>
      <c r="J107" s="8"/>
      <c r="K107" s="8"/>
      <c r="L107" s="8"/>
      <c r="M107" s="8"/>
      <c r="N107" s="8"/>
    </row>
    <row r="108" spans="4:14">
      <c r="D108" s="8"/>
      <c r="E108" s="8"/>
      <c r="F108" s="8"/>
      <c r="G108" s="8"/>
      <c r="H108" s="8"/>
      <c r="I108" s="8"/>
      <c r="J108" s="8"/>
      <c r="K108" s="8"/>
      <c r="L108" s="8"/>
      <c r="M108" s="8"/>
      <c r="N108" s="8"/>
    </row>
    <row r="109" spans="4:14">
      <c r="D109" s="8"/>
      <c r="E109" s="8"/>
      <c r="F109" s="8"/>
      <c r="G109" s="8"/>
      <c r="H109" s="8"/>
      <c r="I109" s="8"/>
      <c r="J109" s="8"/>
      <c r="K109" s="8"/>
      <c r="L109" s="8"/>
      <c r="M109" s="8"/>
      <c r="N109" s="8"/>
    </row>
    <row r="110" spans="4:14">
      <c r="D110" s="8"/>
      <c r="E110" s="8"/>
      <c r="F110" s="8"/>
      <c r="G110" s="8"/>
      <c r="H110" s="8"/>
      <c r="I110" s="8"/>
      <c r="J110" s="8"/>
      <c r="K110" s="8"/>
      <c r="L110" s="8"/>
      <c r="M110" s="8"/>
      <c r="N110" s="8"/>
    </row>
    <row r="111" spans="4:14">
      <c r="D111" s="8"/>
      <c r="E111" s="8"/>
      <c r="F111" s="8"/>
      <c r="G111" s="8"/>
      <c r="H111" s="8"/>
      <c r="I111" s="8"/>
      <c r="J111" s="8"/>
      <c r="K111" s="8"/>
      <c r="L111" s="8"/>
      <c r="M111" s="8"/>
      <c r="N111" s="8"/>
    </row>
    <row r="112" spans="4:14">
      <c r="D112" s="8"/>
      <c r="E112" s="8"/>
      <c r="F112" s="8"/>
      <c r="G112" s="8"/>
      <c r="H112" s="8"/>
      <c r="I112" s="8"/>
      <c r="J112" s="8"/>
      <c r="K112" s="8"/>
      <c r="L112" s="8"/>
      <c r="M112" s="8"/>
      <c r="N112" s="8"/>
    </row>
    <row r="113" spans="4:14">
      <c r="D113" s="8"/>
      <c r="E113" s="8"/>
      <c r="F113" s="8"/>
      <c r="G113" s="8"/>
      <c r="H113" s="8"/>
      <c r="I113" s="8"/>
      <c r="J113" s="8"/>
      <c r="K113" s="8"/>
      <c r="L113" s="8"/>
      <c r="M113" s="8"/>
      <c r="N113" s="8"/>
    </row>
    <row r="114" spans="4:14">
      <c r="D114" s="8"/>
      <c r="E114" s="8"/>
      <c r="F114" s="8"/>
      <c r="G114" s="8"/>
      <c r="H114" s="8"/>
      <c r="I114" s="8"/>
      <c r="J114" s="8"/>
      <c r="K114" s="8"/>
      <c r="L114" s="8"/>
      <c r="M114" s="8"/>
      <c r="N114" s="8"/>
    </row>
    <row r="115" spans="4:14">
      <c r="D115" s="8"/>
      <c r="E115" s="8"/>
      <c r="F115" s="8"/>
      <c r="G115" s="8"/>
      <c r="H115" s="8"/>
      <c r="I115" s="8"/>
      <c r="J115" s="8"/>
      <c r="K115" s="8"/>
      <c r="L115" s="8"/>
      <c r="M115" s="8"/>
      <c r="N115" s="8"/>
    </row>
    <row r="116" spans="4:14">
      <c r="D116" s="8"/>
      <c r="E116" s="8"/>
      <c r="F116" s="8"/>
      <c r="G116" s="8"/>
      <c r="H116" s="8"/>
      <c r="I116" s="8"/>
      <c r="J116" s="8"/>
      <c r="K116" s="8"/>
      <c r="L116" s="8"/>
      <c r="M116" s="8"/>
      <c r="N116" s="8"/>
    </row>
    <row r="117" spans="4:14">
      <c r="D117" s="8"/>
      <c r="E117" s="8"/>
      <c r="F117" s="8"/>
      <c r="G117" s="8"/>
      <c r="H117" s="8"/>
      <c r="I117" s="8"/>
      <c r="J117" s="8"/>
      <c r="K117" s="8"/>
      <c r="L117" s="8"/>
      <c r="M117" s="8"/>
      <c r="N117" s="8"/>
    </row>
    <row r="118" spans="4:14">
      <c r="D118" s="8"/>
      <c r="E118" s="8"/>
      <c r="F118" s="8"/>
      <c r="G118" s="8"/>
      <c r="H118" s="8"/>
      <c r="I118" s="8"/>
      <c r="J118" s="8"/>
      <c r="K118" s="8"/>
      <c r="L118" s="8"/>
      <c r="M118" s="8"/>
      <c r="N118" s="8"/>
    </row>
    <row r="119" spans="4:14">
      <c r="D119" s="8"/>
      <c r="E119" s="8"/>
      <c r="F119" s="8"/>
      <c r="G119" s="8"/>
      <c r="H119" s="8"/>
      <c r="I119" s="8"/>
      <c r="J119" s="8"/>
      <c r="K119" s="8"/>
      <c r="L119" s="8"/>
      <c r="M119" s="8"/>
      <c r="N119" s="8"/>
    </row>
    <row r="120" spans="4:14">
      <c r="D120" s="8"/>
      <c r="E120" s="8"/>
      <c r="F120" s="8"/>
      <c r="G120" s="8"/>
      <c r="H120" s="8"/>
      <c r="I120" s="8"/>
      <c r="J120" s="8"/>
      <c r="K120" s="8"/>
      <c r="L120" s="8"/>
      <c r="M120" s="8"/>
      <c r="N120" s="8"/>
    </row>
    <row r="121" spans="4:14">
      <c r="D121" s="8"/>
      <c r="E121" s="8"/>
      <c r="F121" s="8"/>
      <c r="G121" s="8"/>
      <c r="H121" s="8"/>
      <c r="I121" s="8"/>
      <c r="J121" s="8"/>
      <c r="K121" s="8"/>
      <c r="L121" s="8"/>
      <c r="M121" s="8"/>
      <c r="N121" s="8"/>
    </row>
    <row r="122" spans="4:14">
      <c r="D122" s="8"/>
      <c r="E122" s="8"/>
      <c r="F122" s="8"/>
      <c r="G122" s="8"/>
      <c r="H122" s="8"/>
      <c r="I122" s="8"/>
      <c r="J122" s="8"/>
      <c r="K122" s="8"/>
      <c r="L122" s="8"/>
      <c r="M122" s="8"/>
      <c r="N122" s="8"/>
    </row>
    <row r="123" spans="4:14">
      <c r="D123" s="8"/>
      <c r="E123" s="8"/>
      <c r="F123" s="8"/>
      <c r="G123" s="8"/>
      <c r="H123" s="8"/>
      <c r="I123" s="8"/>
      <c r="J123" s="8"/>
      <c r="K123" s="8"/>
      <c r="L123" s="8"/>
      <c r="M123" s="8"/>
      <c r="N123" s="8"/>
    </row>
    <row r="124" spans="4:14">
      <c r="D124" s="8"/>
      <c r="E124" s="8"/>
      <c r="F124" s="8"/>
      <c r="G124" s="8"/>
      <c r="H124" s="8"/>
      <c r="I124" s="8"/>
      <c r="J124" s="8"/>
      <c r="K124" s="8"/>
      <c r="L124" s="8"/>
      <c r="M124" s="8"/>
      <c r="N124" s="8"/>
    </row>
    <row r="125" spans="4:14">
      <c r="D125" s="8"/>
      <c r="E125" s="8"/>
      <c r="F125" s="8"/>
      <c r="G125" s="8"/>
      <c r="H125" s="8"/>
      <c r="I125" s="8"/>
      <c r="J125" s="8"/>
      <c r="K125" s="8"/>
      <c r="L125" s="8"/>
      <c r="M125" s="8"/>
      <c r="N125" s="8"/>
    </row>
    <row r="126" spans="4:14">
      <c r="D126" s="8"/>
      <c r="E126" s="8"/>
      <c r="F126" s="8"/>
      <c r="G126" s="8"/>
      <c r="H126" s="8"/>
      <c r="I126" s="8"/>
      <c r="J126" s="8"/>
      <c r="K126" s="8"/>
      <c r="L126" s="8"/>
      <c r="M126" s="8"/>
      <c r="N126" s="8"/>
    </row>
    <row r="127" spans="4:14">
      <c r="D127" s="8"/>
      <c r="E127" s="8"/>
      <c r="F127" s="8"/>
      <c r="G127" s="8"/>
      <c r="H127" s="8"/>
      <c r="I127" s="8"/>
      <c r="J127" s="8"/>
      <c r="K127" s="8"/>
      <c r="L127" s="8"/>
      <c r="M127" s="8"/>
      <c r="N127" s="8"/>
    </row>
    <row r="128" spans="4:14">
      <c r="D128" s="8"/>
      <c r="E128" s="8"/>
      <c r="F128" s="8"/>
      <c r="G128" s="8"/>
      <c r="H128" s="8"/>
      <c r="I128" s="8"/>
      <c r="J128" s="8"/>
      <c r="K128" s="8"/>
      <c r="L128" s="8"/>
      <c r="M128" s="8"/>
      <c r="N128" s="8"/>
    </row>
    <row r="129" spans="4:14">
      <c r="D129" s="8"/>
      <c r="E129" s="8"/>
      <c r="F129" s="8"/>
      <c r="G129" s="8"/>
      <c r="H129" s="8"/>
      <c r="I129" s="8"/>
      <c r="J129" s="8"/>
      <c r="K129" s="8"/>
      <c r="L129" s="8"/>
      <c r="M129" s="8"/>
      <c r="N129" s="8"/>
    </row>
    <row r="130" spans="4:14">
      <c r="D130" s="8"/>
      <c r="E130" s="8"/>
      <c r="F130" s="8"/>
      <c r="G130" s="8"/>
      <c r="H130" s="8"/>
      <c r="I130" s="8"/>
      <c r="J130" s="8"/>
      <c r="K130" s="8"/>
      <c r="L130" s="8"/>
      <c r="M130" s="8"/>
      <c r="N130" s="8"/>
    </row>
    <row r="131" spans="4:14">
      <c r="D131" s="8"/>
      <c r="E131" s="8"/>
      <c r="F131" s="8"/>
      <c r="G131" s="8"/>
      <c r="H131" s="8"/>
      <c r="I131" s="8"/>
      <c r="J131" s="8"/>
      <c r="K131" s="8"/>
      <c r="L131" s="8"/>
      <c r="M131" s="8"/>
      <c r="N131" s="8"/>
    </row>
    <row r="132" spans="4:14">
      <c r="D132" s="8"/>
      <c r="E132" s="8"/>
      <c r="F132" s="8"/>
      <c r="G132" s="8"/>
      <c r="H132" s="8"/>
      <c r="I132" s="8"/>
      <c r="J132" s="8"/>
      <c r="K132" s="8"/>
      <c r="L132" s="8"/>
      <c r="M132" s="8"/>
      <c r="N132" s="8"/>
    </row>
    <row r="133" spans="4:14">
      <c r="D133" s="8"/>
      <c r="E133" s="8"/>
      <c r="F133" s="8"/>
      <c r="G133" s="8"/>
      <c r="H133" s="8"/>
      <c r="I133" s="8"/>
      <c r="J133" s="8"/>
      <c r="K133" s="8"/>
      <c r="L133" s="8"/>
      <c r="M133" s="8"/>
      <c r="N133" s="8"/>
    </row>
    <row r="134" spans="4:14">
      <c r="D134" s="8"/>
      <c r="E134" s="8"/>
      <c r="F134" s="8"/>
      <c r="G134" s="8"/>
      <c r="H134" s="8"/>
      <c r="I134" s="8"/>
      <c r="J134" s="8"/>
      <c r="K134" s="8"/>
      <c r="L134" s="8"/>
      <c r="M134" s="8"/>
      <c r="N134" s="8"/>
    </row>
    <row r="135" spans="4:14">
      <c r="D135" s="8"/>
      <c r="E135" s="8"/>
      <c r="F135" s="8"/>
      <c r="G135" s="8"/>
      <c r="H135" s="8"/>
      <c r="I135" s="8"/>
      <c r="J135" s="8"/>
      <c r="K135" s="8"/>
      <c r="L135" s="8"/>
      <c r="M135" s="8"/>
      <c r="N135" s="8"/>
    </row>
    <row r="136" spans="4:14">
      <c r="D136" s="8"/>
      <c r="E136" s="8"/>
      <c r="F136" s="8"/>
      <c r="G136" s="8"/>
      <c r="H136" s="8"/>
      <c r="I136" s="8"/>
      <c r="J136" s="8"/>
      <c r="K136" s="8"/>
      <c r="L136" s="8"/>
      <c r="M136" s="8"/>
      <c r="N136" s="8"/>
    </row>
    <row r="137" spans="4:14">
      <c r="D137" s="8"/>
      <c r="E137" s="8"/>
      <c r="F137" s="8"/>
      <c r="G137" s="8"/>
      <c r="H137" s="8"/>
      <c r="I137" s="8"/>
      <c r="J137" s="8"/>
      <c r="K137" s="8"/>
      <c r="L137" s="8"/>
      <c r="M137" s="8"/>
      <c r="N137" s="8"/>
    </row>
    <row r="138" spans="4:14">
      <c r="D138" s="8"/>
      <c r="E138" s="8"/>
      <c r="F138" s="8"/>
      <c r="G138" s="8"/>
      <c r="H138" s="8"/>
      <c r="I138" s="8"/>
      <c r="J138" s="8"/>
      <c r="K138" s="8"/>
      <c r="L138" s="8"/>
      <c r="M138" s="8"/>
      <c r="N138" s="8"/>
    </row>
    <row r="139" spans="4:14">
      <c r="D139" s="8"/>
      <c r="E139" s="8"/>
      <c r="F139" s="8"/>
      <c r="G139" s="8"/>
      <c r="H139" s="8"/>
      <c r="I139" s="8"/>
      <c r="J139" s="8"/>
      <c r="K139" s="8"/>
      <c r="L139" s="8"/>
      <c r="M139" s="8"/>
      <c r="N139" s="8"/>
    </row>
    <row r="140" spans="4:14">
      <c r="D140" s="8"/>
      <c r="E140" s="8"/>
      <c r="F140" s="8"/>
      <c r="G140" s="8"/>
      <c r="H140" s="8"/>
      <c r="I140" s="8"/>
      <c r="J140" s="8"/>
      <c r="K140" s="8"/>
      <c r="L140" s="8"/>
      <c r="M140" s="8"/>
      <c r="N140" s="8"/>
    </row>
    <row r="141" spans="4:14">
      <c r="D141" s="8"/>
      <c r="E141" s="8"/>
      <c r="F141" s="8"/>
      <c r="G141" s="8"/>
      <c r="H141" s="8"/>
      <c r="I141" s="8"/>
      <c r="J141" s="8"/>
      <c r="K141" s="8"/>
      <c r="L141" s="8"/>
      <c r="M141" s="8"/>
      <c r="N141" s="8"/>
    </row>
    <row r="142" spans="4:14">
      <c r="D142" s="8"/>
      <c r="E142" s="8"/>
      <c r="F142" s="8"/>
      <c r="G142" s="8"/>
      <c r="H142" s="8"/>
      <c r="I142" s="8"/>
      <c r="J142" s="8"/>
      <c r="K142" s="8"/>
      <c r="L142" s="8"/>
      <c r="M142" s="8"/>
      <c r="N142" s="8"/>
    </row>
    <row r="143" spans="4:14">
      <c r="D143" s="8"/>
      <c r="E143" s="8"/>
      <c r="F143" s="8"/>
      <c r="G143" s="8"/>
      <c r="H143" s="8"/>
      <c r="I143" s="8"/>
      <c r="J143" s="8"/>
      <c r="K143" s="8"/>
      <c r="L143" s="8"/>
      <c r="M143" s="8"/>
      <c r="N143" s="8"/>
    </row>
    <row r="144" spans="4:14">
      <c r="D144" s="8"/>
      <c r="E144" s="8"/>
      <c r="F144" s="8"/>
      <c r="G144" s="8"/>
      <c r="H144" s="8"/>
      <c r="I144" s="8"/>
      <c r="J144" s="8"/>
      <c r="K144" s="8"/>
      <c r="L144" s="8"/>
      <c r="M144" s="8"/>
      <c r="N144" s="8"/>
    </row>
    <row r="145" spans="4:14">
      <c r="D145" s="8"/>
      <c r="E145" s="8"/>
      <c r="F145" s="8"/>
      <c r="G145" s="8"/>
      <c r="H145" s="8"/>
      <c r="I145" s="8"/>
      <c r="J145" s="8"/>
      <c r="K145" s="8"/>
      <c r="L145" s="8"/>
      <c r="M145" s="8"/>
      <c r="N145" s="8"/>
    </row>
    <row r="146" spans="4:14">
      <c r="D146" s="8"/>
      <c r="E146" s="8"/>
      <c r="F146" s="8"/>
      <c r="G146" s="8"/>
      <c r="H146" s="8"/>
      <c r="I146" s="8"/>
      <c r="J146" s="8"/>
      <c r="K146" s="8"/>
      <c r="L146" s="8"/>
      <c r="M146" s="8"/>
      <c r="N146" s="8"/>
    </row>
    <row r="147" spans="4:14">
      <c r="D147" s="8"/>
      <c r="E147" s="8"/>
      <c r="F147" s="8"/>
      <c r="G147" s="8"/>
      <c r="H147" s="8"/>
      <c r="I147" s="8"/>
      <c r="J147" s="8"/>
      <c r="K147" s="8"/>
      <c r="L147" s="8"/>
      <c r="M147" s="8"/>
      <c r="N147" s="8"/>
    </row>
    <row r="148" spans="4:14">
      <c r="D148" s="8"/>
      <c r="E148" s="8"/>
      <c r="F148" s="8"/>
      <c r="G148" s="8"/>
      <c r="H148" s="8"/>
      <c r="I148" s="8"/>
      <c r="J148" s="8"/>
      <c r="K148" s="8"/>
      <c r="L148" s="8"/>
      <c r="M148" s="8"/>
      <c r="N148" s="8"/>
    </row>
    <row r="149" spans="4:14">
      <c r="D149" s="8"/>
      <c r="E149" s="8"/>
      <c r="F149" s="8"/>
      <c r="G149" s="8"/>
      <c r="H149" s="8"/>
      <c r="I149" s="8"/>
      <c r="J149" s="8"/>
      <c r="K149" s="8"/>
      <c r="L149" s="8"/>
      <c r="M149" s="8"/>
      <c r="N149" s="8"/>
    </row>
    <row r="150" spans="4:14">
      <c r="D150" s="8"/>
      <c r="E150" s="8"/>
      <c r="F150" s="8"/>
      <c r="G150" s="8"/>
      <c r="H150" s="8"/>
      <c r="I150" s="8"/>
      <c r="J150" s="8"/>
      <c r="K150" s="8"/>
      <c r="L150" s="8"/>
      <c r="M150" s="8"/>
      <c r="N150" s="8"/>
    </row>
    <row r="151" spans="4:14">
      <c r="D151" s="8"/>
      <c r="E151" s="8"/>
      <c r="F151" s="8"/>
      <c r="G151" s="8"/>
      <c r="H151" s="8"/>
      <c r="I151" s="8"/>
      <c r="J151" s="8"/>
      <c r="K151" s="8"/>
      <c r="L151" s="8"/>
      <c r="M151" s="8"/>
      <c r="N151" s="8"/>
    </row>
    <row r="152" spans="4:14">
      <c r="D152" s="8"/>
      <c r="E152" s="8"/>
      <c r="F152" s="8"/>
      <c r="G152" s="8"/>
      <c r="H152" s="8"/>
      <c r="I152" s="8"/>
      <c r="J152" s="8"/>
      <c r="K152" s="8"/>
      <c r="L152" s="8"/>
      <c r="M152" s="8"/>
      <c r="N152" s="8"/>
    </row>
    <row r="153" spans="4:14">
      <c r="D153" s="8"/>
      <c r="E153" s="8"/>
      <c r="F153" s="8"/>
      <c r="G153" s="8"/>
      <c r="H153" s="8"/>
      <c r="I153" s="8"/>
      <c r="J153" s="8"/>
      <c r="K153" s="8"/>
      <c r="L153" s="8"/>
      <c r="M153" s="8"/>
      <c r="N153" s="8"/>
    </row>
    <row r="154" spans="4:14">
      <c r="D154" s="8"/>
      <c r="E154" s="8"/>
      <c r="F154" s="8"/>
      <c r="G154" s="8"/>
      <c r="H154" s="8"/>
      <c r="I154" s="8"/>
      <c r="J154" s="8"/>
      <c r="K154" s="8"/>
      <c r="L154" s="8"/>
      <c r="M154" s="8"/>
      <c r="N154" s="8"/>
    </row>
    <row r="155" spans="4:14">
      <c r="D155" s="8"/>
      <c r="E155" s="8"/>
      <c r="F155" s="8"/>
      <c r="G155" s="8"/>
      <c r="H155" s="8"/>
      <c r="I155" s="8"/>
      <c r="J155" s="8"/>
      <c r="K155" s="8"/>
      <c r="L155" s="8"/>
      <c r="M155" s="8"/>
      <c r="N155" s="8"/>
    </row>
    <row r="156" spans="4:14">
      <c r="D156" s="8"/>
      <c r="E156" s="8"/>
      <c r="F156" s="8"/>
      <c r="G156" s="8"/>
      <c r="H156" s="8"/>
      <c r="I156" s="8"/>
      <c r="J156" s="8"/>
      <c r="K156" s="8"/>
      <c r="L156" s="8"/>
      <c r="M156" s="8"/>
      <c r="N156" s="8"/>
    </row>
    <row r="157" spans="4:14">
      <c r="D157" s="8"/>
      <c r="E157" s="8"/>
      <c r="F157" s="8"/>
      <c r="G157" s="8"/>
      <c r="H157" s="8"/>
      <c r="I157" s="8"/>
      <c r="J157" s="8"/>
      <c r="K157" s="8"/>
      <c r="L157" s="8"/>
      <c r="M157" s="8"/>
      <c r="N157" s="8"/>
    </row>
    <row r="158" spans="4:14">
      <c r="D158" s="8"/>
      <c r="E158" s="8"/>
      <c r="F158" s="8"/>
      <c r="G158" s="8"/>
      <c r="H158" s="8"/>
      <c r="I158" s="8"/>
      <c r="J158" s="8"/>
      <c r="K158" s="8"/>
      <c r="L158" s="8"/>
      <c r="M158" s="8"/>
      <c r="N158" s="8"/>
    </row>
    <row r="159" spans="4:14">
      <c r="D159" s="8"/>
      <c r="E159" s="8"/>
      <c r="F159" s="8"/>
      <c r="G159" s="8"/>
      <c r="H159" s="8"/>
      <c r="I159" s="8"/>
      <c r="J159" s="8"/>
      <c r="K159" s="8"/>
      <c r="L159" s="8"/>
      <c r="M159" s="8"/>
      <c r="N159" s="8"/>
    </row>
    <row r="160" spans="4:14">
      <c r="D160" s="8"/>
      <c r="E160" s="8"/>
      <c r="F160" s="8"/>
      <c r="G160" s="8"/>
      <c r="H160" s="8"/>
      <c r="I160" s="8"/>
      <c r="J160" s="8"/>
      <c r="K160" s="8"/>
      <c r="L160" s="8"/>
      <c r="M160" s="8"/>
      <c r="N160" s="8"/>
    </row>
    <row r="161" spans="4:14">
      <c r="D161" s="8"/>
      <c r="E161" s="8"/>
      <c r="F161" s="8"/>
      <c r="G161" s="8"/>
      <c r="H161" s="8"/>
      <c r="I161" s="8"/>
      <c r="J161" s="8"/>
      <c r="K161" s="8"/>
      <c r="L161" s="8"/>
      <c r="M161" s="8"/>
      <c r="N161" s="8"/>
    </row>
    <row r="162" spans="4:14">
      <c r="D162" s="8"/>
      <c r="E162" s="8"/>
      <c r="F162" s="8"/>
      <c r="G162" s="8"/>
      <c r="H162" s="8"/>
      <c r="I162" s="8"/>
      <c r="J162" s="8"/>
      <c r="K162" s="8"/>
      <c r="L162" s="8"/>
      <c r="M162" s="8"/>
      <c r="N162" s="8"/>
    </row>
    <row r="163" spans="4:14">
      <c r="D163" s="8"/>
      <c r="E163" s="8"/>
      <c r="F163" s="8"/>
      <c r="G163" s="8"/>
      <c r="H163" s="8"/>
      <c r="I163" s="8"/>
      <c r="J163" s="8"/>
      <c r="K163" s="8"/>
      <c r="L163" s="8"/>
      <c r="M163" s="8"/>
      <c r="N163" s="8"/>
    </row>
    <row r="164" spans="4:14">
      <c r="D164" s="8"/>
      <c r="E164" s="8"/>
      <c r="F164" s="8"/>
      <c r="G164" s="8"/>
      <c r="H164" s="8"/>
      <c r="I164" s="8"/>
      <c r="J164" s="8"/>
      <c r="K164" s="8"/>
      <c r="L164" s="8"/>
      <c r="M164" s="8"/>
      <c r="N164" s="8"/>
    </row>
    <row r="165" spans="4:14">
      <c r="D165" s="8"/>
      <c r="E165" s="8"/>
      <c r="F165" s="8"/>
      <c r="G165" s="8"/>
      <c r="H165" s="8"/>
      <c r="I165" s="8"/>
      <c r="J165" s="8"/>
      <c r="K165" s="8"/>
      <c r="L165" s="8"/>
      <c r="M165" s="8"/>
      <c r="N165" s="8"/>
    </row>
    <row r="166" spans="4:14">
      <c r="D166" s="8"/>
      <c r="E166" s="8"/>
      <c r="F166" s="8"/>
      <c r="G166" s="8"/>
      <c r="H166" s="8"/>
      <c r="I166" s="8"/>
      <c r="J166" s="8"/>
      <c r="K166" s="8"/>
      <c r="L166" s="8"/>
      <c r="M166" s="8"/>
      <c r="N166" s="8"/>
    </row>
    <row r="167" spans="4:14">
      <c r="D167" s="8"/>
      <c r="E167" s="8"/>
      <c r="F167" s="8"/>
      <c r="G167" s="8"/>
      <c r="H167" s="8"/>
      <c r="I167" s="8"/>
      <c r="J167" s="8"/>
      <c r="K167" s="8"/>
      <c r="L167" s="8"/>
      <c r="M167" s="8"/>
      <c r="N167" s="8"/>
    </row>
    <row r="168" spans="4:14">
      <c r="D168" s="8"/>
      <c r="E168" s="8"/>
      <c r="F168" s="8"/>
      <c r="G168" s="8"/>
      <c r="H168" s="8"/>
      <c r="I168" s="8"/>
      <c r="J168" s="8"/>
      <c r="K168" s="8"/>
      <c r="L168" s="8"/>
      <c r="M168" s="8"/>
      <c r="N168" s="8"/>
    </row>
    <row r="169" spans="4:14">
      <c r="D169" s="8"/>
      <c r="E169" s="8"/>
      <c r="F169" s="8"/>
      <c r="G169" s="8"/>
      <c r="H169" s="8"/>
      <c r="I169" s="8"/>
      <c r="J169" s="8"/>
      <c r="K169" s="8"/>
      <c r="L169" s="8"/>
      <c r="M169" s="8"/>
      <c r="N169" s="8"/>
    </row>
    <row r="170" spans="4:14">
      <c r="D170" s="8"/>
      <c r="E170" s="8"/>
      <c r="F170" s="8"/>
      <c r="G170" s="8"/>
      <c r="H170" s="8"/>
      <c r="I170" s="8"/>
      <c r="J170" s="8"/>
      <c r="K170" s="8"/>
      <c r="L170" s="8"/>
      <c r="M170" s="8"/>
      <c r="N170" s="8"/>
    </row>
    <row r="171" spans="4:14">
      <c r="D171" s="8"/>
      <c r="E171" s="8"/>
      <c r="F171" s="8"/>
      <c r="G171" s="8"/>
      <c r="H171" s="8"/>
      <c r="I171" s="8"/>
      <c r="J171" s="8"/>
      <c r="K171" s="8"/>
      <c r="L171" s="8"/>
      <c r="M171" s="8"/>
      <c r="N171" s="8"/>
    </row>
    <row r="172" spans="4:14">
      <c r="D172" s="8"/>
      <c r="E172" s="8"/>
      <c r="F172" s="8"/>
      <c r="G172" s="8"/>
      <c r="H172" s="8"/>
      <c r="I172" s="8"/>
      <c r="J172" s="8"/>
      <c r="K172" s="8"/>
      <c r="L172" s="8"/>
      <c r="M172" s="8"/>
      <c r="N172" s="8"/>
    </row>
    <row r="173" spans="4:14">
      <c r="D173" s="8"/>
      <c r="E173" s="8"/>
      <c r="F173" s="8"/>
      <c r="G173" s="8"/>
      <c r="H173" s="8"/>
      <c r="I173" s="8"/>
      <c r="J173" s="8"/>
      <c r="K173" s="8"/>
      <c r="L173" s="8"/>
      <c r="M173" s="8"/>
      <c r="N173" s="8"/>
    </row>
    <row r="174" spans="4:14">
      <c r="D174" s="8"/>
      <c r="E174" s="8"/>
      <c r="F174" s="8"/>
      <c r="G174" s="8"/>
      <c r="H174" s="8"/>
      <c r="I174" s="8"/>
      <c r="J174" s="8"/>
      <c r="K174" s="8"/>
      <c r="L174" s="8"/>
      <c r="M174" s="8"/>
      <c r="N174" s="8"/>
    </row>
    <row r="175" spans="4:14">
      <c r="D175" s="8"/>
      <c r="E175" s="8"/>
      <c r="F175" s="8"/>
      <c r="G175" s="8"/>
      <c r="H175" s="8"/>
      <c r="I175" s="8"/>
      <c r="J175" s="8"/>
      <c r="K175" s="8"/>
      <c r="L175" s="8"/>
      <c r="M175" s="8"/>
      <c r="N175" s="8"/>
    </row>
    <row r="176" spans="4:14">
      <c r="D176" s="8"/>
      <c r="E176" s="8"/>
      <c r="F176" s="8"/>
      <c r="G176" s="8"/>
      <c r="H176" s="8"/>
      <c r="I176" s="8"/>
      <c r="J176" s="8"/>
      <c r="K176" s="8"/>
      <c r="L176" s="8"/>
      <c r="M176" s="8"/>
      <c r="N176" s="8"/>
    </row>
    <row r="177" spans="4:14">
      <c r="D177" s="8"/>
      <c r="E177" s="8"/>
      <c r="F177" s="8"/>
      <c r="G177" s="8"/>
      <c r="H177" s="8"/>
      <c r="I177" s="8"/>
      <c r="J177" s="8"/>
      <c r="K177" s="8"/>
      <c r="L177" s="8"/>
      <c r="M177" s="8"/>
      <c r="N177" s="8"/>
    </row>
    <row r="178" spans="4:14">
      <c r="D178" s="8"/>
      <c r="E178" s="8"/>
      <c r="F178" s="8"/>
      <c r="G178" s="8"/>
      <c r="H178" s="8"/>
      <c r="I178" s="8"/>
      <c r="J178" s="8"/>
      <c r="K178" s="8"/>
      <c r="L178" s="8"/>
      <c r="M178" s="8"/>
      <c r="N178" s="8"/>
    </row>
    <row r="179" spans="4:14">
      <c r="D179" s="8"/>
      <c r="E179" s="8"/>
      <c r="F179" s="8"/>
      <c r="G179" s="8"/>
      <c r="H179" s="8"/>
      <c r="I179" s="8"/>
      <c r="J179" s="8"/>
      <c r="K179" s="8"/>
      <c r="L179" s="8"/>
      <c r="M179" s="8"/>
      <c r="N179" s="8"/>
    </row>
    <row r="180" spans="4:14">
      <c r="D180" s="8"/>
      <c r="E180" s="8"/>
      <c r="F180" s="8"/>
      <c r="G180" s="8"/>
      <c r="H180" s="8"/>
      <c r="I180" s="8"/>
      <c r="J180" s="8"/>
      <c r="K180" s="8"/>
      <c r="L180" s="8"/>
      <c r="M180" s="8"/>
      <c r="N180" s="8"/>
    </row>
    <row r="181" spans="4:14">
      <c r="D181" s="8"/>
      <c r="E181" s="8"/>
      <c r="F181" s="8"/>
      <c r="G181" s="8"/>
      <c r="H181" s="8"/>
      <c r="I181" s="8"/>
      <c r="J181" s="8"/>
      <c r="K181" s="8"/>
      <c r="L181" s="8"/>
      <c r="M181" s="8"/>
      <c r="N181" s="8"/>
    </row>
    <row r="182" spans="4:14">
      <c r="D182" s="8"/>
      <c r="E182" s="8"/>
      <c r="F182" s="8"/>
      <c r="G182" s="8"/>
      <c r="H182" s="8"/>
      <c r="I182" s="8"/>
      <c r="J182" s="8"/>
      <c r="K182" s="8"/>
      <c r="L182" s="8"/>
      <c r="M182" s="8"/>
      <c r="N182" s="8"/>
    </row>
    <row r="183" spans="4:14">
      <c r="D183" s="8"/>
      <c r="E183" s="8"/>
      <c r="F183" s="8"/>
      <c r="G183" s="8"/>
      <c r="H183" s="8"/>
      <c r="I183" s="8"/>
      <c r="J183" s="8"/>
      <c r="K183" s="8"/>
      <c r="L183" s="8"/>
      <c r="M183" s="8"/>
      <c r="N183" s="8"/>
    </row>
    <row r="184" spans="4:14">
      <c r="D184" s="8"/>
      <c r="E184" s="8"/>
      <c r="F184" s="8"/>
      <c r="G184" s="8"/>
      <c r="H184" s="8"/>
      <c r="I184" s="8"/>
      <c r="J184" s="8"/>
      <c r="K184" s="8"/>
      <c r="L184" s="8"/>
      <c r="M184" s="8"/>
      <c r="N184" s="8"/>
    </row>
    <row r="185" spans="4:14">
      <c r="D185" s="8"/>
      <c r="E185" s="8"/>
      <c r="F185" s="8"/>
      <c r="G185" s="8"/>
      <c r="H185" s="8"/>
      <c r="I185" s="8"/>
      <c r="J185" s="8"/>
      <c r="K185" s="8"/>
      <c r="L185" s="8"/>
      <c r="M185" s="8"/>
      <c r="N185" s="8"/>
    </row>
    <row r="186" spans="4:14">
      <c r="D186" s="8"/>
      <c r="E186" s="8"/>
      <c r="F186" s="8"/>
      <c r="G186" s="8"/>
      <c r="H186" s="8"/>
      <c r="I186" s="8"/>
      <c r="J186" s="8"/>
      <c r="K186" s="8"/>
      <c r="L186" s="8"/>
      <c r="M186" s="8"/>
      <c r="N186" s="8"/>
    </row>
    <row r="187" spans="4:14">
      <c r="D187" s="8"/>
      <c r="E187" s="8"/>
      <c r="F187" s="8"/>
      <c r="G187" s="8"/>
      <c r="H187" s="8"/>
      <c r="I187" s="8"/>
      <c r="J187" s="8"/>
      <c r="K187" s="8"/>
      <c r="L187" s="8"/>
      <c r="M187" s="8"/>
      <c r="N187" s="8"/>
    </row>
    <row r="188" spans="4:14">
      <c r="D188" s="8"/>
      <c r="E188" s="8"/>
      <c r="F188" s="8"/>
      <c r="G188" s="8"/>
      <c r="H188" s="8"/>
      <c r="I188" s="8"/>
      <c r="J188" s="8"/>
      <c r="K188" s="8"/>
      <c r="L188" s="8"/>
      <c r="M188" s="8"/>
      <c r="N188" s="8"/>
    </row>
    <row r="189" spans="4:14">
      <c r="D189" s="8"/>
      <c r="E189" s="8"/>
      <c r="F189" s="8"/>
      <c r="G189" s="8"/>
      <c r="H189" s="8"/>
      <c r="I189" s="8"/>
      <c r="J189" s="8"/>
      <c r="K189" s="8"/>
      <c r="L189" s="8"/>
      <c r="M189" s="8"/>
      <c r="N189" s="8"/>
    </row>
    <row r="190" spans="4:14">
      <c r="D190" s="8"/>
      <c r="E190" s="8"/>
      <c r="F190" s="8"/>
      <c r="G190" s="8"/>
      <c r="H190" s="8"/>
      <c r="I190" s="8"/>
      <c r="J190" s="8"/>
      <c r="K190" s="8"/>
      <c r="L190" s="8"/>
      <c r="M190" s="8"/>
      <c r="N190" s="8"/>
    </row>
    <row r="191" spans="4:14">
      <c r="D191" s="8"/>
      <c r="E191" s="8"/>
      <c r="F191" s="8"/>
      <c r="G191" s="8"/>
      <c r="H191" s="8"/>
      <c r="I191" s="8"/>
      <c r="J191" s="8"/>
      <c r="K191" s="8"/>
      <c r="L191" s="8"/>
      <c r="M191" s="8"/>
      <c r="N191" s="8"/>
    </row>
    <row r="192" spans="4:14">
      <c r="D192" s="8"/>
      <c r="E192" s="8"/>
      <c r="F192" s="8"/>
      <c r="G192" s="8"/>
      <c r="H192" s="8"/>
      <c r="I192" s="8"/>
      <c r="J192" s="8"/>
      <c r="K192" s="8"/>
      <c r="L192" s="8"/>
      <c r="M192" s="8"/>
      <c r="N192" s="8"/>
    </row>
    <row r="193" spans="4:14">
      <c r="D193" s="8"/>
      <c r="E193" s="8"/>
      <c r="F193" s="8"/>
      <c r="G193" s="8"/>
      <c r="H193" s="8"/>
      <c r="I193" s="8"/>
      <c r="J193" s="8"/>
      <c r="K193" s="8"/>
      <c r="L193" s="8"/>
      <c r="M193" s="8"/>
      <c r="N193" s="8"/>
    </row>
    <row r="194" spans="4:14">
      <c r="D194" s="8"/>
      <c r="E194" s="8"/>
      <c r="F194" s="8"/>
      <c r="G194" s="8"/>
      <c r="H194" s="8"/>
      <c r="I194" s="8"/>
      <c r="J194" s="8"/>
      <c r="K194" s="8"/>
      <c r="L194" s="8"/>
      <c r="M194" s="8"/>
      <c r="N194" s="8"/>
    </row>
    <row r="195" spans="4:14">
      <c r="D195" s="8"/>
      <c r="E195" s="8"/>
      <c r="F195" s="8"/>
      <c r="G195" s="8"/>
      <c r="H195" s="8"/>
      <c r="I195" s="8"/>
      <c r="J195" s="8"/>
      <c r="K195" s="8"/>
      <c r="L195" s="8"/>
      <c r="M195" s="8"/>
      <c r="N195" s="8"/>
    </row>
    <row r="196" spans="4:14">
      <c r="D196" s="8"/>
      <c r="E196" s="8"/>
      <c r="F196" s="8"/>
      <c r="G196" s="8"/>
      <c r="H196" s="8"/>
      <c r="I196" s="8"/>
      <c r="J196" s="8"/>
      <c r="K196" s="8"/>
      <c r="L196" s="8"/>
      <c r="M196" s="8"/>
      <c r="N196" s="8"/>
    </row>
    <row r="197" spans="4:14">
      <c r="D197" s="8"/>
      <c r="E197" s="8"/>
      <c r="F197" s="8"/>
      <c r="G197" s="8"/>
      <c r="H197" s="8"/>
      <c r="I197" s="8"/>
      <c r="J197" s="8"/>
      <c r="K197" s="8"/>
      <c r="L197" s="8"/>
      <c r="M197" s="8"/>
      <c r="N197" s="8"/>
    </row>
    <row r="198" spans="4:14">
      <c r="D198" s="8"/>
      <c r="E198" s="8"/>
      <c r="F198" s="8"/>
      <c r="G198" s="8"/>
      <c r="H198" s="8"/>
      <c r="I198" s="8"/>
      <c r="J198" s="8"/>
      <c r="K198" s="8"/>
      <c r="L198" s="8"/>
      <c r="M198" s="8"/>
      <c r="N198" s="8"/>
    </row>
    <row r="199" spans="4:14">
      <c r="D199" s="8"/>
      <c r="E199" s="8"/>
      <c r="F199" s="8"/>
      <c r="G199" s="8"/>
      <c r="H199" s="8"/>
      <c r="I199" s="8"/>
      <c r="J199" s="8"/>
      <c r="K199" s="8"/>
      <c r="L199" s="8"/>
      <c r="M199" s="8"/>
      <c r="N199" s="8"/>
    </row>
    <row r="200" spans="4:14">
      <c r="D200" s="8"/>
      <c r="E200" s="8"/>
      <c r="F200" s="8"/>
      <c r="G200" s="8"/>
      <c r="H200" s="8"/>
      <c r="I200" s="8"/>
      <c r="J200" s="8"/>
      <c r="K200" s="8"/>
      <c r="L200" s="8"/>
      <c r="M200" s="8"/>
      <c r="N200" s="8"/>
    </row>
    <row r="201" spans="4:14">
      <c r="D201" s="8"/>
      <c r="E201" s="8"/>
      <c r="F201" s="8"/>
      <c r="G201" s="8"/>
      <c r="H201" s="8"/>
      <c r="I201" s="8"/>
      <c r="J201" s="8"/>
      <c r="K201" s="8"/>
      <c r="L201" s="8"/>
      <c r="M201" s="8"/>
      <c r="N201" s="8"/>
    </row>
    <row r="202" spans="4:14">
      <c r="D202" s="8"/>
      <c r="E202" s="8"/>
      <c r="F202" s="8"/>
      <c r="G202" s="8"/>
      <c r="H202" s="8"/>
      <c r="I202" s="8"/>
      <c r="J202" s="8"/>
      <c r="K202" s="8"/>
      <c r="L202" s="8"/>
      <c r="M202" s="8"/>
      <c r="N202" s="8"/>
    </row>
    <row r="203" spans="4:14">
      <c r="D203" s="8"/>
      <c r="E203" s="8"/>
      <c r="F203" s="8"/>
      <c r="G203" s="8"/>
      <c r="H203" s="8"/>
      <c r="I203" s="8"/>
      <c r="J203" s="8"/>
      <c r="K203" s="8"/>
      <c r="L203" s="8"/>
      <c r="M203" s="8"/>
      <c r="N203" s="8"/>
    </row>
    <row r="204" spans="4:14">
      <c r="D204" s="8"/>
      <c r="E204" s="8"/>
      <c r="F204" s="8"/>
      <c r="G204" s="8"/>
      <c r="H204" s="8"/>
      <c r="I204" s="8"/>
      <c r="J204" s="8"/>
      <c r="K204" s="8"/>
      <c r="L204" s="8"/>
      <c r="M204" s="8"/>
      <c r="N204" s="8"/>
    </row>
    <row r="205" spans="4:14">
      <c r="D205" s="8"/>
      <c r="E205" s="8"/>
      <c r="F205" s="8"/>
      <c r="G205" s="8"/>
      <c r="H205" s="8"/>
      <c r="I205" s="8"/>
      <c r="J205" s="8"/>
      <c r="K205" s="8"/>
      <c r="L205" s="8"/>
      <c r="M205" s="8"/>
      <c r="N205" s="8"/>
    </row>
    <row r="206" spans="4:14">
      <c r="D206" s="8"/>
      <c r="E206" s="8"/>
      <c r="F206" s="8"/>
      <c r="G206" s="8"/>
      <c r="H206" s="8"/>
      <c r="I206" s="8"/>
      <c r="J206" s="8"/>
      <c r="K206" s="8"/>
      <c r="L206" s="8"/>
      <c r="M206" s="8"/>
      <c r="N206" s="8"/>
    </row>
    <row r="207" spans="4:14">
      <c r="D207" s="8"/>
      <c r="E207" s="8"/>
      <c r="F207" s="8"/>
      <c r="G207" s="8"/>
      <c r="H207" s="8"/>
      <c r="I207" s="8"/>
      <c r="J207" s="8"/>
      <c r="K207" s="8"/>
      <c r="L207" s="8"/>
      <c r="M207" s="8"/>
      <c r="N207" s="8"/>
    </row>
    <row r="208" spans="4:14">
      <c r="D208" s="8"/>
      <c r="E208" s="8"/>
      <c r="F208" s="8"/>
      <c r="G208" s="8"/>
      <c r="H208" s="8"/>
      <c r="I208" s="8"/>
      <c r="J208" s="8"/>
      <c r="K208" s="8"/>
      <c r="L208" s="8"/>
      <c r="M208" s="8"/>
      <c r="N208" s="8"/>
    </row>
    <row r="209" spans="4:14">
      <c r="D209" s="8"/>
      <c r="E209" s="8"/>
      <c r="F209" s="8"/>
      <c r="G209" s="8"/>
      <c r="H209" s="8"/>
      <c r="I209" s="8"/>
      <c r="J209" s="8"/>
      <c r="K209" s="8"/>
      <c r="L209" s="8"/>
      <c r="M209" s="8"/>
      <c r="N209" s="8"/>
    </row>
    <row r="210" spans="4:14">
      <c r="D210" s="8"/>
      <c r="E210" s="8"/>
      <c r="F210" s="8"/>
      <c r="G210" s="8"/>
      <c r="H210" s="8"/>
      <c r="I210" s="8"/>
      <c r="J210" s="8"/>
      <c r="K210" s="8"/>
      <c r="L210" s="8"/>
      <c r="M210" s="8"/>
      <c r="N210" s="8"/>
    </row>
    <row r="211" spans="4:14">
      <c r="D211" s="8"/>
      <c r="E211" s="8"/>
      <c r="F211" s="8"/>
      <c r="G211" s="8"/>
      <c r="H211" s="8"/>
      <c r="I211" s="8"/>
      <c r="J211" s="8"/>
      <c r="K211" s="8"/>
      <c r="L211" s="8"/>
      <c r="M211" s="8"/>
      <c r="N211" s="8"/>
    </row>
    <row r="212" spans="4:14">
      <c r="D212" s="8"/>
      <c r="E212" s="8"/>
      <c r="F212" s="8"/>
      <c r="G212" s="8"/>
      <c r="H212" s="8"/>
      <c r="I212" s="8"/>
      <c r="J212" s="8"/>
      <c r="K212" s="8"/>
      <c r="L212" s="8"/>
      <c r="M212" s="8"/>
      <c r="N212" s="8"/>
    </row>
    <row r="213" spans="4:14">
      <c r="D213" s="8"/>
      <c r="E213" s="8"/>
      <c r="F213" s="8"/>
      <c r="G213" s="8"/>
      <c r="H213" s="8"/>
      <c r="I213" s="8"/>
      <c r="J213" s="8"/>
      <c r="K213" s="8"/>
      <c r="L213" s="8"/>
      <c r="M213" s="8"/>
      <c r="N213" s="8"/>
    </row>
    <row r="214" spans="4:14">
      <c r="D214" s="8"/>
      <c r="E214" s="8"/>
      <c r="F214" s="8"/>
      <c r="G214" s="8"/>
      <c r="H214" s="8"/>
      <c r="I214" s="8"/>
      <c r="J214" s="8"/>
      <c r="K214" s="8"/>
      <c r="L214" s="8"/>
      <c r="M214" s="8"/>
      <c r="N214" s="8"/>
    </row>
    <row r="215" spans="4:14">
      <c r="D215" s="8"/>
      <c r="E215" s="8"/>
      <c r="F215" s="8"/>
      <c r="G215" s="8"/>
      <c r="H215" s="8"/>
      <c r="I215" s="8"/>
      <c r="J215" s="8"/>
      <c r="K215" s="8"/>
      <c r="L215" s="8"/>
      <c r="M215" s="8"/>
      <c r="N215" s="8"/>
    </row>
    <row r="216" spans="4:14">
      <c r="D216" s="8"/>
      <c r="E216" s="8"/>
      <c r="F216" s="8"/>
      <c r="G216" s="8"/>
      <c r="H216" s="8"/>
      <c r="I216" s="8"/>
      <c r="J216" s="8"/>
      <c r="K216" s="8"/>
      <c r="L216" s="8"/>
      <c r="M216" s="8"/>
      <c r="N216" s="8"/>
    </row>
    <row r="217" spans="4:14">
      <c r="D217" s="8"/>
      <c r="E217" s="8"/>
      <c r="F217" s="8"/>
      <c r="G217" s="8"/>
      <c r="H217" s="8"/>
      <c r="I217" s="8"/>
      <c r="J217" s="8"/>
      <c r="K217" s="8"/>
      <c r="L217" s="8"/>
      <c r="M217" s="8"/>
      <c r="N217" s="8"/>
    </row>
    <row r="218" spans="4:14">
      <c r="D218" s="8"/>
      <c r="E218" s="8"/>
      <c r="F218" s="8"/>
      <c r="G218" s="8"/>
      <c r="H218" s="8"/>
      <c r="I218" s="8"/>
      <c r="J218" s="8"/>
      <c r="K218" s="8"/>
      <c r="L218" s="8"/>
      <c r="M218" s="8"/>
      <c r="N218" s="8"/>
    </row>
    <row r="219" spans="4:14">
      <c r="D219" s="8"/>
      <c r="E219" s="8"/>
      <c r="F219" s="8"/>
      <c r="G219" s="8"/>
      <c r="H219" s="8"/>
      <c r="I219" s="8"/>
      <c r="J219" s="8"/>
      <c r="K219" s="8"/>
      <c r="L219" s="8"/>
      <c r="M219" s="8"/>
      <c r="N219" s="8"/>
    </row>
    <row r="220" spans="4:14">
      <c r="D220" s="8"/>
      <c r="E220" s="8"/>
      <c r="F220" s="8"/>
      <c r="G220" s="8"/>
      <c r="H220" s="8"/>
      <c r="I220" s="8"/>
      <c r="J220" s="8"/>
      <c r="K220" s="8"/>
      <c r="L220" s="8"/>
      <c r="M220" s="8"/>
      <c r="N220" s="8"/>
    </row>
    <row r="221" spans="4:14">
      <c r="D221" s="8"/>
      <c r="E221" s="8"/>
      <c r="F221" s="8"/>
      <c r="G221" s="8"/>
      <c r="H221" s="8"/>
      <c r="I221" s="8"/>
      <c r="J221" s="8"/>
      <c r="K221" s="8"/>
      <c r="L221" s="8"/>
      <c r="M221" s="8"/>
      <c r="N221" s="8"/>
    </row>
    <row r="222" spans="4:14">
      <c r="D222" s="8"/>
      <c r="E222" s="8"/>
      <c r="F222" s="8"/>
      <c r="G222" s="8"/>
      <c r="H222" s="8"/>
      <c r="I222" s="8"/>
      <c r="J222" s="8"/>
      <c r="K222" s="8"/>
      <c r="L222" s="8"/>
      <c r="M222" s="8"/>
      <c r="N222" s="8"/>
    </row>
    <row r="223" spans="4:14">
      <c r="D223" s="8"/>
      <c r="E223" s="8"/>
      <c r="F223" s="8"/>
      <c r="G223" s="8"/>
      <c r="H223" s="8"/>
      <c r="I223" s="8"/>
      <c r="J223" s="8"/>
      <c r="K223" s="8"/>
      <c r="L223" s="8"/>
      <c r="M223" s="8"/>
      <c r="N223" s="8"/>
    </row>
    <row r="224" spans="4:14">
      <c r="D224" s="8"/>
      <c r="E224" s="8"/>
      <c r="F224" s="8"/>
      <c r="G224" s="8"/>
      <c r="H224" s="8"/>
      <c r="I224" s="8"/>
      <c r="J224" s="8"/>
      <c r="K224" s="8"/>
      <c r="L224" s="8"/>
      <c r="M224" s="8"/>
      <c r="N224" s="8"/>
    </row>
    <row r="225" spans="4:14">
      <c r="D225" s="8"/>
      <c r="E225" s="8"/>
      <c r="F225" s="8"/>
      <c r="G225" s="8"/>
      <c r="H225" s="8"/>
      <c r="I225" s="8"/>
      <c r="J225" s="8"/>
      <c r="K225" s="8"/>
      <c r="L225" s="8"/>
      <c r="M225" s="8"/>
      <c r="N225" s="8"/>
    </row>
    <row r="226" spans="4:14">
      <c r="D226" s="8"/>
      <c r="E226" s="8"/>
      <c r="F226" s="8"/>
      <c r="G226" s="8"/>
      <c r="H226" s="8"/>
      <c r="I226" s="8"/>
      <c r="J226" s="8"/>
      <c r="K226" s="8"/>
      <c r="L226" s="8"/>
      <c r="M226" s="8"/>
      <c r="N226" s="8"/>
    </row>
    <row r="227" spans="4:14">
      <c r="D227" s="8"/>
      <c r="E227" s="8"/>
      <c r="F227" s="8"/>
      <c r="G227" s="8"/>
      <c r="H227" s="8"/>
      <c r="I227" s="8"/>
      <c r="J227" s="8"/>
      <c r="K227" s="8"/>
      <c r="L227" s="8"/>
      <c r="M227" s="8"/>
      <c r="N227" s="8"/>
    </row>
    <row r="228" spans="4:14">
      <c r="D228" s="8"/>
      <c r="E228" s="8"/>
      <c r="F228" s="8"/>
      <c r="G228" s="8"/>
      <c r="H228" s="8"/>
      <c r="I228" s="8"/>
      <c r="J228" s="8"/>
      <c r="K228" s="8"/>
      <c r="L228" s="8"/>
      <c r="M228" s="8"/>
      <c r="N228" s="8"/>
    </row>
    <row r="229" spans="4:14">
      <c r="D229" s="8"/>
      <c r="E229" s="8"/>
      <c r="F229" s="8"/>
      <c r="G229" s="8"/>
      <c r="H229" s="8"/>
      <c r="I229" s="8"/>
      <c r="J229" s="8"/>
      <c r="K229" s="8"/>
      <c r="L229" s="8"/>
      <c r="M229" s="8"/>
      <c r="N229" s="8"/>
    </row>
    <row r="230" spans="4:14">
      <c r="D230" s="8"/>
      <c r="E230" s="8"/>
      <c r="F230" s="8"/>
      <c r="G230" s="8"/>
      <c r="H230" s="8"/>
      <c r="I230" s="8"/>
      <c r="J230" s="8"/>
      <c r="K230" s="8"/>
      <c r="L230" s="8"/>
      <c r="M230" s="8"/>
      <c r="N230" s="8"/>
    </row>
    <row r="231" spans="4:14">
      <c r="D231" s="8"/>
      <c r="E231" s="8"/>
      <c r="F231" s="8"/>
      <c r="G231" s="8"/>
      <c r="H231" s="8"/>
      <c r="I231" s="8"/>
      <c r="J231" s="8"/>
      <c r="K231" s="8"/>
      <c r="L231" s="8"/>
      <c r="M231" s="8"/>
      <c r="N231" s="8"/>
    </row>
    <row r="232" spans="4:14">
      <c r="D232" s="8"/>
      <c r="E232" s="8"/>
      <c r="F232" s="8"/>
      <c r="G232" s="8"/>
      <c r="H232" s="8"/>
      <c r="I232" s="8"/>
      <c r="J232" s="8"/>
      <c r="K232" s="8"/>
      <c r="L232" s="8"/>
      <c r="M232" s="8"/>
      <c r="N232" s="8"/>
    </row>
    <row r="233" spans="4:14">
      <c r="D233" s="8"/>
      <c r="E233" s="8"/>
      <c r="F233" s="8"/>
      <c r="G233" s="8"/>
      <c r="H233" s="8"/>
      <c r="I233" s="8"/>
      <c r="J233" s="8"/>
      <c r="K233" s="8"/>
      <c r="L233" s="8"/>
      <c r="M233" s="8"/>
      <c r="N233" s="8"/>
    </row>
    <row r="234" spans="4:14">
      <c r="D234" s="8"/>
      <c r="E234" s="8"/>
      <c r="F234" s="8"/>
      <c r="G234" s="8"/>
      <c r="H234" s="8"/>
      <c r="I234" s="8"/>
      <c r="J234" s="8"/>
      <c r="K234" s="8"/>
      <c r="L234" s="8"/>
      <c r="M234" s="8"/>
      <c r="N234" s="8"/>
    </row>
    <row r="235" spans="4:14">
      <c r="D235" s="8"/>
      <c r="E235" s="8"/>
      <c r="F235" s="8"/>
      <c r="G235" s="8"/>
      <c r="H235" s="8"/>
      <c r="I235" s="8"/>
      <c r="J235" s="8"/>
      <c r="K235" s="8"/>
      <c r="L235" s="8"/>
      <c r="M235" s="8"/>
      <c r="N235" s="8"/>
    </row>
    <row r="236" spans="4:14">
      <c r="D236" s="8"/>
      <c r="E236" s="8"/>
      <c r="F236" s="8"/>
      <c r="G236" s="8"/>
      <c r="H236" s="8"/>
      <c r="I236" s="8"/>
      <c r="J236" s="8"/>
      <c r="K236" s="8"/>
      <c r="L236" s="8"/>
      <c r="M236" s="8"/>
      <c r="N236" s="8"/>
    </row>
    <row r="237" spans="4:14">
      <c r="D237" s="8"/>
      <c r="E237" s="8"/>
      <c r="F237" s="8"/>
      <c r="G237" s="8"/>
      <c r="H237" s="8"/>
      <c r="I237" s="8"/>
      <c r="J237" s="8"/>
      <c r="K237" s="8"/>
      <c r="L237" s="8"/>
      <c r="M237" s="8"/>
      <c r="N237" s="8"/>
    </row>
    <row r="238" spans="4:14">
      <c r="D238" s="8"/>
      <c r="E238" s="8"/>
      <c r="F238" s="8"/>
      <c r="G238" s="8"/>
      <c r="H238" s="8"/>
      <c r="I238" s="8"/>
      <c r="J238" s="8"/>
      <c r="K238" s="8"/>
      <c r="L238" s="8"/>
      <c r="M238" s="8"/>
      <c r="N238" s="8"/>
    </row>
    <row r="239" spans="4:14">
      <c r="D239" s="8"/>
      <c r="E239" s="8"/>
      <c r="F239" s="8"/>
      <c r="G239" s="8"/>
      <c r="H239" s="8"/>
      <c r="I239" s="8"/>
      <c r="J239" s="8"/>
      <c r="K239" s="8"/>
      <c r="L239" s="8"/>
      <c r="M239" s="8"/>
      <c r="N239" s="8"/>
    </row>
    <row r="240" spans="4:14">
      <c r="D240" s="8"/>
      <c r="E240" s="8"/>
      <c r="F240" s="8"/>
      <c r="G240" s="8"/>
      <c r="H240" s="8"/>
      <c r="I240" s="8"/>
      <c r="J240" s="8"/>
      <c r="K240" s="8"/>
      <c r="L240" s="8"/>
      <c r="M240" s="8"/>
      <c r="N240" s="8"/>
    </row>
    <row r="241" spans="4:14">
      <c r="D241" s="8"/>
      <c r="E241" s="8"/>
      <c r="F241" s="8"/>
      <c r="G241" s="8"/>
      <c r="H241" s="8"/>
      <c r="I241" s="8"/>
      <c r="J241" s="8"/>
      <c r="K241" s="8"/>
      <c r="L241" s="8"/>
      <c r="M241" s="8"/>
      <c r="N241" s="8"/>
    </row>
    <row r="242" spans="4:14">
      <c r="D242" s="8"/>
      <c r="E242" s="8"/>
      <c r="F242" s="8"/>
      <c r="G242" s="8"/>
      <c r="H242" s="8"/>
      <c r="I242" s="8"/>
      <c r="J242" s="8"/>
      <c r="K242" s="8"/>
      <c r="L242" s="8"/>
      <c r="M242" s="8"/>
      <c r="N242" s="8"/>
    </row>
    <row r="243" spans="4:14">
      <c r="D243" s="8"/>
      <c r="E243" s="8"/>
      <c r="F243" s="8"/>
      <c r="G243" s="8"/>
      <c r="H243" s="8"/>
      <c r="I243" s="8"/>
      <c r="J243" s="8"/>
      <c r="K243" s="8"/>
      <c r="L243" s="8"/>
      <c r="M243" s="8"/>
      <c r="N243" s="8"/>
    </row>
    <row r="244" spans="4:14">
      <c r="D244" s="8"/>
      <c r="E244" s="8"/>
      <c r="F244" s="8"/>
      <c r="G244" s="8"/>
      <c r="H244" s="8"/>
      <c r="I244" s="8"/>
      <c r="J244" s="8"/>
      <c r="K244" s="8"/>
      <c r="L244" s="8"/>
      <c r="M244" s="8"/>
      <c r="N244" s="8"/>
    </row>
    <row r="245" spans="4:14">
      <c r="D245" s="8"/>
      <c r="E245" s="8"/>
      <c r="F245" s="8"/>
      <c r="G245" s="8"/>
      <c r="H245" s="8"/>
      <c r="I245" s="8"/>
      <c r="J245" s="8"/>
      <c r="K245" s="8"/>
      <c r="L245" s="8"/>
      <c r="M245" s="8"/>
      <c r="N245" s="8"/>
    </row>
    <row r="246" spans="4:14">
      <c r="D246" s="8"/>
      <c r="E246" s="8"/>
      <c r="F246" s="8"/>
      <c r="G246" s="8"/>
      <c r="H246" s="8"/>
      <c r="I246" s="8"/>
      <c r="J246" s="8"/>
      <c r="K246" s="8"/>
      <c r="L246" s="8"/>
      <c r="M246" s="8"/>
      <c r="N246" s="8"/>
    </row>
    <row r="247" spans="4:14">
      <c r="D247" s="8"/>
      <c r="E247" s="8"/>
      <c r="F247" s="8"/>
      <c r="G247" s="8"/>
      <c r="H247" s="8"/>
      <c r="I247" s="8"/>
      <c r="J247" s="8"/>
      <c r="K247" s="8"/>
      <c r="L247" s="8"/>
      <c r="M247" s="8"/>
      <c r="N247" s="8"/>
    </row>
    <row r="248" spans="4:14">
      <c r="D248" s="8"/>
      <c r="E248" s="8"/>
      <c r="F248" s="8"/>
      <c r="G248" s="8"/>
      <c r="H248" s="8"/>
      <c r="I248" s="8"/>
      <c r="J248" s="8"/>
      <c r="K248" s="8"/>
      <c r="L248" s="8"/>
      <c r="M248" s="8"/>
      <c r="N248" s="8"/>
    </row>
    <row r="249" spans="4:14">
      <c r="D249" s="8"/>
      <c r="E249" s="8"/>
      <c r="F249" s="8"/>
      <c r="G249" s="8"/>
      <c r="H249" s="8"/>
      <c r="I249" s="8"/>
      <c r="J249" s="8"/>
      <c r="K249" s="8"/>
      <c r="L249" s="8"/>
      <c r="M249" s="8"/>
      <c r="N249" s="8"/>
    </row>
    <row r="250" spans="4:14">
      <c r="D250" s="8"/>
      <c r="E250" s="8"/>
      <c r="F250" s="8"/>
      <c r="G250" s="8"/>
      <c r="H250" s="8"/>
      <c r="I250" s="8"/>
      <c r="J250" s="8"/>
      <c r="K250" s="8"/>
      <c r="L250" s="8"/>
      <c r="M250" s="8"/>
      <c r="N250" s="8"/>
    </row>
    <row r="251" spans="4:14">
      <c r="D251" s="8"/>
      <c r="E251" s="8"/>
      <c r="F251" s="8"/>
      <c r="G251" s="8"/>
      <c r="H251" s="8"/>
      <c r="I251" s="8"/>
      <c r="J251" s="8"/>
      <c r="K251" s="8"/>
      <c r="L251" s="8"/>
      <c r="M251" s="8"/>
      <c r="N251" s="8"/>
    </row>
    <row r="252" spans="4:14">
      <c r="D252" s="8"/>
      <c r="E252" s="8"/>
      <c r="F252" s="8"/>
      <c r="G252" s="8"/>
      <c r="H252" s="8"/>
      <c r="I252" s="8"/>
      <c r="J252" s="8"/>
      <c r="K252" s="8"/>
      <c r="L252" s="8"/>
      <c r="M252" s="8"/>
      <c r="N252" s="8"/>
    </row>
    <row r="253" spans="4:14">
      <c r="D253" s="8"/>
      <c r="E253" s="8"/>
      <c r="F253" s="8"/>
      <c r="G253" s="8"/>
      <c r="H253" s="8"/>
      <c r="I253" s="8"/>
      <c r="J253" s="8"/>
      <c r="K253" s="8"/>
      <c r="L253" s="8"/>
      <c r="M253" s="8"/>
      <c r="N253" s="8"/>
    </row>
    <row r="254" spans="4:14">
      <c r="D254" s="8"/>
      <c r="E254" s="8"/>
      <c r="F254" s="8"/>
      <c r="G254" s="8"/>
      <c r="H254" s="8"/>
      <c r="I254" s="8"/>
      <c r="J254" s="8"/>
      <c r="K254" s="8"/>
      <c r="L254" s="8"/>
      <c r="M254" s="8"/>
      <c r="N254" s="8"/>
    </row>
    <row r="255" spans="4:14">
      <c r="D255" s="8"/>
      <c r="E255" s="8"/>
      <c r="F255" s="8"/>
      <c r="G255" s="8"/>
      <c r="H255" s="8"/>
      <c r="I255" s="8"/>
      <c r="J255" s="8"/>
      <c r="K255" s="8"/>
      <c r="L255" s="8"/>
      <c r="M255" s="8"/>
      <c r="N255" s="8"/>
    </row>
    <row r="256" spans="4:14">
      <c r="D256" s="8"/>
      <c r="E256" s="8"/>
      <c r="F256" s="8"/>
      <c r="G256" s="8"/>
      <c r="H256" s="8"/>
      <c r="I256" s="8"/>
      <c r="J256" s="8"/>
      <c r="K256" s="8"/>
      <c r="L256" s="8"/>
      <c r="M256" s="8"/>
      <c r="N256" s="8"/>
    </row>
    <row r="257" spans="4:14">
      <c r="D257" s="8"/>
      <c r="E257" s="8"/>
      <c r="F257" s="8"/>
      <c r="G257" s="8"/>
      <c r="H257" s="8"/>
      <c r="I257" s="8"/>
      <c r="J257" s="8"/>
      <c r="K257" s="8"/>
      <c r="L257" s="8"/>
      <c r="M257" s="8"/>
      <c r="N257" s="8"/>
    </row>
    <row r="258" spans="4:14">
      <c r="D258" s="8"/>
      <c r="E258" s="8"/>
      <c r="F258" s="8"/>
      <c r="G258" s="8"/>
      <c r="H258" s="8"/>
      <c r="I258" s="8"/>
      <c r="J258" s="8"/>
      <c r="K258" s="8"/>
      <c r="L258" s="8"/>
      <c r="M258" s="8"/>
      <c r="N258" s="8"/>
    </row>
    <row r="259" spans="4:14">
      <c r="D259" s="8"/>
      <c r="E259" s="8"/>
      <c r="F259" s="8"/>
      <c r="G259" s="8"/>
      <c r="H259" s="8"/>
      <c r="I259" s="8"/>
      <c r="J259" s="8"/>
      <c r="K259" s="8"/>
      <c r="L259" s="8"/>
      <c r="M259" s="8"/>
      <c r="N259" s="8"/>
    </row>
    <row r="260" spans="4:14">
      <c r="D260" s="8"/>
      <c r="E260" s="8"/>
      <c r="F260" s="8"/>
      <c r="G260" s="8"/>
      <c r="H260" s="8"/>
      <c r="I260" s="8"/>
      <c r="J260" s="8"/>
      <c r="K260" s="8"/>
      <c r="L260" s="8"/>
      <c r="M260" s="8"/>
      <c r="N260" s="8"/>
    </row>
    <row r="261" spans="4:14">
      <c r="D261" s="8"/>
      <c r="E261" s="8"/>
      <c r="F261" s="8"/>
      <c r="G261" s="8"/>
      <c r="H261" s="8"/>
      <c r="I261" s="8"/>
      <c r="J261" s="8"/>
      <c r="K261" s="8"/>
      <c r="L261" s="8"/>
      <c r="M261" s="8"/>
      <c r="N261" s="8"/>
    </row>
    <row r="262" spans="4:14">
      <c r="D262" s="8"/>
      <c r="E262" s="8"/>
      <c r="F262" s="8"/>
      <c r="G262" s="8"/>
      <c r="H262" s="8"/>
      <c r="I262" s="8"/>
      <c r="J262" s="8"/>
      <c r="K262" s="8"/>
      <c r="L262" s="8"/>
      <c r="M262" s="8"/>
      <c r="N262" s="8"/>
    </row>
    <row r="263" spans="4:14">
      <c r="D263" s="8"/>
      <c r="E263" s="8"/>
      <c r="F263" s="8"/>
      <c r="G263" s="8"/>
      <c r="H263" s="8"/>
      <c r="I263" s="8"/>
      <c r="J263" s="8"/>
      <c r="K263" s="8"/>
      <c r="L263" s="8"/>
      <c r="M263" s="8"/>
      <c r="N263" s="8"/>
    </row>
    <row r="264" spans="4:14">
      <c r="D264" s="8"/>
      <c r="E264" s="8"/>
      <c r="F264" s="8"/>
      <c r="G264" s="8"/>
      <c r="H264" s="8"/>
      <c r="I264" s="8"/>
      <c r="J264" s="8"/>
      <c r="K264" s="8"/>
      <c r="L264" s="8"/>
      <c r="M264" s="8"/>
      <c r="N264" s="8"/>
    </row>
    <row r="265" spans="4:14">
      <c r="D265" s="8"/>
      <c r="E265" s="8"/>
      <c r="F265" s="8"/>
      <c r="G265" s="8"/>
      <c r="H265" s="8"/>
      <c r="I265" s="8"/>
      <c r="J265" s="8"/>
      <c r="K265" s="8"/>
      <c r="L265" s="8"/>
      <c r="M265" s="8"/>
      <c r="N265" s="8"/>
    </row>
    <row r="266" spans="4:14">
      <c r="D266" s="8"/>
      <c r="E266" s="8"/>
      <c r="F266" s="8"/>
      <c r="G266" s="8"/>
      <c r="H266" s="8"/>
      <c r="I266" s="8"/>
      <c r="J266" s="8"/>
      <c r="K266" s="8"/>
      <c r="L266" s="8"/>
      <c r="M266" s="8"/>
      <c r="N266" s="8"/>
    </row>
    <row r="267" spans="4:14">
      <c r="D267" s="8"/>
      <c r="E267" s="8"/>
      <c r="F267" s="8"/>
      <c r="G267" s="8"/>
      <c r="H267" s="8"/>
      <c r="I267" s="8"/>
      <c r="J267" s="8"/>
      <c r="K267" s="8"/>
      <c r="L267" s="8"/>
      <c r="M267" s="8"/>
      <c r="N267" s="8"/>
    </row>
    <row r="268" spans="4:14">
      <c r="D268" s="8"/>
      <c r="E268" s="8"/>
      <c r="F268" s="8"/>
      <c r="G268" s="8"/>
      <c r="H268" s="8"/>
      <c r="I268" s="8"/>
      <c r="J268" s="8"/>
      <c r="K268" s="8"/>
      <c r="L268" s="8"/>
      <c r="M268" s="8"/>
      <c r="N268" s="8"/>
    </row>
    <row r="269" spans="4:14">
      <c r="D269" s="8"/>
      <c r="E269" s="8"/>
      <c r="F269" s="8"/>
      <c r="G269" s="8"/>
      <c r="H269" s="8"/>
      <c r="I269" s="8"/>
      <c r="J269" s="8"/>
      <c r="K269" s="8"/>
      <c r="L269" s="8"/>
      <c r="M269" s="8"/>
      <c r="N269" s="8"/>
    </row>
    <row r="270" spans="4:14">
      <c r="D270" s="8"/>
      <c r="E270" s="8"/>
      <c r="F270" s="8"/>
      <c r="G270" s="8"/>
      <c r="H270" s="8"/>
      <c r="I270" s="8"/>
      <c r="J270" s="8"/>
      <c r="K270" s="8"/>
      <c r="L270" s="8"/>
      <c r="M270" s="8"/>
      <c r="N270" s="8"/>
    </row>
    <row r="271" spans="4:14">
      <c r="D271" s="8"/>
      <c r="E271" s="8"/>
      <c r="F271" s="8"/>
      <c r="G271" s="8"/>
      <c r="H271" s="8"/>
      <c r="I271" s="8"/>
      <c r="J271" s="8"/>
      <c r="K271" s="8"/>
      <c r="L271" s="8"/>
      <c r="M271" s="8"/>
      <c r="N271" s="8"/>
    </row>
    <row r="272" spans="4:14">
      <c r="D272" s="8"/>
      <c r="E272" s="8"/>
      <c r="F272" s="8"/>
      <c r="G272" s="8"/>
      <c r="H272" s="8"/>
      <c r="I272" s="8"/>
      <c r="J272" s="8"/>
      <c r="K272" s="8"/>
      <c r="L272" s="8"/>
      <c r="M272" s="8"/>
      <c r="N272" s="8"/>
    </row>
    <row r="273" spans="4:14">
      <c r="D273" s="8"/>
      <c r="E273" s="8"/>
      <c r="F273" s="8"/>
      <c r="G273" s="8"/>
      <c r="H273" s="8"/>
      <c r="I273" s="8"/>
      <c r="J273" s="8"/>
      <c r="K273" s="8"/>
      <c r="L273" s="8"/>
      <c r="M273" s="8"/>
      <c r="N273" s="8"/>
    </row>
    <row r="274" spans="4:14">
      <c r="D274" s="8"/>
      <c r="E274" s="8"/>
      <c r="F274" s="8"/>
      <c r="G274" s="8"/>
      <c r="H274" s="8"/>
      <c r="I274" s="8"/>
      <c r="J274" s="8"/>
      <c r="K274" s="8"/>
      <c r="L274" s="8"/>
      <c r="M274" s="8"/>
      <c r="N274" s="8"/>
    </row>
    <row r="275" spans="4:14">
      <c r="D275" s="8"/>
      <c r="E275" s="8"/>
      <c r="F275" s="8"/>
      <c r="G275" s="8"/>
      <c r="H275" s="8"/>
      <c r="I275" s="8"/>
      <c r="J275" s="8"/>
      <c r="K275" s="8"/>
      <c r="L275" s="8"/>
      <c r="M275" s="8"/>
      <c r="N275" s="8"/>
    </row>
    <row r="276" spans="4:14">
      <c r="D276" s="8"/>
      <c r="E276" s="8"/>
      <c r="F276" s="8"/>
      <c r="G276" s="8"/>
      <c r="H276" s="8"/>
      <c r="I276" s="8"/>
      <c r="J276" s="8"/>
      <c r="K276" s="8"/>
      <c r="L276" s="8"/>
      <c r="M276" s="8"/>
      <c r="N276" s="8"/>
    </row>
    <row r="277" spans="4:14">
      <c r="D277" s="8"/>
      <c r="E277" s="8"/>
      <c r="F277" s="8"/>
      <c r="G277" s="8"/>
      <c r="H277" s="8"/>
      <c r="I277" s="8"/>
      <c r="J277" s="8"/>
      <c r="K277" s="8"/>
      <c r="L277" s="8"/>
      <c r="M277" s="8"/>
      <c r="N277" s="8"/>
    </row>
    <row r="278" spans="4:14">
      <c r="D278" s="8"/>
      <c r="E278" s="8"/>
      <c r="F278" s="8"/>
      <c r="G278" s="8"/>
      <c r="H278" s="8"/>
      <c r="I278" s="8"/>
      <c r="J278" s="8"/>
      <c r="K278" s="8"/>
      <c r="L278" s="8"/>
      <c r="M278" s="8"/>
      <c r="N278" s="8"/>
    </row>
    <row r="279" spans="4:14">
      <c r="D279" s="8"/>
      <c r="E279" s="8"/>
      <c r="F279" s="8"/>
      <c r="G279" s="8"/>
      <c r="H279" s="8"/>
      <c r="I279" s="8"/>
      <c r="J279" s="8"/>
      <c r="K279" s="8"/>
      <c r="L279" s="8"/>
      <c r="M279" s="8"/>
      <c r="N279" s="8"/>
    </row>
    <row r="280" spans="4:14">
      <c r="D280" s="8"/>
      <c r="E280" s="8"/>
      <c r="F280" s="8"/>
      <c r="G280" s="8"/>
      <c r="H280" s="8"/>
      <c r="I280" s="8"/>
      <c r="J280" s="8"/>
      <c r="K280" s="8"/>
      <c r="L280" s="8"/>
      <c r="M280" s="8"/>
      <c r="N280" s="8"/>
    </row>
  </sheetData>
  <mergeCells count="18">
    <mergeCell ref="B20:T20"/>
    <mergeCell ref="B21:O21"/>
    <mergeCell ref="L7:M7"/>
    <mergeCell ref="N7:O7"/>
    <mergeCell ref="P7:Q7"/>
    <mergeCell ref="R7:S7"/>
    <mergeCell ref="T7:U7"/>
    <mergeCell ref="B19:U19"/>
    <mergeCell ref="B3:U3"/>
    <mergeCell ref="B4:U4"/>
    <mergeCell ref="B6:B7"/>
    <mergeCell ref="D6:I6"/>
    <mergeCell ref="J6:O6"/>
    <mergeCell ref="P6:U6"/>
    <mergeCell ref="D7:E7"/>
    <mergeCell ref="F7:G7"/>
    <mergeCell ref="H7:I7"/>
    <mergeCell ref="J7:K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sqref="A1:XFD1048576"/>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86"/>
      <c r="C1" s="987"/>
      <c r="D1" s="987"/>
      <c r="E1" s="987"/>
      <c r="F1" s="987"/>
      <c r="G1" s="987"/>
      <c r="H1" s="987"/>
    </row>
    <row r="2" spans="1:21" s="5" customFormat="1" ht="33.75" customHeight="1">
      <c r="B2" s="6" t="s">
        <v>28</v>
      </c>
      <c r="C2" s="103"/>
      <c r="D2" s="103"/>
      <c r="E2" s="103"/>
      <c r="F2" s="103"/>
      <c r="G2" s="103"/>
      <c r="H2" s="103"/>
      <c r="I2" s="103"/>
      <c r="J2" s="7"/>
      <c r="K2" s="7"/>
      <c r="L2" s="7"/>
      <c r="M2" s="7"/>
      <c r="N2" s="7"/>
      <c r="O2" s="7"/>
      <c r="P2" s="7"/>
      <c r="Q2" s="7"/>
      <c r="R2" s="7"/>
      <c r="S2" s="7"/>
      <c r="T2" s="7"/>
      <c r="U2" s="7"/>
    </row>
    <row r="3" spans="1:21" s="57" customFormat="1" ht="15.75" customHeight="1">
      <c r="A3" s="2"/>
      <c r="B3" s="995"/>
      <c r="C3" s="996"/>
      <c r="D3" s="996"/>
      <c r="E3" s="996"/>
      <c r="F3" s="996"/>
      <c r="G3" s="996"/>
      <c r="H3" s="996"/>
      <c r="I3" s="996"/>
      <c r="J3" s="996"/>
      <c r="K3" s="996"/>
      <c r="L3" s="996"/>
      <c r="M3" s="996"/>
      <c r="N3" s="996"/>
      <c r="O3" s="996"/>
      <c r="P3" s="996"/>
      <c r="Q3" s="996"/>
      <c r="R3" s="996"/>
      <c r="S3" s="996"/>
      <c r="T3" s="996"/>
      <c r="U3" s="996"/>
    </row>
    <row r="4" spans="1:21" s="22" customFormat="1">
      <c r="A4" s="2"/>
      <c r="B4" s="2"/>
      <c r="C4" s="2"/>
      <c r="D4" s="2"/>
      <c r="E4" s="2"/>
      <c r="F4" s="2"/>
      <c r="G4" s="2"/>
      <c r="H4" s="9" t="s">
        <v>1</v>
      </c>
      <c r="I4" s="2"/>
      <c r="J4" s="2"/>
      <c r="K4" s="2"/>
      <c r="M4" s="2"/>
      <c r="N4" s="2"/>
      <c r="O4" s="2"/>
      <c r="P4" s="5"/>
      <c r="Q4" s="5"/>
      <c r="R4" s="5"/>
      <c r="S4" s="5"/>
      <c r="T4" s="5"/>
      <c r="U4" s="9"/>
    </row>
    <row r="5" spans="1:21" ht="41.45" customHeight="1">
      <c r="B5" s="998"/>
      <c r="C5" s="973" t="s">
        <v>29</v>
      </c>
      <c r="D5" s="973"/>
      <c r="E5" s="973"/>
      <c r="F5" s="973"/>
      <c r="G5" s="973"/>
      <c r="H5" s="973"/>
    </row>
    <row r="6" spans="1:21" s="5" customFormat="1" ht="18.600000000000001" customHeight="1">
      <c r="B6" s="999"/>
      <c r="C6" s="991" t="s">
        <v>5</v>
      </c>
      <c r="D6" s="991"/>
      <c r="E6" s="991" t="s">
        <v>6</v>
      </c>
      <c r="F6" s="991"/>
      <c r="G6" s="991" t="s">
        <v>30</v>
      </c>
      <c r="H6" s="991"/>
      <c r="I6" s="99"/>
      <c r="P6" s="99"/>
      <c r="Q6" s="99"/>
    </row>
    <row r="7" spans="1:21" s="5" customFormat="1" ht="16.350000000000001" customHeight="1">
      <c r="B7" s="21" t="s">
        <v>8</v>
      </c>
      <c r="C7" s="36">
        <v>2</v>
      </c>
      <c r="D7" s="59"/>
      <c r="E7" s="32">
        <v>1.8</v>
      </c>
      <c r="F7" s="104"/>
      <c r="G7" s="38">
        <v>1.9</v>
      </c>
      <c r="H7" s="105"/>
      <c r="I7" s="99"/>
      <c r="P7" s="99"/>
      <c r="Q7" s="99"/>
    </row>
    <row r="8" spans="1:21" s="5" customFormat="1" ht="16.149999999999999" customHeight="1">
      <c r="B8" s="26" t="s">
        <v>9</v>
      </c>
      <c r="C8" s="36">
        <v>3.7</v>
      </c>
      <c r="D8" s="59"/>
      <c r="E8" s="36">
        <v>3.2</v>
      </c>
      <c r="F8" s="106"/>
      <c r="G8" s="38">
        <v>3.4</v>
      </c>
      <c r="H8" s="105"/>
      <c r="I8" s="99"/>
      <c r="P8" s="99"/>
      <c r="Q8" s="99"/>
    </row>
    <row r="9" spans="1:21" s="5" customFormat="1" ht="16.149999999999999" customHeight="1">
      <c r="B9" s="26" t="s">
        <v>10</v>
      </c>
      <c r="C9" s="36">
        <v>4</v>
      </c>
      <c r="D9" s="59"/>
      <c r="E9" s="36">
        <v>3.4</v>
      </c>
      <c r="F9" s="106"/>
      <c r="G9" s="38">
        <v>3.7</v>
      </c>
      <c r="H9" s="105"/>
      <c r="I9" s="99"/>
      <c r="P9" s="99"/>
      <c r="Q9" s="99"/>
    </row>
    <row r="10" spans="1:21" s="5" customFormat="1" ht="16.149999999999999" customHeight="1">
      <c r="B10" s="26" t="s">
        <v>11</v>
      </c>
      <c r="C10" s="36">
        <v>3.7</v>
      </c>
      <c r="D10" s="59"/>
      <c r="E10" s="36">
        <v>3.3</v>
      </c>
      <c r="F10" s="106"/>
      <c r="G10" s="38">
        <v>3.5</v>
      </c>
      <c r="H10" s="105"/>
      <c r="I10" s="99"/>
      <c r="P10" s="99"/>
      <c r="Q10" s="99"/>
    </row>
    <row r="11" spans="1:21" s="5" customFormat="1" ht="16.149999999999999" customHeight="1">
      <c r="B11" s="26" t="s">
        <v>12</v>
      </c>
      <c r="C11" s="36">
        <v>3.2</v>
      </c>
      <c r="D11" s="59"/>
      <c r="E11" s="36">
        <v>3.2</v>
      </c>
      <c r="F11" s="106"/>
      <c r="G11" s="38">
        <v>3.2</v>
      </c>
      <c r="H11" s="105"/>
      <c r="I11" s="99"/>
      <c r="P11" s="99"/>
      <c r="Q11" s="99"/>
    </row>
    <row r="12" spans="1:21" s="5" customFormat="1" ht="16.149999999999999" customHeight="1">
      <c r="B12" s="26" t="s">
        <v>13</v>
      </c>
      <c r="C12" s="36">
        <v>3.3</v>
      </c>
      <c r="D12" s="59"/>
      <c r="E12" s="36">
        <v>3.6</v>
      </c>
      <c r="F12" s="106"/>
      <c r="G12" s="38">
        <v>3.5</v>
      </c>
      <c r="H12" s="105"/>
      <c r="I12" s="99"/>
      <c r="P12" s="99"/>
      <c r="Q12" s="99"/>
    </row>
    <row r="13" spans="1:21" s="5" customFormat="1" ht="16.149999999999999" customHeight="1">
      <c r="B13" s="26" t="s">
        <v>31</v>
      </c>
      <c r="C13" s="36">
        <v>3.6</v>
      </c>
      <c r="D13" s="59"/>
      <c r="E13" s="36">
        <v>5.5</v>
      </c>
      <c r="F13" s="106"/>
      <c r="G13" s="38">
        <v>5</v>
      </c>
      <c r="H13" s="105"/>
      <c r="I13" s="99"/>
      <c r="P13" s="99"/>
      <c r="Q13" s="99"/>
    </row>
    <row r="14" spans="1:21" s="5" customFormat="1" ht="24.6" customHeight="1">
      <c r="B14" s="107" t="s">
        <v>32</v>
      </c>
      <c r="C14" s="108">
        <v>3.3</v>
      </c>
      <c r="D14" s="109"/>
      <c r="E14" s="108">
        <v>3.2</v>
      </c>
      <c r="F14" s="110"/>
      <c r="G14" s="109">
        <v>3.2</v>
      </c>
      <c r="H14" s="111"/>
      <c r="I14" s="99"/>
      <c r="P14" s="99"/>
      <c r="Q14" s="99"/>
    </row>
    <row r="15" spans="1:21" s="5" customFormat="1" ht="16.350000000000001" customHeight="1">
      <c r="B15" s="112" t="s">
        <v>33</v>
      </c>
      <c r="C15" s="113">
        <v>3.7</v>
      </c>
      <c r="D15" s="114"/>
      <c r="E15" s="113">
        <v>3.5</v>
      </c>
      <c r="F15" s="115"/>
      <c r="G15" s="109">
        <v>3.6</v>
      </c>
      <c r="H15" s="111"/>
      <c r="I15" s="99"/>
      <c r="P15" s="99"/>
      <c r="Q15" s="99"/>
    </row>
    <row r="16" spans="1:21" s="22" customFormat="1">
      <c r="A16" s="2"/>
      <c r="B16" s="2"/>
      <c r="C16" s="2"/>
      <c r="D16" s="2"/>
      <c r="E16" s="2"/>
      <c r="F16" s="2"/>
      <c r="G16" s="2"/>
      <c r="H16" s="98"/>
      <c r="I16" s="98"/>
      <c r="J16" s="2"/>
      <c r="K16" s="2"/>
      <c r="L16" s="2"/>
      <c r="M16" s="2"/>
      <c r="N16" s="2"/>
      <c r="O16" s="2"/>
      <c r="P16" s="99"/>
      <c r="Q16" s="99"/>
      <c r="R16" s="5"/>
      <c r="S16" s="5"/>
      <c r="T16" s="5"/>
      <c r="U16" s="9"/>
    </row>
    <row r="17" spans="2:17" s="5" customFormat="1" ht="14.25" customHeight="1">
      <c r="B17" s="116" t="s">
        <v>34</v>
      </c>
      <c r="C17" s="117"/>
      <c r="D17" s="117"/>
      <c r="E17" s="117"/>
      <c r="F17" s="117"/>
      <c r="G17" s="117"/>
      <c r="H17" s="117"/>
      <c r="I17" s="118"/>
      <c r="P17" s="99"/>
      <c r="Q17" s="99"/>
    </row>
    <row r="18" spans="2:17">
      <c r="B18" s="116" t="s">
        <v>35</v>
      </c>
      <c r="C18" s="117"/>
      <c r="D18" s="117"/>
      <c r="E18" s="117"/>
      <c r="F18" s="117"/>
      <c r="G18" s="117"/>
      <c r="H18" s="117"/>
      <c r="I18" s="98"/>
      <c r="P18" s="98"/>
      <c r="Q18" s="98"/>
    </row>
    <row r="19" spans="2:17">
      <c r="C19" s="8"/>
      <c r="D19" s="8"/>
      <c r="E19" s="8"/>
      <c r="F19" s="8"/>
      <c r="G19" s="8"/>
      <c r="H19" s="98"/>
      <c r="I19" s="98"/>
      <c r="P19" s="98"/>
      <c r="Q19" s="98"/>
    </row>
    <row r="20" spans="2:17">
      <c r="C20" s="8"/>
      <c r="D20" s="8"/>
      <c r="E20" s="8"/>
      <c r="F20" s="8"/>
      <c r="G20" s="8"/>
    </row>
    <row r="21" spans="2:17">
      <c r="C21" s="8"/>
      <c r="D21" s="8"/>
      <c r="E21" s="8"/>
      <c r="F21" s="8"/>
      <c r="G21" s="8"/>
    </row>
    <row r="22" spans="2:17">
      <c r="C22" s="8"/>
      <c r="D22" s="8"/>
      <c r="E22" s="8"/>
      <c r="F22" s="8"/>
      <c r="G22" s="8"/>
    </row>
    <row r="23" spans="2:17">
      <c r="C23" s="8"/>
      <c r="D23" s="8"/>
      <c r="E23" s="8"/>
      <c r="F23" s="8"/>
      <c r="G23" s="8"/>
    </row>
    <row r="24" spans="2:17">
      <c r="C24" s="8"/>
      <c r="D24" s="8"/>
      <c r="E24" s="8"/>
      <c r="F24" s="8"/>
      <c r="G24" s="8"/>
    </row>
    <row r="25" spans="2:17">
      <c r="C25" s="8"/>
      <c r="D25" s="8"/>
      <c r="E25" s="8"/>
      <c r="F25" s="8"/>
      <c r="G25" s="8"/>
    </row>
    <row r="26" spans="2:17">
      <c r="C26" s="8"/>
      <c r="D26" s="8"/>
      <c r="E26" s="8"/>
      <c r="F26" s="8"/>
      <c r="G26" s="8"/>
    </row>
    <row r="27" spans="2:17">
      <c r="C27" s="8"/>
      <c r="D27" s="8"/>
      <c r="E27" s="8"/>
      <c r="F27" s="8"/>
      <c r="G27" s="8"/>
    </row>
    <row r="28" spans="2:17">
      <c r="C28" s="8"/>
      <c r="D28" s="8"/>
      <c r="E28" s="8"/>
      <c r="F28" s="8"/>
      <c r="G28" s="8"/>
    </row>
    <row r="29" spans="2:17">
      <c r="C29" s="8"/>
      <c r="D29" s="8"/>
      <c r="E29" s="8"/>
      <c r="F29" s="8"/>
      <c r="G29" s="8"/>
    </row>
    <row r="30" spans="2:17">
      <c r="C30" s="8"/>
      <c r="D30" s="8"/>
      <c r="E30" s="8"/>
      <c r="F30" s="8"/>
      <c r="G30" s="8"/>
    </row>
    <row r="31" spans="2:17">
      <c r="C31" s="8"/>
      <c r="D31" s="8"/>
      <c r="E31" s="8"/>
      <c r="F31" s="8"/>
      <c r="G31" s="8"/>
    </row>
    <row r="32" spans="2:17">
      <c r="C32" s="8"/>
      <c r="D32" s="8"/>
      <c r="E32" s="8"/>
      <c r="F32" s="8"/>
      <c r="G32" s="8"/>
    </row>
    <row r="33" spans="3:7">
      <c r="C33" s="8"/>
      <c r="D33" s="8"/>
      <c r="E33" s="8"/>
      <c r="F33" s="8"/>
      <c r="G33" s="8"/>
    </row>
    <row r="34" spans="3:7">
      <c r="C34" s="8"/>
      <c r="D34" s="8"/>
      <c r="E34" s="8"/>
      <c r="F34" s="8"/>
      <c r="G34" s="8"/>
    </row>
    <row r="35" spans="3:7">
      <c r="C35" s="8"/>
      <c r="D35" s="8"/>
      <c r="E35" s="8"/>
      <c r="F35" s="8"/>
      <c r="G35" s="8"/>
    </row>
    <row r="36" spans="3:7">
      <c r="C36" s="8"/>
      <c r="D36" s="8"/>
      <c r="E36" s="8"/>
      <c r="F36" s="8"/>
      <c r="G36" s="8"/>
    </row>
    <row r="37" spans="3:7">
      <c r="C37" s="8"/>
      <c r="D37" s="8"/>
      <c r="E37" s="8"/>
      <c r="F37" s="8"/>
      <c r="G37" s="8"/>
    </row>
    <row r="38" spans="3:7">
      <c r="C38" s="8"/>
      <c r="D38" s="8"/>
      <c r="E38" s="8"/>
      <c r="F38" s="8"/>
      <c r="G38" s="8"/>
    </row>
    <row r="39" spans="3:7">
      <c r="C39" s="8"/>
      <c r="D39" s="8"/>
      <c r="E39" s="8"/>
      <c r="F39" s="8"/>
      <c r="G39" s="8"/>
    </row>
    <row r="40" spans="3:7">
      <c r="C40" s="8"/>
      <c r="D40" s="8"/>
      <c r="E40" s="8"/>
      <c r="F40" s="8"/>
      <c r="G40" s="8"/>
    </row>
    <row r="41" spans="3:7">
      <c r="C41" s="8"/>
      <c r="D41" s="8"/>
      <c r="E41" s="8"/>
      <c r="F41" s="8"/>
      <c r="G41" s="8"/>
    </row>
    <row r="42" spans="3:7">
      <c r="C42" s="8"/>
      <c r="D42" s="8"/>
      <c r="E42" s="8"/>
      <c r="F42" s="8"/>
      <c r="G42" s="8"/>
    </row>
    <row r="43" spans="3:7">
      <c r="C43" s="8"/>
      <c r="D43" s="8"/>
      <c r="E43" s="8"/>
      <c r="F43" s="8"/>
      <c r="G43" s="8"/>
    </row>
    <row r="44" spans="3:7">
      <c r="C44" s="8"/>
      <c r="D44" s="8"/>
      <c r="E44" s="8"/>
      <c r="F44" s="8"/>
      <c r="G44" s="8"/>
    </row>
    <row r="45" spans="3:7">
      <c r="C45" s="8"/>
      <c r="D45" s="8"/>
      <c r="E45" s="8"/>
      <c r="F45" s="8"/>
      <c r="G45" s="8"/>
    </row>
    <row r="46" spans="3:7">
      <c r="C46" s="8"/>
      <c r="D46" s="8"/>
      <c r="E46" s="8"/>
      <c r="F46" s="8"/>
      <c r="G46" s="8"/>
    </row>
    <row r="47" spans="3:7">
      <c r="C47" s="8"/>
      <c r="D47" s="8"/>
      <c r="E47" s="8"/>
      <c r="F47" s="8"/>
      <c r="G47" s="8"/>
    </row>
    <row r="48" spans="3:7">
      <c r="C48" s="8"/>
      <c r="D48" s="8"/>
      <c r="E48" s="8"/>
      <c r="F48" s="8"/>
      <c r="G48" s="8"/>
    </row>
    <row r="49" spans="3:7">
      <c r="C49" s="8"/>
      <c r="D49" s="8"/>
      <c r="E49" s="8"/>
      <c r="F49" s="8"/>
      <c r="G49" s="8"/>
    </row>
    <row r="50" spans="3:7">
      <c r="C50" s="8"/>
      <c r="D50" s="8"/>
      <c r="E50" s="8"/>
      <c r="F50" s="8"/>
      <c r="G50" s="8"/>
    </row>
    <row r="51" spans="3:7">
      <c r="C51" s="8"/>
      <c r="D51" s="8"/>
      <c r="E51" s="8"/>
      <c r="F51" s="8"/>
      <c r="G51" s="8"/>
    </row>
    <row r="52" spans="3:7">
      <c r="C52" s="8"/>
      <c r="D52" s="8"/>
      <c r="E52" s="8"/>
      <c r="F52" s="8"/>
      <c r="G52" s="8"/>
    </row>
    <row r="53" spans="3:7">
      <c r="C53" s="8"/>
      <c r="D53" s="8"/>
      <c r="E53" s="8"/>
      <c r="F53" s="8"/>
      <c r="G53" s="8"/>
    </row>
    <row r="54" spans="3:7">
      <c r="C54" s="8"/>
      <c r="D54" s="8"/>
      <c r="E54" s="8"/>
      <c r="F54" s="8"/>
      <c r="G54" s="8"/>
    </row>
    <row r="55" spans="3:7">
      <c r="C55" s="8"/>
      <c r="D55" s="8"/>
      <c r="E55" s="8"/>
      <c r="F55" s="8"/>
      <c r="G55" s="8"/>
    </row>
    <row r="56" spans="3:7">
      <c r="C56" s="8"/>
      <c r="D56" s="8"/>
      <c r="E56" s="8"/>
      <c r="F56" s="8"/>
      <c r="G56" s="8"/>
    </row>
    <row r="57" spans="3:7">
      <c r="C57" s="8"/>
      <c r="D57" s="8"/>
      <c r="E57" s="8"/>
      <c r="F57" s="8"/>
      <c r="G57" s="8"/>
    </row>
    <row r="58" spans="3:7">
      <c r="C58" s="8"/>
      <c r="D58" s="8"/>
      <c r="E58" s="8"/>
      <c r="F58" s="8"/>
      <c r="G58" s="8"/>
    </row>
    <row r="59" spans="3:7">
      <c r="C59" s="8"/>
      <c r="D59" s="8"/>
      <c r="E59" s="8"/>
      <c r="F59" s="8"/>
      <c r="G59" s="8"/>
    </row>
    <row r="60" spans="3:7">
      <c r="C60" s="8"/>
      <c r="D60" s="8"/>
      <c r="E60" s="8"/>
      <c r="F60" s="8"/>
      <c r="G60" s="8"/>
    </row>
    <row r="61" spans="3:7">
      <c r="C61" s="8"/>
      <c r="D61" s="8"/>
      <c r="E61" s="8"/>
      <c r="F61" s="8"/>
      <c r="G61" s="8"/>
    </row>
    <row r="62" spans="3:7">
      <c r="C62" s="8"/>
      <c r="D62" s="8"/>
      <c r="E62" s="8"/>
      <c r="F62" s="8"/>
      <c r="G62" s="8"/>
    </row>
    <row r="63" spans="3:7">
      <c r="C63" s="8"/>
      <c r="D63" s="8"/>
      <c r="E63" s="8"/>
      <c r="F63" s="8"/>
      <c r="G63" s="8"/>
    </row>
    <row r="64" spans="3:7">
      <c r="C64" s="8"/>
      <c r="D64" s="8"/>
      <c r="E64" s="8"/>
      <c r="F64" s="8"/>
      <c r="G64" s="8"/>
    </row>
    <row r="65" spans="3:7">
      <c r="C65" s="8"/>
      <c r="D65" s="8"/>
      <c r="E65" s="8"/>
      <c r="F65" s="8"/>
      <c r="G65" s="8"/>
    </row>
    <row r="66" spans="3:7">
      <c r="C66" s="8"/>
      <c r="D66" s="8"/>
      <c r="E66" s="8"/>
      <c r="F66" s="8"/>
      <c r="G66" s="8"/>
    </row>
    <row r="67" spans="3:7">
      <c r="C67" s="8"/>
      <c r="D67" s="8"/>
      <c r="E67" s="8"/>
      <c r="F67" s="8"/>
      <c r="G67" s="8"/>
    </row>
    <row r="68" spans="3:7">
      <c r="C68" s="8"/>
      <c r="D68" s="8"/>
      <c r="E68" s="8"/>
      <c r="F68" s="8"/>
      <c r="G68" s="8"/>
    </row>
    <row r="69" spans="3:7">
      <c r="C69" s="8"/>
      <c r="D69" s="8"/>
      <c r="E69" s="8"/>
      <c r="F69" s="8"/>
      <c r="G69" s="8"/>
    </row>
    <row r="70" spans="3:7">
      <c r="C70" s="8"/>
      <c r="D70" s="8"/>
      <c r="E70" s="8"/>
      <c r="F70" s="8"/>
      <c r="G70" s="8"/>
    </row>
    <row r="71" spans="3:7">
      <c r="C71" s="8"/>
      <c r="D71" s="8"/>
      <c r="E71" s="8"/>
      <c r="F71" s="8"/>
      <c r="G71" s="8"/>
    </row>
    <row r="72" spans="3:7">
      <c r="C72" s="8"/>
      <c r="D72" s="8"/>
      <c r="E72" s="8"/>
      <c r="F72" s="8"/>
      <c r="G72" s="8"/>
    </row>
    <row r="73" spans="3:7">
      <c r="C73" s="8"/>
      <c r="D73" s="8"/>
      <c r="E73" s="8"/>
      <c r="F73" s="8"/>
      <c r="G73" s="8"/>
    </row>
    <row r="74" spans="3:7">
      <c r="C74" s="8"/>
      <c r="D74" s="8"/>
      <c r="E74" s="8"/>
      <c r="F74" s="8"/>
      <c r="G74" s="8"/>
    </row>
    <row r="75" spans="3:7">
      <c r="C75" s="8"/>
      <c r="D75" s="8"/>
      <c r="E75" s="8"/>
      <c r="F75" s="8"/>
      <c r="G75" s="8"/>
    </row>
    <row r="76" spans="3:7">
      <c r="C76" s="8"/>
      <c r="D76" s="8"/>
      <c r="E76" s="8"/>
      <c r="F76" s="8"/>
      <c r="G76" s="8"/>
    </row>
    <row r="77" spans="3:7">
      <c r="C77" s="8"/>
      <c r="D77" s="8"/>
      <c r="E77" s="8"/>
      <c r="F77" s="8"/>
      <c r="G77" s="8"/>
    </row>
    <row r="78" spans="3:7">
      <c r="C78" s="8"/>
      <c r="D78" s="8"/>
      <c r="E78" s="8"/>
      <c r="F78" s="8"/>
      <c r="G78" s="8"/>
    </row>
    <row r="79" spans="3:7">
      <c r="C79" s="8"/>
      <c r="D79" s="8"/>
      <c r="E79" s="8"/>
      <c r="F79" s="8"/>
      <c r="G79" s="8"/>
    </row>
    <row r="80" spans="3:7">
      <c r="C80" s="8"/>
      <c r="D80" s="8"/>
      <c r="E80" s="8"/>
      <c r="F80" s="8"/>
      <c r="G80" s="8"/>
    </row>
    <row r="81" spans="3:7">
      <c r="C81" s="8"/>
      <c r="D81" s="8"/>
      <c r="E81" s="8"/>
      <c r="F81" s="8"/>
      <c r="G81" s="8"/>
    </row>
    <row r="82" spans="3:7">
      <c r="C82" s="8"/>
      <c r="D82" s="8"/>
      <c r="E82" s="8"/>
      <c r="F82" s="8"/>
      <c r="G82" s="8"/>
    </row>
    <row r="83" spans="3:7">
      <c r="C83" s="8"/>
      <c r="D83" s="8"/>
      <c r="E83" s="8"/>
      <c r="F83" s="8"/>
      <c r="G83" s="8"/>
    </row>
    <row r="84" spans="3:7">
      <c r="C84" s="8"/>
      <c r="D84" s="8"/>
      <c r="E84" s="8"/>
      <c r="F84" s="8"/>
      <c r="G84" s="8"/>
    </row>
    <row r="85" spans="3:7">
      <c r="C85" s="8"/>
      <c r="D85" s="8"/>
      <c r="E85" s="8"/>
      <c r="F85" s="8"/>
      <c r="G85" s="8"/>
    </row>
    <row r="86" spans="3:7">
      <c r="C86" s="8"/>
      <c r="D86" s="8"/>
      <c r="E86" s="8"/>
      <c r="F86" s="8"/>
      <c r="G86" s="8"/>
    </row>
    <row r="87" spans="3:7">
      <c r="C87" s="8"/>
      <c r="D87" s="8"/>
      <c r="E87" s="8"/>
      <c r="F87" s="8"/>
      <c r="G87" s="8"/>
    </row>
    <row r="88" spans="3:7">
      <c r="C88" s="8"/>
      <c r="D88" s="8"/>
      <c r="E88" s="8"/>
      <c r="F88" s="8"/>
      <c r="G88" s="8"/>
    </row>
    <row r="89" spans="3:7">
      <c r="C89" s="8"/>
      <c r="D89" s="8"/>
      <c r="E89" s="8"/>
      <c r="F89" s="8"/>
      <c r="G89" s="8"/>
    </row>
    <row r="90" spans="3:7">
      <c r="C90" s="8"/>
      <c r="D90" s="8"/>
      <c r="E90" s="8"/>
      <c r="F90" s="8"/>
      <c r="G90" s="8"/>
    </row>
    <row r="91" spans="3:7">
      <c r="C91" s="8"/>
      <c r="D91" s="8"/>
      <c r="E91" s="8"/>
      <c r="F91" s="8"/>
      <c r="G91" s="8"/>
    </row>
    <row r="92" spans="3:7">
      <c r="C92" s="8"/>
      <c r="D92" s="8"/>
      <c r="E92" s="8"/>
      <c r="F92" s="8"/>
      <c r="G92" s="8"/>
    </row>
    <row r="93" spans="3:7">
      <c r="C93" s="8"/>
      <c r="D93" s="8"/>
      <c r="E93" s="8"/>
      <c r="F93" s="8"/>
      <c r="G93" s="8"/>
    </row>
    <row r="94" spans="3:7">
      <c r="C94" s="8"/>
      <c r="D94" s="8"/>
      <c r="E94" s="8"/>
      <c r="F94" s="8"/>
      <c r="G94" s="8"/>
    </row>
    <row r="95" spans="3:7">
      <c r="C95" s="8"/>
      <c r="D95" s="8"/>
      <c r="E95" s="8"/>
      <c r="F95" s="8"/>
      <c r="G95" s="8"/>
    </row>
    <row r="96" spans="3:7">
      <c r="C96" s="8"/>
      <c r="D96" s="8"/>
      <c r="E96" s="8"/>
      <c r="F96" s="8"/>
      <c r="G96" s="8"/>
    </row>
    <row r="97" spans="3:7">
      <c r="C97" s="8"/>
      <c r="D97" s="8"/>
      <c r="E97" s="8"/>
      <c r="F97" s="8"/>
      <c r="G97" s="8"/>
    </row>
    <row r="98" spans="3:7">
      <c r="C98" s="8"/>
      <c r="D98" s="8"/>
      <c r="E98" s="8"/>
      <c r="F98" s="8"/>
      <c r="G98" s="8"/>
    </row>
    <row r="99" spans="3:7">
      <c r="C99" s="8"/>
      <c r="D99" s="8"/>
      <c r="E99" s="8"/>
      <c r="F99" s="8"/>
      <c r="G99" s="8"/>
    </row>
    <row r="100" spans="3:7">
      <c r="C100" s="8"/>
      <c r="D100" s="8"/>
      <c r="E100" s="8"/>
      <c r="F100" s="8"/>
      <c r="G100" s="8"/>
    </row>
    <row r="101" spans="3:7">
      <c r="C101" s="8"/>
      <c r="D101" s="8"/>
      <c r="E101" s="8"/>
      <c r="F101" s="8"/>
      <c r="G101" s="8"/>
    </row>
    <row r="102" spans="3:7">
      <c r="C102" s="8"/>
      <c r="D102" s="8"/>
      <c r="E102" s="8"/>
      <c r="F102" s="8"/>
      <c r="G102" s="8"/>
    </row>
    <row r="103" spans="3:7">
      <c r="C103" s="8"/>
      <c r="D103" s="8"/>
      <c r="E103" s="8"/>
      <c r="F103" s="8"/>
      <c r="G103" s="8"/>
    </row>
    <row r="104" spans="3:7">
      <c r="C104" s="8"/>
      <c r="D104" s="8"/>
      <c r="E104" s="8"/>
      <c r="F104" s="8"/>
      <c r="G104" s="8"/>
    </row>
    <row r="105" spans="3:7">
      <c r="C105" s="8"/>
      <c r="D105" s="8"/>
      <c r="E105" s="8"/>
      <c r="F105" s="8"/>
      <c r="G105" s="8"/>
    </row>
    <row r="106" spans="3:7">
      <c r="C106" s="8"/>
      <c r="D106" s="8"/>
      <c r="E106" s="8"/>
      <c r="F106" s="8"/>
      <c r="G106" s="8"/>
    </row>
    <row r="107" spans="3:7">
      <c r="C107" s="8"/>
      <c r="D107" s="8"/>
      <c r="E107" s="8"/>
      <c r="F107" s="8"/>
      <c r="G107" s="8"/>
    </row>
    <row r="108" spans="3:7">
      <c r="C108" s="8"/>
      <c r="D108" s="8"/>
      <c r="E108" s="8"/>
      <c r="F108" s="8"/>
      <c r="G108" s="8"/>
    </row>
    <row r="109" spans="3:7">
      <c r="C109" s="8"/>
      <c r="D109" s="8"/>
      <c r="E109" s="8"/>
      <c r="F109" s="8"/>
      <c r="G109" s="8"/>
    </row>
    <row r="110" spans="3:7">
      <c r="C110" s="8"/>
      <c r="D110" s="8"/>
      <c r="E110" s="8"/>
      <c r="F110" s="8"/>
      <c r="G110" s="8"/>
    </row>
    <row r="111" spans="3:7">
      <c r="C111" s="8"/>
      <c r="D111" s="8"/>
      <c r="E111" s="8"/>
      <c r="F111" s="8"/>
      <c r="G111" s="8"/>
    </row>
    <row r="112" spans="3:7">
      <c r="C112" s="8"/>
      <c r="D112" s="8"/>
      <c r="E112" s="8"/>
      <c r="F112" s="8"/>
      <c r="G112" s="8"/>
    </row>
    <row r="113" spans="3:7">
      <c r="C113" s="8"/>
      <c r="D113" s="8"/>
      <c r="E113" s="8"/>
      <c r="F113" s="8"/>
      <c r="G113" s="8"/>
    </row>
    <row r="114" spans="3:7">
      <c r="C114" s="8"/>
      <c r="D114" s="8"/>
      <c r="E114" s="8"/>
      <c r="F114" s="8"/>
      <c r="G114" s="8"/>
    </row>
    <row r="115" spans="3:7">
      <c r="C115" s="8"/>
      <c r="D115" s="8"/>
      <c r="E115" s="8"/>
      <c r="F115" s="8"/>
      <c r="G115" s="8"/>
    </row>
    <row r="116" spans="3:7">
      <c r="C116" s="8"/>
      <c r="D116" s="8"/>
      <c r="E116" s="8"/>
      <c r="F116" s="8"/>
      <c r="G116" s="8"/>
    </row>
    <row r="117" spans="3:7">
      <c r="C117" s="8"/>
      <c r="D117" s="8"/>
      <c r="E117" s="8"/>
      <c r="F117" s="8"/>
      <c r="G117" s="8"/>
    </row>
    <row r="118" spans="3:7">
      <c r="C118" s="8"/>
      <c r="D118" s="8"/>
      <c r="E118" s="8"/>
      <c r="F118" s="8"/>
      <c r="G118" s="8"/>
    </row>
    <row r="119" spans="3:7">
      <c r="C119" s="8"/>
      <c r="D119" s="8"/>
      <c r="E119" s="8"/>
      <c r="F119" s="8"/>
      <c r="G119" s="8"/>
    </row>
    <row r="120" spans="3:7">
      <c r="C120" s="8"/>
      <c r="D120" s="8"/>
      <c r="E120" s="8"/>
      <c r="F120" s="8"/>
      <c r="G120" s="8"/>
    </row>
    <row r="121" spans="3:7">
      <c r="C121" s="8"/>
      <c r="D121" s="8"/>
      <c r="E121" s="8"/>
      <c r="F121" s="8"/>
      <c r="G121" s="8"/>
    </row>
    <row r="122" spans="3:7">
      <c r="C122" s="8"/>
      <c r="D122" s="8"/>
      <c r="E122" s="8"/>
      <c r="F122" s="8"/>
      <c r="G122" s="8"/>
    </row>
    <row r="123" spans="3:7">
      <c r="C123" s="8"/>
      <c r="D123" s="8"/>
      <c r="E123" s="8"/>
      <c r="F123" s="8"/>
      <c r="G123" s="8"/>
    </row>
    <row r="124" spans="3:7">
      <c r="C124" s="8"/>
      <c r="D124" s="8"/>
      <c r="E124" s="8"/>
      <c r="F124" s="8"/>
      <c r="G124" s="8"/>
    </row>
    <row r="125" spans="3:7">
      <c r="C125" s="8"/>
      <c r="D125" s="8"/>
      <c r="E125" s="8"/>
      <c r="F125" s="8"/>
      <c r="G125" s="8"/>
    </row>
    <row r="126" spans="3:7">
      <c r="C126" s="8"/>
      <c r="D126" s="8"/>
      <c r="E126" s="8"/>
      <c r="F126" s="8"/>
      <c r="G126" s="8"/>
    </row>
    <row r="127" spans="3:7">
      <c r="C127" s="8"/>
      <c r="D127" s="8"/>
      <c r="E127" s="8"/>
      <c r="F127" s="8"/>
      <c r="G127" s="8"/>
    </row>
    <row r="128" spans="3:7">
      <c r="C128" s="8"/>
      <c r="D128" s="8"/>
      <c r="E128" s="8"/>
      <c r="F128" s="8"/>
      <c r="G128" s="8"/>
    </row>
    <row r="129" spans="3:7">
      <c r="C129" s="8"/>
      <c r="D129" s="8"/>
      <c r="E129" s="8"/>
      <c r="F129" s="8"/>
      <c r="G129" s="8"/>
    </row>
    <row r="130" spans="3:7">
      <c r="C130" s="8"/>
      <c r="D130" s="8"/>
      <c r="E130" s="8"/>
      <c r="F130" s="8"/>
      <c r="G130" s="8"/>
    </row>
    <row r="131" spans="3:7">
      <c r="C131" s="8"/>
      <c r="D131" s="8"/>
      <c r="E131" s="8"/>
      <c r="F131" s="8"/>
      <c r="G131" s="8"/>
    </row>
    <row r="132" spans="3:7">
      <c r="C132" s="8"/>
      <c r="D132" s="8"/>
      <c r="E132" s="8"/>
      <c r="F132" s="8"/>
      <c r="G132" s="8"/>
    </row>
    <row r="133" spans="3:7">
      <c r="C133" s="8"/>
      <c r="D133" s="8"/>
      <c r="E133" s="8"/>
      <c r="F133" s="8"/>
      <c r="G133" s="8"/>
    </row>
    <row r="134" spans="3:7">
      <c r="C134" s="8"/>
      <c r="D134" s="8"/>
      <c r="E134" s="8"/>
      <c r="F134" s="8"/>
      <c r="G134" s="8"/>
    </row>
    <row r="135" spans="3:7">
      <c r="C135" s="8"/>
      <c r="D135" s="8"/>
      <c r="E135" s="8"/>
      <c r="F135" s="8"/>
      <c r="G135" s="8"/>
    </row>
    <row r="136" spans="3:7">
      <c r="C136" s="8"/>
      <c r="D136" s="8"/>
      <c r="E136" s="8"/>
      <c r="F136" s="8"/>
      <c r="G136" s="8"/>
    </row>
    <row r="137" spans="3:7">
      <c r="C137" s="8"/>
      <c r="D137" s="8"/>
      <c r="E137" s="8"/>
      <c r="F137" s="8"/>
      <c r="G137" s="8"/>
    </row>
    <row r="138" spans="3:7">
      <c r="C138" s="8"/>
      <c r="D138" s="8"/>
      <c r="E138" s="8"/>
      <c r="F138" s="8"/>
      <c r="G138" s="8"/>
    </row>
    <row r="139" spans="3:7">
      <c r="C139" s="8"/>
      <c r="D139" s="8"/>
      <c r="E139" s="8"/>
      <c r="F139" s="8"/>
      <c r="G139" s="8"/>
    </row>
    <row r="140" spans="3:7">
      <c r="C140" s="8"/>
      <c r="D140" s="8"/>
      <c r="E140" s="8"/>
      <c r="F140" s="8"/>
      <c r="G140" s="8"/>
    </row>
    <row r="141" spans="3:7">
      <c r="C141" s="8"/>
      <c r="D141" s="8"/>
      <c r="E141" s="8"/>
      <c r="F141" s="8"/>
      <c r="G141" s="8"/>
    </row>
    <row r="142" spans="3:7">
      <c r="C142" s="8"/>
      <c r="D142" s="8"/>
      <c r="E142" s="8"/>
      <c r="F142" s="8"/>
      <c r="G142" s="8"/>
    </row>
    <row r="143" spans="3:7">
      <c r="C143" s="8"/>
      <c r="D143" s="8"/>
      <c r="E143" s="8"/>
      <c r="F143" s="8"/>
      <c r="G143" s="8"/>
    </row>
    <row r="144" spans="3:7">
      <c r="C144" s="8"/>
      <c r="D144" s="8"/>
      <c r="E144" s="8"/>
      <c r="F144" s="8"/>
      <c r="G144" s="8"/>
    </row>
    <row r="145" spans="3:7">
      <c r="C145" s="8"/>
      <c r="D145" s="8"/>
      <c r="E145" s="8"/>
      <c r="F145" s="8"/>
      <c r="G145" s="8"/>
    </row>
    <row r="146" spans="3:7">
      <c r="C146" s="8"/>
      <c r="D146" s="8"/>
      <c r="E146" s="8"/>
      <c r="F146" s="8"/>
      <c r="G146" s="8"/>
    </row>
    <row r="147" spans="3:7">
      <c r="C147" s="8"/>
      <c r="D147" s="8"/>
      <c r="E147" s="8"/>
      <c r="F147" s="8"/>
      <c r="G147" s="8"/>
    </row>
    <row r="148" spans="3:7">
      <c r="C148" s="8"/>
      <c r="D148" s="8"/>
      <c r="E148" s="8"/>
      <c r="F148" s="8"/>
      <c r="G148" s="8"/>
    </row>
    <row r="149" spans="3:7">
      <c r="C149" s="8"/>
      <c r="D149" s="8"/>
      <c r="E149" s="8"/>
      <c r="F149" s="8"/>
      <c r="G149" s="8"/>
    </row>
    <row r="150" spans="3:7">
      <c r="C150" s="8"/>
      <c r="D150" s="8"/>
      <c r="E150" s="8"/>
      <c r="F150" s="8"/>
      <c r="G150" s="8"/>
    </row>
    <row r="151" spans="3:7">
      <c r="C151" s="8"/>
      <c r="D151" s="8"/>
      <c r="E151" s="8"/>
      <c r="F151" s="8"/>
      <c r="G151" s="8"/>
    </row>
    <row r="152" spans="3:7">
      <c r="C152" s="8"/>
      <c r="D152" s="8"/>
      <c r="E152" s="8"/>
      <c r="F152" s="8"/>
      <c r="G152" s="8"/>
    </row>
    <row r="153" spans="3:7">
      <c r="C153" s="8"/>
      <c r="D153" s="8"/>
      <c r="E153" s="8"/>
      <c r="F153" s="8"/>
      <c r="G153" s="8"/>
    </row>
    <row r="154" spans="3:7">
      <c r="C154" s="8"/>
      <c r="D154" s="8"/>
      <c r="E154" s="8"/>
      <c r="F154" s="8"/>
      <c r="G154" s="8"/>
    </row>
    <row r="155" spans="3:7">
      <c r="C155" s="8"/>
      <c r="D155" s="8"/>
      <c r="E155" s="8"/>
      <c r="F155" s="8"/>
      <c r="G155" s="8"/>
    </row>
    <row r="156" spans="3:7">
      <c r="C156" s="8"/>
      <c r="D156" s="8"/>
      <c r="E156" s="8"/>
      <c r="F156" s="8"/>
      <c r="G156" s="8"/>
    </row>
    <row r="157" spans="3:7">
      <c r="C157" s="8"/>
      <c r="D157" s="8"/>
      <c r="E157" s="8"/>
      <c r="F157" s="8"/>
      <c r="G157" s="8"/>
    </row>
    <row r="158" spans="3:7">
      <c r="C158" s="8"/>
      <c r="D158" s="8"/>
      <c r="E158" s="8"/>
      <c r="F158" s="8"/>
      <c r="G158" s="8"/>
    </row>
    <row r="159" spans="3:7">
      <c r="C159" s="8"/>
      <c r="D159" s="8"/>
      <c r="E159" s="8"/>
      <c r="F159" s="8"/>
      <c r="G159" s="8"/>
    </row>
    <row r="160" spans="3:7">
      <c r="C160" s="8"/>
      <c r="D160" s="8"/>
      <c r="E160" s="8"/>
      <c r="F160" s="8"/>
      <c r="G160" s="8"/>
    </row>
    <row r="161" spans="3:7">
      <c r="C161" s="8"/>
      <c r="D161" s="8"/>
      <c r="E161" s="8"/>
      <c r="F161" s="8"/>
      <c r="G161" s="8"/>
    </row>
    <row r="162" spans="3:7">
      <c r="C162" s="8"/>
      <c r="D162" s="8"/>
      <c r="E162" s="8"/>
      <c r="F162" s="8"/>
      <c r="G162" s="8"/>
    </row>
    <row r="163" spans="3:7">
      <c r="C163" s="8"/>
      <c r="D163" s="8"/>
      <c r="E163" s="8"/>
      <c r="F163" s="8"/>
      <c r="G163" s="8"/>
    </row>
    <row r="164" spans="3:7">
      <c r="C164" s="8"/>
      <c r="D164" s="8"/>
      <c r="E164" s="8"/>
      <c r="F164" s="8"/>
      <c r="G164" s="8"/>
    </row>
    <row r="165" spans="3:7">
      <c r="C165" s="8"/>
      <c r="D165" s="8"/>
      <c r="E165" s="8"/>
      <c r="F165" s="8"/>
      <c r="G165" s="8"/>
    </row>
    <row r="166" spans="3:7">
      <c r="C166" s="8"/>
      <c r="D166" s="8"/>
      <c r="E166" s="8"/>
      <c r="F166" s="8"/>
      <c r="G166" s="8"/>
    </row>
    <row r="167" spans="3:7">
      <c r="C167" s="8"/>
      <c r="D167" s="8"/>
      <c r="E167" s="8"/>
      <c r="F167" s="8"/>
      <c r="G167" s="8"/>
    </row>
    <row r="168" spans="3:7">
      <c r="C168" s="8"/>
      <c r="D168" s="8"/>
      <c r="E168" s="8"/>
      <c r="F168" s="8"/>
      <c r="G168" s="8"/>
    </row>
    <row r="169" spans="3:7">
      <c r="C169" s="8"/>
      <c r="D169" s="8"/>
      <c r="E169" s="8"/>
      <c r="F169" s="8"/>
      <c r="G169" s="8"/>
    </row>
    <row r="170" spans="3:7">
      <c r="C170" s="8"/>
      <c r="D170" s="8"/>
      <c r="E170" s="8"/>
      <c r="F170" s="8"/>
      <c r="G170" s="8"/>
    </row>
    <row r="171" spans="3:7">
      <c r="C171" s="8"/>
      <c r="D171" s="8"/>
      <c r="E171" s="8"/>
      <c r="F171" s="8"/>
      <c r="G171" s="8"/>
    </row>
    <row r="172" spans="3:7">
      <c r="C172" s="8"/>
      <c r="D172" s="8"/>
      <c r="E172" s="8"/>
      <c r="F172" s="8"/>
      <c r="G172" s="8"/>
    </row>
    <row r="173" spans="3:7">
      <c r="C173" s="8"/>
      <c r="D173" s="8"/>
      <c r="E173" s="8"/>
      <c r="F173" s="8"/>
      <c r="G173" s="8"/>
    </row>
    <row r="174" spans="3:7">
      <c r="C174" s="8"/>
      <c r="D174" s="8"/>
      <c r="E174" s="8"/>
      <c r="F174" s="8"/>
      <c r="G174" s="8"/>
    </row>
    <row r="175" spans="3:7">
      <c r="C175" s="8"/>
      <c r="D175" s="8"/>
      <c r="E175" s="8"/>
      <c r="F175" s="8"/>
      <c r="G175" s="8"/>
    </row>
    <row r="176" spans="3:7">
      <c r="C176" s="8"/>
      <c r="D176" s="8"/>
      <c r="E176" s="8"/>
      <c r="F176" s="8"/>
      <c r="G176" s="8"/>
    </row>
    <row r="177" spans="3:7">
      <c r="C177" s="8"/>
      <c r="D177" s="8"/>
      <c r="E177" s="8"/>
      <c r="F177" s="8"/>
      <c r="G177" s="8"/>
    </row>
    <row r="178" spans="3:7">
      <c r="C178" s="8"/>
      <c r="D178" s="8"/>
      <c r="E178" s="8"/>
      <c r="F178" s="8"/>
      <c r="G178" s="8"/>
    </row>
    <row r="179" spans="3:7">
      <c r="C179" s="8"/>
      <c r="D179" s="8"/>
      <c r="E179" s="8"/>
      <c r="F179" s="8"/>
      <c r="G179" s="8"/>
    </row>
    <row r="180" spans="3:7">
      <c r="C180" s="8"/>
      <c r="D180" s="8"/>
      <c r="E180" s="8"/>
      <c r="F180" s="8"/>
      <c r="G180" s="8"/>
    </row>
    <row r="181" spans="3:7">
      <c r="C181" s="8"/>
      <c r="D181" s="8"/>
      <c r="E181" s="8"/>
      <c r="F181" s="8"/>
      <c r="G181" s="8"/>
    </row>
    <row r="182" spans="3:7">
      <c r="C182" s="8"/>
      <c r="D182" s="8"/>
      <c r="E182" s="8"/>
      <c r="F182" s="8"/>
      <c r="G182" s="8"/>
    </row>
    <row r="183" spans="3:7">
      <c r="C183" s="8"/>
      <c r="D183" s="8"/>
      <c r="E183" s="8"/>
      <c r="F183" s="8"/>
      <c r="G183" s="8"/>
    </row>
    <row r="184" spans="3:7">
      <c r="C184" s="8"/>
      <c r="D184" s="8"/>
      <c r="E184" s="8"/>
      <c r="F184" s="8"/>
      <c r="G184" s="8"/>
    </row>
    <row r="185" spans="3:7">
      <c r="C185" s="8"/>
      <c r="D185" s="8"/>
      <c r="E185" s="8"/>
      <c r="F185" s="8"/>
      <c r="G185" s="8"/>
    </row>
    <row r="186" spans="3:7">
      <c r="C186" s="8"/>
      <c r="D186" s="8"/>
      <c r="E186" s="8"/>
      <c r="F186" s="8"/>
      <c r="G186" s="8"/>
    </row>
    <row r="187" spans="3:7">
      <c r="C187" s="8"/>
      <c r="D187" s="8"/>
      <c r="E187" s="8"/>
      <c r="F187" s="8"/>
      <c r="G187" s="8"/>
    </row>
    <row r="188" spans="3:7">
      <c r="C188" s="8"/>
      <c r="D188" s="8"/>
      <c r="E188" s="8"/>
      <c r="F188" s="8"/>
      <c r="G188" s="8"/>
    </row>
    <row r="189" spans="3:7">
      <c r="C189" s="8"/>
      <c r="D189" s="8"/>
      <c r="E189" s="8"/>
      <c r="F189" s="8"/>
      <c r="G189" s="8"/>
    </row>
    <row r="190" spans="3:7">
      <c r="C190" s="8"/>
      <c r="D190" s="8"/>
      <c r="E190" s="8"/>
      <c r="F190" s="8"/>
      <c r="G190" s="8"/>
    </row>
    <row r="191" spans="3:7">
      <c r="C191" s="8"/>
      <c r="D191" s="8"/>
      <c r="E191" s="8"/>
      <c r="F191" s="8"/>
      <c r="G191" s="8"/>
    </row>
    <row r="192" spans="3:7">
      <c r="C192" s="8"/>
      <c r="D192" s="8"/>
      <c r="E192" s="8"/>
      <c r="F192" s="8"/>
      <c r="G192" s="8"/>
    </row>
    <row r="193" spans="3:7">
      <c r="C193" s="8"/>
      <c r="D193" s="8"/>
      <c r="E193" s="8"/>
      <c r="F193" s="8"/>
      <c r="G193" s="8"/>
    </row>
    <row r="194" spans="3:7">
      <c r="C194" s="8"/>
      <c r="D194" s="8"/>
      <c r="E194" s="8"/>
      <c r="F194" s="8"/>
      <c r="G194" s="8"/>
    </row>
    <row r="195" spans="3:7">
      <c r="C195" s="8"/>
      <c r="D195" s="8"/>
      <c r="E195" s="8"/>
      <c r="F195" s="8"/>
      <c r="G195" s="8"/>
    </row>
    <row r="196" spans="3:7">
      <c r="C196" s="8"/>
      <c r="D196" s="8"/>
      <c r="E196" s="8"/>
      <c r="F196" s="8"/>
      <c r="G196" s="8"/>
    </row>
    <row r="197" spans="3:7">
      <c r="C197" s="8"/>
      <c r="D197" s="8"/>
      <c r="E197" s="8"/>
      <c r="F197" s="8"/>
      <c r="G197" s="8"/>
    </row>
    <row r="198" spans="3:7">
      <c r="C198" s="8"/>
      <c r="D198" s="8"/>
      <c r="E198" s="8"/>
      <c r="F198" s="8"/>
      <c r="G198" s="8"/>
    </row>
    <row r="199" spans="3:7">
      <c r="C199" s="8"/>
      <c r="D199" s="8"/>
      <c r="E199" s="8"/>
      <c r="F199" s="8"/>
      <c r="G199" s="8"/>
    </row>
    <row r="200" spans="3:7">
      <c r="C200" s="8"/>
      <c r="D200" s="8"/>
      <c r="E200" s="8"/>
      <c r="F200" s="8"/>
      <c r="G200" s="8"/>
    </row>
    <row r="201" spans="3:7">
      <c r="C201" s="8"/>
      <c r="D201" s="8"/>
      <c r="E201" s="8"/>
      <c r="F201" s="8"/>
      <c r="G201" s="8"/>
    </row>
    <row r="202" spans="3:7">
      <c r="C202" s="8"/>
      <c r="D202" s="8"/>
      <c r="E202" s="8"/>
      <c r="F202" s="8"/>
      <c r="G202" s="8"/>
    </row>
    <row r="203" spans="3:7">
      <c r="C203" s="8"/>
      <c r="D203" s="8"/>
      <c r="E203" s="8"/>
      <c r="F203" s="8"/>
      <c r="G203" s="8"/>
    </row>
    <row r="204" spans="3:7">
      <c r="C204" s="8"/>
      <c r="D204" s="8"/>
      <c r="E204" s="8"/>
      <c r="F204" s="8"/>
      <c r="G204" s="8"/>
    </row>
    <row r="205" spans="3:7">
      <c r="C205" s="8"/>
      <c r="D205" s="8"/>
      <c r="E205" s="8"/>
      <c r="F205" s="8"/>
      <c r="G205" s="8"/>
    </row>
    <row r="206" spans="3:7">
      <c r="C206" s="8"/>
      <c r="D206" s="8"/>
      <c r="E206" s="8"/>
      <c r="F206" s="8"/>
      <c r="G206" s="8"/>
    </row>
    <row r="207" spans="3:7">
      <c r="C207" s="8"/>
      <c r="D207" s="8"/>
      <c r="E207" s="8"/>
      <c r="F207" s="8"/>
      <c r="G207" s="8"/>
    </row>
    <row r="208" spans="3:7">
      <c r="C208" s="8"/>
      <c r="D208" s="8"/>
      <c r="E208" s="8"/>
      <c r="F208" s="8"/>
      <c r="G208" s="8"/>
    </row>
    <row r="209" spans="3:7">
      <c r="C209" s="8"/>
      <c r="D209" s="8"/>
      <c r="E209" s="8"/>
      <c r="F209" s="8"/>
      <c r="G209" s="8"/>
    </row>
    <row r="210" spans="3:7">
      <c r="C210" s="8"/>
      <c r="D210" s="8"/>
      <c r="E210" s="8"/>
      <c r="F210" s="8"/>
      <c r="G210" s="8"/>
    </row>
    <row r="211" spans="3:7">
      <c r="C211" s="8"/>
      <c r="D211" s="8"/>
      <c r="E211" s="8"/>
      <c r="F211" s="8"/>
      <c r="G211" s="8"/>
    </row>
    <row r="212" spans="3:7">
      <c r="C212" s="8"/>
      <c r="D212" s="8"/>
      <c r="E212" s="8"/>
      <c r="F212" s="8"/>
      <c r="G212" s="8"/>
    </row>
    <row r="213" spans="3:7">
      <c r="C213" s="8"/>
      <c r="D213" s="8"/>
      <c r="E213" s="8"/>
      <c r="F213" s="8"/>
      <c r="G213" s="8"/>
    </row>
    <row r="214" spans="3:7">
      <c r="C214" s="8"/>
      <c r="D214" s="8"/>
      <c r="E214" s="8"/>
      <c r="F214" s="8"/>
      <c r="G214" s="8"/>
    </row>
    <row r="215" spans="3:7">
      <c r="C215" s="8"/>
      <c r="D215" s="8"/>
      <c r="E215" s="8"/>
      <c r="F215" s="8"/>
      <c r="G215" s="8"/>
    </row>
    <row r="216" spans="3:7">
      <c r="C216" s="8"/>
      <c r="D216" s="8"/>
      <c r="E216" s="8"/>
      <c r="F216" s="8"/>
      <c r="G216" s="8"/>
    </row>
    <row r="217" spans="3:7">
      <c r="C217" s="8"/>
      <c r="D217" s="8"/>
      <c r="E217" s="8"/>
      <c r="F217" s="8"/>
      <c r="G217" s="8"/>
    </row>
    <row r="218" spans="3:7">
      <c r="C218" s="8"/>
      <c r="D218" s="8"/>
      <c r="E218" s="8"/>
      <c r="F218" s="8"/>
      <c r="G218" s="8"/>
    </row>
    <row r="219" spans="3:7">
      <c r="C219" s="8"/>
      <c r="D219" s="8"/>
      <c r="E219" s="8"/>
      <c r="F219" s="8"/>
      <c r="G219" s="8"/>
    </row>
    <row r="220" spans="3:7">
      <c r="C220" s="8"/>
      <c r="D220" s="8"/>
      <c r="E220" s="8"/>
      <c r="F220" s="8"/>
      <c r="G220" s="8"/>
    </row>
    <row r="221" spans="3:7">
      <c r="C221" s="8"/>
      <c r="D221" s="8"/>
      <c r="E221" s="8"/>
      <c r="F221" s="8"/>
      <c r="G221" s="8"/>
    </row>
    <row r="222" spans="3:7">
      <c r="C222" s="8"/>
      <c r="D222" s="8"/>
      <c r="E222" s="8"/>
      <c r="F222" s="8"/>
      <c r="G222" s="8"/>
    </row>
    <row r="223" spans="3:7">
      <c r="C223" s="8"/>
      <c r="D223" s="8"/>
      <c r="E223" s="8"/>
      <c r="F223" s="8"/>
      <c r="G223" s="8"/>
    </row>
    <row r="224" spans="3:7">
      <c r="C224" s="8"/>
      <c r="D224" s="8"/>
      <c r="E224" s="8"/>
      <c r="F224" s="8"/>
      <c r="G224" s="8"/>
    </row>
    <row r="225" spans="3:7">
      <c r="C225" s="8"/>
      <c r="D225" s="8"/>
      <c r="E225" s="8"/>
      <c r="F225" s="8"/>
      <c r="G225" s="8"/>
    </row>
    <row r="226" spans="3:7">
      <c r="C226" s="8"/>
      <c r="D226" s="8"/>
      <c r="E226" s="8"/>
      <c r="F226" s="8"/>
      <c r="G226" s="8"/>
    </row>
    <row r="227" spans="3:7">
      <c r="C227" s="8"/>
      <c r="D227" s="8"/>
      <c r="E227" s="8"/>
      <c r="F227" s="8"/>
      <c r="G227" s="8"/>
    </row>
    <row r="228" spans="3:7">
      <c r="C228" s="8"/>
      <c r="D228" s="8"/>
      <c r="E228" s="8"/>
      <c r="F228" s="8"/>
      <c r="G228" s="8"/>
    </row>
    <row r="229" spans="3:7">
      <c r="C229" s="8"/>
      <c r="D229" s="8"/>
      <c r="E229" s="8"/>
      <c r="F229" s="8"/>
      <c r="G229" s="8"/>
    </row>
    <row r="230" spans="3:7">
      <c r="C230" s="8"/>
      <c r="D230" s="8"/>
      <c r="E230" s="8"/>
      <c r="F230" s="8"/>
      <c r="G230" s="8"/>
    </row>
    <row r="231" spans="3:7">
      <c r="C231" s="8"/>
      <c r="D231" s="8"/>
      <c r="E231" s="8"/>
      <c r="F231" s="8"/>
      <c r="G231" s="8"/>
    </row>
    <row r="232" spans="3:7">
      <c r="C232" s="8"/>
      <c r="D232" s="8"/>
      <c r="E232" s="8"/>
      <c r="F232" s="8"/>
      <c r="G232" s="8"/>
    </row>
    <row r="233" spans="3:7">
      <c r="C233" s="8"/>
      <c r="D233" s="8"/>
      <c r="E233" s="8"/>
      <c r="F233" s="8"/>
      <c r="G233" s="8"/>
    </row>
    <row r="234" spans="3:7">
      <c r="C234" s="8"/>
      <c r="D234" s="8"/>
      <c r="E234" s="8"/>
      <c r="F234" s="8"/>
      <c r="G234" s="8"/>
    </row>
    <row r="235" spans="3:7">
      <c r="C235" s="8"/>
      <c r="D235" s="8"/>
      <c r="E235" s="8"/>
      <c r="F235" s="8"/>
      <c r="G235" s="8"/>
    </row>
    <row r="236" spans="3:7">
      <c r="C236" s="8"/>
      <c r="D236" s="8"/>
      <c r="E236" s="8"/>
      <c r="F236" s="8"/>
      <c r="G236" s="8"/>
    </row>
    <row r="237" spans="3:7">
      <c r="C237" s="8"/>
      <c r="D237" s="8"/>
      <c r="E237" s="8"/>
      <c r="F237" s="8"/>
      <c r="G237" s="8"/>
    </row>
    <row r="238" spans="3:7">
      <c r="C238" s="8"/>
      <c r="D238" s="8"/>
      <c r="E238" s="8"/>
      <c r="F238" s="8"/>
      <c r="G238" s="8"/>
    </row>
    <row r="239" spans="3:7">
      <c r="C239" s="8"/>
      <c r="D239" s="8"/>
      <c r="E239" s="8"/>
      <c r="F239" s="8"/>
      <c r="G239" s="8"/>
    </row>
    <row r="240" spans="3:7">
      <c r="C240" s="8"/>
      <c r="D240" s="8"/>
      <c r="E240" s="8"/>
      <c r="F240" s="8"/>
      <c r="G240" s="8"/>
    </row>
    <row r="241" spans="3:7">
      <c r="C241" s="8"/>
      <c r="D241" s="8"/>
      <c r="E241" s="8"/>
      <c r="F241" s="8"/>
      <c r="G241" s="8"/>
    </row>
    <row r="242" spans="3:7">
      <c r="C242" s="8"/>
      <c r="D242" s="8"/>
      <c r="E242" s="8"/>
      <c r="F242" s="8"/>
      <c r="G242" s="8"/>
    </row>
    <row r="243" spans="3:7">
      <c r="C243" s="8"/>
      <c r="D243" s="8"/>
      <c r="E243" s="8"/>
      <c r="F243" s="8"/>
      <c r="G243" s="8"/>
    </row>
    <row r="244" spans="3:7">
      <c r="C244" s="8"/>
      <c r="D244" s="8"/>
      <c r="E244" s="8"/>
      <c r="F244" s="8"/>
      <c r="G244" s="8"/>
    </row>
    <row r="245" spans="3:7">
      <c r="C245" s="8"/>
      <c r="D245" s="8"/>
      <c r="E245" s="8"/>
      <c r="F245" s="8"/>
      <c r="G245" s="8"/>
    </row>
    <row r="246" spans="3:7">
      <c r="C246" s="8"/>
      <c r="D246" s="8"/>
      <c r="E246" s="8"/>
      <c r="F246" s="8"/>
      <c r="G246" s="8"/>
    </row>
    <row r="247" spans="3:7">
      <c r="C247" s="8"/>
      <c r="D247" s="8"/>
      <c r="E247" s="8"/>
      <c r="F247" s="8"/>
      <c r="G247" s="8"/>
    </row>
    <row r="248" spans="3:7">
      <c r="C248" s="8"/>
      <c r="D248" s="8"/>
      <c r="E248" s="8"/>
      <c r="F248" s="8"/>
      <c r="G248" s="8"/>
    </row>
    <row r="249" spans="3:7">
      <c r="C249" s="8"/>
      <c r="D249" s="8"/>
      <c r="E249" s="8"/>
      <c r="F249" s="8"/>
      <c r="G249" s="8"/>
    </row>
    <row r="250" spans="3:7">
      <c r="C250" s="8"/>
      <c r="D250" s="8"/>
      <c r="E250" s="8"/>
      <c r="F250" s="8"/>
      <c r="G250" s="8"/>
    </row>
    <row r="251" spans="3:7">
      <c r="C251" s="8"/>
      <c r="D251" s="8"/>
      <c r="E251" s="8"/>
      <c r="F251" s="8"/>
      <c r="G251" s="8"/>
    </row>
    <row r="252" spans="3:7">
      <c r="C252" s="8"/>
      <c r="D252" s="8"/>
      <c r="E252" s="8"/>
      <c r="F252" s="8"/>
      <c r="G252" s="8"/>
    </row>
    <row r="253" spans="3:7">
      <c r="C253" s="8"/>
      <c r="D253" s="8"/>
      <c r="E253" s="8"/>
      <c r="F253" s="8"/>
      <c r="G253" s="8"/>
    </row>
    <row r="254" spans="3:7">
      <c r="C254" s="8"/>
      <c r="D254" s="8"/>
      <c r="E254" s="8"/>
      <c r="F254" s="8"/>
      <c r="G254" s="8"/>
    </row>
    <row r="255" spans="3:7">
      <c r="C255" s="8"/>
      <c r="D255" s="8"/>
      <c r="E255" s="8"/>
      <c r="F255" s="8"/>
      <c r="G255" s="8"/>
    </row>
    <row r="256" spans="3:7">
      <c r="C256" s="8"/>
      <c r="D256" s="8"/>
      <c r="E256" s="8"/>
      <c r="F256" s="8"/>
      <c r="G256" s="8"/>
    </row>
    <row r="257" spans="3:7">
      <c r="C257" s="8"/>
      <c r="D257" s="8"/>
      <c r="E257" s="8"/>
      <c r="F257" s="8"/>
      <c r="G257" s="8"/>
    </row>
    <row r="258" spans="3:7">
      <c r="C258" s="8"/>
      <c r="D258" s="8"/>
      <c r="E258" s="8"/>
      <c r="F258" s="8"/>
      <c r="G258" s="8"/>
    </row>
    <row r="259" spans="3:7">
      <c r="C259" s="8"/>
      <c r="D259" s="8"/>
      <c r="E259" s="8"/>
      <c r="F259" s="8"/>
      <c r="G259" s="8"/>
    </row>
    <row r="260" spans="3:7">
      <c r="C260" s="8"/>
      <c r="D260" s="8"/>
      <c r="E260" s="8"/>
      <c r="F260" s="8"/>
      <c r="G260" s="8"/>
    </row>
    <row r="261" spans="3:7">
      <c r="C261" s="8"/>
      <c r="D261" s="8"/>
      <c r="E261" s="8"/>
      <c r="F261" s="8"/>
      <c r="G261" s="8"/>
    </row>
    <row r="262" spans="3:7">
      <c r="C262" s="8"/>
      <c r="D262" s="8"/>
      <c r="E262" s="8"/>
      <c r="F262" s="8"/>
      <c r="G262" s="8"/>
    </row>
    <row r="263" spans="3:7">
      <c r="C263" s="8"/>
      <c r="D263" s="8"/>
      <c r="E263" s="8"/>
      <c r="F263" s="8"/>
      <c r="G263" s="8"/>
    </row>
    <row r="264" spans="3:7">
      <c r="C264" s="8"/>
      <c r="D264" s="8"/>
      <c r="E264" s="8"/>
      <c r="F264" s="8"/>
      <c r="G264" s="8"/>
    </row>
    <row r="265" spans="3:7">
      <c r="C265" s="8"/>
      <c r="D265" s="8"/>
      <c r="E265" s="8"/>
      <c r="F265" s="8"/>
      <c r="G265" s="8"/>
    </row>
    <row r="266" spans="3:7">
      <c r="C266" s="8"/>
      <c r="D266" s="8"/>
      <c r="E266" s="8"/>
      <c r="F266" s="8"/>
      <c r="G266" s="8"/>
    </row>
    <row r="267" spans="3:7">
      <c r="C267" s="8"/>
      <c r="D267" s="8"/>
      <c r="E267" s="8"/>
      <c r="F267" s="8"/>
      <c r="G267" s="8"/>
    </row>
    <row r="268" spans="3:7">
      <c r="C268" s="8"/>
      <c r="D268" s="8"/>
      <c r="E268" s="8"/>
      <c r="F268" s="8"/>
      <c r="G268" s="8"/>
    </row>
    <row r="269" spans="3:7">
      <c r="C269" s="8"/>
      <c r="D269" s="8"/>
      <c r="E269" s="8"/>
      <c r="F269" s="8"/>
      <c r="G269" s="8"/>
    </row>
    <row r="270" spans="3:7">
      <c r="C270" s="8"/>
      <c r="D270" s="8"/>
      <c r="E270" s="8"/>
      <c r="F270" s="8"/>
      <c r="G270" s="8"/>
    </row>
    <row r="271" spans="3:7">
      <c r="C271" s="8"/>
      <c r="D271" s="8"/>
      <c r="E271" s="8"/>
      <c r="F271" s="8"/>
      <c r="G271" s="8"/>
    </row>
    <row r="272" spans="3:7">
      <c r="C272" s="8"/>
      <c r="D272" s="8"/>
      <c r="E272" s="8"/>
      <c r="F272" s="8"/>
      <c r="G272" s="8"/>
    </row>
    <row r="273" spans="3:7">
      <c r="C273" s="8"/>
      <c r="D273" s="8"/>
      <c r="E273" s="8"/>
      <c r="F273" s="8"/>
      <c r="G273" s="8"/>
    </row>
    <row r="274" spans="3:7">
      <c r="C274" s="8"/>
      <c r="D274" s="8"/>
      <c r="E274" s="8"/>
      <c r="F274" s="8"/>
      <c r="G274" s="8"/>
    </row>
    <row r="275" spans="3:7">
      <c r="C275" s="8"/>
      <c r="D275" s="8"/>
      <c r="E275" s="8"/>
      <c r="F275" s="8"/>
      <c r="G275" s="8"/>
    </row>
    <row r="276" spans="3:7">
      <c r="C276" s="8"/>
      <c r="D276" s="8"/>
      <c r="E276" s="8"/>
      <c r="F276" s="8"/>
      <c r="G276" s="8"/>
    </row>
    <row r="277" spans="3:7">
      <c r="C277" s="8"/>
      <c r="D277" s="8"/>
      <c r="E277" s="8"/>
      <c r="F277" s="8"/>
      <c r="G277" s="8"/>
    </row>
    <row r="278" spans="3:7">
      <c r="C278" s="8"/>
      <c r="D278" s="8"/>
      <c r="E278" s="8"/>
      <c r="F278" s="8"/>
      <c r="G278" s="8"/>
    </row>
    <row r="279" spans="3:7">
      <c r="C279" s="8"/>
      <c r="D279" s="8"/>
      <c r="E279" s="8"/>
      <c r="F279" s="8"/>
      <c r="G279" s="8"/>
    </row>
    <row r="280" spans="3:7">
      <c r="C280" s="8"/>
      <c r="D280" s="8"/>
      <c r="E280" s="8"/>
      <c r="F280" s="8"/>
      <c r="G280" s="8"/>
    </row>
    <row r="281" spans="3:7">
      <c r="C281" s="8"/>
      <c r="D281" s="8"/>
      <c r="E281" s="8"/>
      <c r="F281" s="8"/>
      <c r="G281" s="8"/>
    </row>
    <row r="282" spans="3:7">
      <c r="C282" s="8"/>
      <c r="D282" s="8"/>
      <c r="E282" s="8"/>
      <c r="F282" s="8"/>
      <c r="G282" s="8"/>
    </row>
    <row r="283" spans="3:7">
      <c r="C283" s="8"/>
      <c r="D283" s="8"/>
      <c r="E283" s="8"/>
      <c r="F283" s="8"/>
      <c r="G283" s="8"/>
    </row>
    <row r="284" spans="3:7">
      <c r="C284" s="8"/>
      <c r="D284" s="8"/>
      <c r="E284" s="8"/>
      <c r="F284" s="8"/>
      <c r="G284" s="8"/>
    </row>
    <row r="285" spans="3:7">
      <c r="C285" s="8"/>
      <c r="D285" s="8"/>
      <c r="E285" s="8"/>
      <c r="F285" s="8"/>
      <c r="G285" s="8"/>
    </row>
    <row r="286" spans="3:7">
      <c r="C286" s="8"/>
      <c r="D286" s="8"/>
      <c r="E286" s="8"/>
      <c r="F286" s="8"/>
      <c r="G286" s="8"/>
    </row>
    <row r="287" spans="3:7">
      <c r="C287" s="8"/>
      <c r="D287" s="8"/>
      <c r="E287" s="8"/>
      <c r="F287" s="8"/>
      <c r="G287" s="8"/>
    </row>
    <row r="288" spans="3:7">
      <c r="C288" s="8"/>
      <c r="D288" s="8"/>
      <c r="E288" s="8"/>
      <c r="F288" s="8"/>
      <c r="G288" s="8"/>
    </row>
    <row r="289" spans="3:7">
      <c r="C289" s="8"/>
      <c r="D289" s="8"/>
      <c r="E289" s="8"/>
      <c r="F289" s="8"/>
      <c r="G289" s="8"/>
    </row>
    <row r="290" spans="3:7">
      <c r="C290" s="8"/>
      <c r="D290" s="8"/>
      <c r="E290" s="8"/>
      <c r="F290" s="8"/>
      <c r="G290" s="8"/>
    </row>
    <row r="291" spans="3:7">
      <c r="C291" s="8"/>
      <c r="D291" s="8"/>
      <c r="E291" s="8"/>
      <c r="F291" s="8"/>
      <c r="G291" s="8"/>
    </row>
    <row r="292" spans="3:7">
      <c r="C292" s="8"/>
      <c r="D292" s="8"/>
      <c r="E292" s="8"/>
      <c r="F292" s="8"/>
      <c r="G292" s="8"/>
    </row>
    <row r="293" spans="3:7">
      <c r="C293" s="8"/>
      <c r="D293" s="8"/>
      <c r="E293" s="8"/>
      <c r="F293" s="8"/>
      <c r="G293" s="8"/>
    </row>
    <row r="294" spans="3:7">
      <c r="C294" s="8"/>
      <c r="D294" s="8"/>
      <c r="E294" s="8"/>
      <c r="F294" s="8"/>
      <c r="G294" s="8"/>
    </row>
    <row r="295" spans="3:7">
      <c r="C295" s="8"/>
      <c r="D295" s="8"/>
      <c r="E295" s="8"/>
      <c r="F295" s="8"/>
      <c r="G295" s="8"/>
    </row>
    <row r="296" spans="3:7">
      <c r="C296" s="8"/>
      <c r="D296" s="8"/>
      <c r="E296" s="8"/>
      <c r="F296" s="8"/>
      <c r="G296" s="8"/>
    </row>
    <row r="297" spans="3:7">
      <c r="C297" s="8"/>
      <c r="D297" s="8"/>
      <c r="E297" s="8"/>
      <c r="F297" s="8"/>
      <c r="G297" s="8"/>
    </row>
    <row r="298" spans="3:7">
      <c r="C298" s="8"/>
      <c r="D298" s="8"/>
      <c r="E298" s="8"/>
      <c r="F298" s="8"/>
      <c r="G298" s="8"/>
    </row>
    <row r="299" spans="3:7">
      <c r="C299" s="8"/>
      <c r="D299" s="8"/>
      <c r="E299" s="8"/>
      <c r="F299" s="8"/>
      <c r="G299" s="8"/>
    </row>
    <row r="300" spans="3:7">
      <c r="C300" s="8"/>
      <c r="D300" s="8"/>
      <c r="E300" s="8"/>
      <c r="F300" s="8"/>
      <c r="G300" s="8"/>
    </row>
    <row r="301" spans="3:7">
      <c r="C301" s="8"/>
      <c r="D301" s="8"/>
      <c r="E301" s="8"/>
      <c r="F301" s="8"/>
      <c r="G301" s="8"/>
    </row>
    <row r="302" spans="3:7">
      <c r="C302" s="8"/>
      <c r="D302" s="8"/>
      <c r="E302" s="8"/>
      <c r="F302" s="8"/>
      <c r="G302" s="8"/>
    </row>
    <row r="303" spans="3:7">
      <c r="C303" s="8"/>
      <c r="D303" s="8"/>
      <c r="E303" s="8"/>
      <c r="F303" s="8"/>
      <c r="G303" s="8"/>
    </row>
    <row r="304" spans="3:7">
      <c r="C304" s="8"/>
      <c r="D304" s="8"/>
      <c r="E304" s="8"/>
      <c r="F304" s="8"/>
      <c r="G304" s="8"/>
    </row>
    <row r="305" spans="3:7">
      <c r="C305" s="8"/>
      <c r="D305" s="8"/>
      <c r="E305" s="8"/>
      <c r="F305" s="8"/>
      <c r="G305" s="8"/>
    </row>
    <row r="306" spans="3:7">
      <c r="C306" s="8"/>
      <c r="D306" s="8"/>
      <c r="E306" s="8"/>
      <c r="F306" s="8"/>
      <c r="G306" s="8"/>
    </row>
    <row r="307" spans="3:7">
      <c r="C307" s="8"/>
      <c r="D307" s="8"/>
      <c r="E307" s="8"/>
      <c r="F307" s="8"/>
      <c r="G307" s="8"/>
    </row>
    <row r="308" spans="3:7">
      <c r="C308" s="8"/>
      <c r="D308" s="8"/>
      <c r="E308" s="8"/>
      <c r="F308" s="8"/>
      <c r="G308" s="8"/>
    </row>
    <row r="309" spans="3:7">
      <c r="C309" s="8"/>
      <c r="D309" s="8"/>
      <c r="E309" s="8"/>
      <c r="F309" s="8"/>
      <c r="G309" s="8"/>
    </row>
  </sheetData>
  <mergeCells count="7">
    <mergeCell ref="B1:H1"/>
    <mergeCell ref="B3:U3"/>
    <mergeCell ref="B5:B6"/>
    <mergeCell ref="C5:H5"/>
    <mergeCell ref="C6:D6"/>
    <mergeCell ref="E6:F6"/>
    <mergeCell ref="G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9"/>
  <sheetViews>
    <sheetView workbookViewId="0">
      <selection activeCell="M28" sqref="M28"/>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986"/>
      <c r="C1" s="987"/>
      <c r="D1" s="987"/>
      <c r="E1" s="987"/>
      <c r="F1" s="987"/>
      <c r="G1" s="987"/>
      <c r="H1" s="987"/>
    </row>
    <row r="2" spans="1:21" s="5" customFormat="1" ht="33.75" customHeight="1">
      <c r="B2" s="6" t="s">
        <v>28</v>
      </c>
      <c r="C2" s="103"/>
      <c r="D2" s="103"/>
      <c r="E2" s="103"/>
      <c r="F2" s="103"/>
      <c r="G2" s="103"/>
      <c r="H2" s="103"/>
      <c r="I2" s="103"/>
      <c r="J2" s="7"/>
      <c r="K2" s="7"/>
      <c r="L2" s="7"/>
      <c r="M2" s="7"/>
      <c r="N2" s="7"/>
      <c r="O2" s="7"/>
      <c r="P2" s="7"/>
      <c r="Q2" s="7"/>
      <c r="R2" s="7"/>
      <c r="S2" s="7"/>
      <c r="T2" s="7"/>
      <c r="U2" s="7"/>
    </row>
    <row r="3" spans="1:21" s="57" customFormat="1" ht="15.75" customHeight="1">
      <c r="A3" s="2"/>
      <c r="B3" s="995"/>
      <c r="C3" s="996"/>
      <c r="D3" s="996"/>
      <c r="E3" s="996"/>
      <c r="F3" s="996"/>
      <c r="G3" s="996"/>
      <c r="H3" s="996"/>
      <c r="I3" s="996"/>
      <c r="J3" s="996"/>
      <c r="K3" s="996"/>
      <c r="L3" s="996"/>
      <c r="M3" s="996"/>
      <c r="N3" s="996"/>
      <c r="O3" s="996"/>
      <c r="P3" s="996"/>
      <c r="Q3" s="996"/>
      <c r="R3" s="996"/>
      <c r="S3" s="996"/>
      <c r="T3" s="996"/>
      <c r="U3" s="996"/>
    </row>
    <row r="4" spans="1:21" s="22" customFormat="1">
      <c r="A4" s="2"/>
      <c r="B4" s="2"/>
      <c r="C4" s="2"/>
      <c r="D4" s="2"/>
      <c r="E4" s="2"/>
      <c r="F4" s="2"/>
      <c r="G4" s="2"/>
      <c r="H4" s="9" t="s">
        <v>1</v>
      </c>
      <c r="I4" s="2"/>
      <c r="J4" s="2"/>
      <c r="K4" s="2"/>
      <c r="M4" s="2"/>
      <c r="N4" s="2"/>
      <c r="O4" s="2"/>
      <c r="P4" s="5"/>
      <c r="Q4" s="5"/>
      <c r="R4" s="5"/>
      <c r="S4" s="5"/>
      <c r="T4" s="5"/>
      <c r="U4" s="9"/>
    </row>
    <row r="5" spans="1:21" ht="41.45" customHeight="1">
      <c r="B5" s="998"/>
      <c r="C5" s="973" t="s">
        <v>29</v>
      </c>
      <c r="D5" s="973"/>
      <c r="E5" s="973"/>
      <c r="F5" s="973"/>
      <c r="G5" s="973"/>
      <c r="H5" s="973"/>
    </row>
    <row r="6" spans="1:21" s="5" customFormat="1" ht="18.600000000000001" customHeight="1">
      <c r="B6" s="999"/>
      <c r="C6" s="991" t="s">
        <v>5</v>
      </c>
      <c r="D6" s="991"/>
      <c r="E6" s="991" t="s">
        <v>6</v>
      </c>
      <c r="F6" s="991"/>
      <c r="G6" s="991" t="s">
        <v>30</v>
      </c>
      <c r="H6" s="991"/>
    </row>
    <row r="7" spans="1:21" s="5" customFormat="1" ht="16.350000000000001" customHeight="1">
      <c r="B7" s="21" t="s">
        <v>8</v>
      </c>
      <c r="C7" s="36">
        <v>2</v>
      </c>
      <c r="D7" s="59"/>
      <c r="E7" s="32">
        <v>1.8</v>
      </c>
      <c r="F7" s="104"/>
      <c r="G7" s="59">
        <v>1.9</v>
      </c>
      <c r="H7" s="221"/>
    </row>
    <row r="8" spans="1:21" s="5" customFormat="1" ht="16.149999999999999" customHeight="1">
      <c r="B8" s="26" t="s">
        <v>9</v>
      </c>
      <c r="C8" s="36">
        <v>3.9</v>
      </c>
      <c r="D8" s="59"/>
      <c r="E8" s="36">
        <v>3.4</v>
      </c>
      <c r="F8" s="106"/>
      <c r="G8" s="59">
        <v>3.6</v>
      </c>
      <c r="H8" s="221"/>
    </row>
    <row r="9" spans="1:21" s="5" customFormat="1" ht="16.149999999999999" customHeight="1">
      <c r="B9" s="26" t="s">
        <v>10</v>
      </c>
      <c r="C9" s="36">
        <v>4.4000000000000004</v>
      </c>
      <c r="D9" s="59"/>
      <c r="E9" s="36">
        <v>3.7</v>
      </c>
      <c r="F9" s="106"/>
      <c r="G9" s="59">
        <v>4</v>
      </c>
      <c r="H9" s="221"/>
    </row>
    <row r="10" spans="1:21" s="5" customFormat="1" ht="16.149999999999999" customHeight="1">
      <c r="B10" s="26" t="s">
        <v>11</v>
      </c>
      <c r="C10" s="36">
        <v>4.0999999999999996</v>
      </c>
      <c r="D10" s="59"/>
      <c r="E10" s="36">
        <v>3.7</v>
      </c>
      <c r="F10" s="106"/>
      <c r="G10" s="59">
        <v>3.9</v>
      </c>
      <c r="H10" s="221"/>
    </row>
    <row r="11" spans="1:21" s="5" customFormat="1" ht="16.149999999999999" customHeight="1">
      <c r="B11" s="26" t="s">
        <v>12</v>
      </c>
      <c r="C11" s="36">
        <v>3.7</v>
      </c>
      <c r="D11" s="59"/>
      <c r="E11" s="36">
        <v>3.7</v>
      </c>
      <c r="F11" s="106"/>
      <c r="G11" s="59">
        <v>3.7</v>
      </c>
      <c r="H11" s="221"/>
    </row>
    <row r="12" spans="1:21" s="5" customFormat="1" ht="16.149999999999999" customHeight="1">
      <c r="B12" s="26" t="s">
        <v>13</v>
      </c>
      <c r="C12" s="36">
        <v>3.8</v>
      </c>
      <c r="D12" s="59"/>
      <c r="E12" s="36">
        <v>4.2</v>
      </c>
      <c r="F12" s="106"/>
      <c r="G12" s="59">
        <v>4</v>
      </c>
      <c r="H12" s="221"/>
    </row>
    <row r="13" spans="1:21" s="5" customFormat="1" ht="16.149999999999999" customHeight="1">
      <c r="B13" s="26" t="s">
        <v>31</v>
      </c>
      <c r="C13" s="36">
        <v>4.3</v>
      </c>
      <c r="D13" s="59"/>
      <c r="E13" s="36">
        <v>6.2</v>
      </c>
      <c r="F13" s="106"/>
      <c r="G13" s="59">
        <v>5.7</v>
      </c>
      <c r="H13" s="221"/>
    </row>
    <row r="14" spans="1:21" s="5" customFormat="1" ht="24.6" customHeight="1">
      <c r="B14" s="129" t="s">
        <v>98</v>
      </c>
      <c r="C14" s="113">
        <v>3.6</v>
      </c>
      <c r="D14" s="114"/>
      <c r="E14" s="113">
        <v>3.5</v>
      </c>
      <c r="F14" s="115"/>
      <c r="G14" s="114">
        <v>3.5</v>
      </c>
      <c r="H14" s="222"/>
    </row>
    <row r="15" spans="1:21" s="5" customFormat="1" ht="16.350000000000001" customHeight="1">
      <c r="B15" s="112" t="s">
        <v>99</v>
      </c>
      <c r="C15" s="113">
        <v>4</v>
      </c>
      <c r="D15" s="114"/>
      <c r="E15" s="113">
        <v>3.9</v>
      </c>
      <c r="F15" s="115"/>
      <c r="G15" s="114">
        <v>3.9</v>
      </c>
      <c r="H15" s="222"/>
    </row>
    <row r="16" spans="1:21" s="22" customFormat="1">
      <c r="A16" s="2"/>
      <c r="B16" s="2"/>
      <c r="C16" s="2"/>
      <c r="D16" s="2"/>
      <c r="E16" s="2"/>
      <c r="F16" s="2"/>
      <c r="G16" s="2"/>
      <c r="H16" s="2"/>
      <c r="I16" s="2"/>
      <c r="J16" s="2"/>
      <c r="K16" s="2"/>
      <c r="L16" s="2"/>
      <c r="M16" s="2"/>
      <c r="N16" s="2"/>
      <c r="O16" s="2"/>
      <c r="P16" s="5"/>
      <c r="Q16" s="5"/>
      <c r="R16" s="5"/>
      <c r="S16" s="5"/>
      <c r="T16" s="5"/>
      <c r="U16" s="9"/>
    </row>
    <row r="17" spans="2:9" s="5" customFormat="1" ht="12.75" customHeight="1">
      <c r="B17" s="223" t="s">
        <v>100</v>
      </c>
      <c r="C17" s="223"/>
      <c r="D17" s="223"/>
      <c r="E17" s="223"/>
      <c r="F17" s="223"/>
      <c r="G17" s="223"/>
      <c r="H17" s="223"/>
      <c r="I17" s="186"/>
    </row>
    <row r="18" spans="2:9">
      <c r="B18" s="223" t="s">
        <v>101</v>
      </c>
      <c r="C18" s="223"/>
      <c r="D18" s="223"/>
      <c r="E18" s="223"/>
      <c r="F18" s="223"/>
      <c r="G18" s="223"/>
      <c r="H18" s="223"/>
    </row>
    <row r="19" spans="2:9">
      <c r="C19" s="8"/>
      <c r="D19" s="8"/>
      <c r="E19" s="8"/>
      <c r="F19" s="8"/>
      <c r="G19" s="8"/>
    </row>
    <row r="20" spans="2:9">
      <c r="C20" s="8"/>
      <c r="D20" s="8"/>
      <c r="E20" s="8"/>
      <c r="F20" s="8"/>
      <c r="G20" s="8"/>
    </row>
    <row r="21" spans="2:9">
      <c r="C21" s="8"/>
      <c r="D21" s="8"/>
      <c r="E21" s="8"/>
      <c r="F21" s="8"/>
      <c r="G21" s="8"/>
    </row>
    <row r="22" spans="2:9">
      <c r="C22" s="8"/>
      <c r="D22" s="8"/>
      <c r="E22" s="8"/>
      <c r="F22" s="8"/>
      <c r="G22" s="8"/>
    </row>
    <row r="23" spans="2:9">
      <c r="C23" s="8"/>
      <c r="D23" s="8"/>
      <c r="E23" s="8"/>
      <c r="F23" s="8"/>
      <c r="G23" s="8"/>
    </row>
    <row r="24" spans="2:9">
      <c r="C24" s="8"/>
      <c r="D24" s="8"/>
      <c r="E24" s="8"/>
      <c r="F24" s="8"/>
      <c r="G24" s="8"/>
    </row>
    <row r="25" spans="2:9">
      <c r="C25" s="8"/>
      <c r="D25" s="8"/>
      <c r="E25" s="8"/>
      <c r="F25" s="8"/>
      <c r="G25" s="8"/>
    </row>
    <row r="26" spans="2:9">
      <c r="C26" s="8"/>
      <c r="D26" s="8"/>
      <c r="E26" s="8"/>
      <c r="F26" s="8"/>
      <c r="G26" s="8"/>
    </row>
    <row r="27" spans="2:9">
      <c r="C27" s="8"/>
      <c r="D27" s="8"/>
      <c r="E27" s="8"/>
      <c r="F27" s="8"/>
      <c r="G27" s="8"/>
    </row>
    <row r="28" spans="2:9">
      <c r="C28" s="8"/>
      <c r="D28" s="8"/>
      <c r="E28" s="8"/>
      <c r="F28" s="8"/>
      <c r="G28" s="8"/>
    </row>
    <row r="29" spans="2:9">
      <c r="C29" s="8"/>
      <c r="D29" s="8"/>
      <c r="E29" s="8"/>
      <c r="F29" s="8"/>
      <c r="G29" s="8"/>
    </row>
    <row r="30" spans="2:9">
      <c r="C30" s="8"/>
      <c r="D30" s="8"/>
      <c r="E30" s="8"/>
      <c r="F30" s="8"/>
      <c r="G30" s="8"/>
    </row>
    <row r="31" spans="2:9">
      <c r="C31" s="8"/>
      <c r="D31" s="8"/>
      <c r="E31" s="8"/>
      <c r="F31" s="8"/>
      <c r="G31" s="8"/>
    </row>
    <row r="32" spans="2:9">
      <c r="C32" s="8"/>
      <c r="D32" s="8"/>
      <c r="E32" s="8"/>
      <c r="F32" s="8"/>
      <c r="G32" s="8"/>
    </row>
    <row r="33" spans="3:7">
      <c r="C33" s="8"/>
      <c r="D33" s="8"/>
      <c r="E33" s="8"/>
      <c r="F33" s="8"/>
      <c r="G33" s="8"/>
    </row>
    <row r="34" spans="3:7">
      <c r="C34" s="8"/>
      <c r="D34" s="8"/>
      <c r="E34" s="8"/>
      <c r="F34" s="8"/>
      <c r="G34" s="8"/>
    </row>
    <row r="35" spans="3:7">
      <c r="C35" s="8"/>
      <c r="D35" s="8"/>
      <c r="E35" s="8"/>
      <c r="F35" s="8"/>
      <c r="G35" s="8"/>
    </row>
    <row r="36" spans="3:7">
      <c r="C36" s="8"/>
      <c r="D36" s="8"/>
      <c r="E36" s="8"/>
      <c r="F36" s="8"/>
      <c r="G36" s="8"/>
    </row>
    <row r="37" spans="3:7">
      <c r="C37" s="8"/>
      <c r="D37" s="8"/>
      <c r="E37" s="8"/>
      <c r="F37" s="8"/>
      <c r="G37" s="8"/>
    </row>
    <row r="38" spans="3:7">
      <c r="C38" s="8"/>
      <c r="D38" s="8"/>
      <c r="E38" s="8"/>
      <c r="F38" s="8"/>
      <c r="G38" s="8"/>
    </row>
    <row r="39" spans="3:7">
      <c r="C39" s="8"/>
      <c r="D39" s="8"/>
      <c r="E39" s="8"/>
      <c r="F39" s="8"/>
      <c r="G39" s="8"/>
    </row>
    <row r="40" spans="3:7">
      <c r="C40" s="8"/>
      <c r="D40" s="8"/>
      <c r="E40" s="8"/>
      <c r="F40" s="8"/>
      <c r="G40" s="8"/>
    </row>
    <row r="41" spans="3:7">
      <c r="C41" s="8"/>
      <c r="D41" s="8"/>
      <c r="E41" s="8"/>
      <c r="F41" s="8"/>
      <c r="G41" s="8"/>
    </row>
    <row r="42" spans="3:7">
      <c r="C42" s="8"/>
      <c r="D42" s="8"/>
      <c r="E42" s="8"/>
      <c r="F42" s="8"/>
      <c r="G42" s="8"/>
    </row>
    <row r="43" spans="3:7">
      <c r="C43" s="8"/>
      <c r="D43" s="8"/>
      <c r="E43" s="8"/>
      <c r="F43" s="8"/>
      <c r="G43" s="8"/>
    </row>
    <row r="44" spans="3:7">
      <c r="C44" s="8"/>
      <c r="D44" s="8"/>
      <c r="E44" s="8"/>
      <c r="F44" s="8"/>
      <c r="G44" s="8"/>
    </row>
    <row r="45" spans="3:7">
      <c r="C45" s="8"/>
      <c r="D45" s="8"/>
      <c r="E45" s="8"/>
      <c r="F45" s="8"/>
      <c r="G45" s="8"/>
    </row>
    <row r="46" spans="3:7">
      <c r="C46" s="8"/>
      <c r="D46" s="8"/>
      <c r="E46" s="8"/>
      <c r="F46" s="8"/>
      <c r="G46" s="8"/>
    </row>
    <row r="47" spans="3:7">
      <c r="C47" s="8"/>
      <c r="D47" s="8"/>
      <c r="E47" s="8"/>
      <c r="F47" s="8"/>
      <c r="G47" s="8"/>
    </row>
    <row r="48" spans="3:7">
      <c r="C48" s="8"/>
      <c r="D48" s="8"/>
      <c r="E48" s="8"/>
      <c r="F48" s="8"/>
      <c r="G48" s="8"/>
    </row>
    <row r="49" spans="3:7">
      <c r="C49" s="8"/>
      <c r="D49" s="8"/>
      <c r="E49" s="8"/>
      <c r="F49" s="8"/>
      <c r="G49" s="8"/>
    </row>
    <row r="50" spans="3:7">
      <c r="C50" s="8"/>
      <c r="D50" s="8"/>
      <c r="E50" s="8"/>
      <c r="F50" s="8"/>
      <c r="G50" s="8"/>
    </row>
    <row r="51" spans="3:7">
      <c r="C51" s="8"/>
      <c r="D51" s="8"/>
      <c r="E51" s="8"/>
      <c r="F51" s="8"/>
      <c r="G51" s="8"/>
    </row>
    <row r="52" spans="3:7">
      <c r="C52" s="8"/>
      <c r="D52" s="8"/>
      <c r="E52" s="8"/>
      <c r="F52" s="8"/>
      <c r="G52" s="8"/>
    </row>
    <row r="53" spans="3:7">
      <c r="C53" s="8"/>
      <c r="D53" s="8"/>
      <c r="E53" s="8"/>
      <c r="F53" s="8"/>
      <c r="G53" s="8"/>
    </row>
    <row r="54" spans="3:7">
      <c r="C54" s="8"/>
      <c r="D54" s="8"/>
      <c r="E54" s="8"/>
      <c r="F54" s="8"/>
      <c r="G54" s="8"/>
    </row>
    <row r="55" spans="3:7">
      <c r="C55" s="8"/>
      <c r="D55" s="8"/>
      <c r="E55" s="8"/>
      <c r="F55" s="8"/>
      <c r="G55" s="8"/>
    </row>
    <row r="56" spans="3:7">
      <c r="C56" s="8"/>
      <c r="D56" s="8"/>
      <c r="E56" s="8"/>
      <c r="F56" s="8"/>
      <c r="G56" s="8"/>
    </row>
    <row r="57" spans="3:7">
      <c r="C57" s="8"/>
      <c r="D57" s="8"/>
      <c r="E57" s="8"/>
      <c r="F57" s="8"/>
      <c r="G57" s="8"/>
    </row>
    <row r="58" spans="3:7">
      <c r="C58" s="8"/>
      <c r="D58" s="8"/>
      <c r="E58" s="8"/>
      <c r="F58" s="8"/>
      <c r="G58" s="8"/>
    </row>
    <row r="59" spans="3:7">
      <c r="C59" s="8"/>
      <c r="D59" s="8"/>
      <c r="E59" s="8"/>
      <c r="F59" s="8"/>
      <c r="G59" s="8"/>
    </row>
    <row r="60" spans="3:7">
      <c r="C60" s="8"/>
      <c r="D60" s="8"/>
      <c r="E60" s="8"/>
      <c r="F60" s="8"/>
      <c r="G60" s="8"/>
    </row>
    <row r="61" spans="3:7">
      <c r="C61" s="8"/>
      <c r="D61" s="8"/>
      <c r="E61" s="8"/>
      <c r="F61" s="8"/>
      <c r="G61" s="8"/>
    </row>
    <row r="62" spans="3:7">
      <c r="C62" s="8"/>
      <c r="D62" s="8"/>
      <c r="E62" s="8"/>
      <c r="F62" s="8"/>
      <c r="G62" s="8"/>
    </row>
    <row r="63" spans="3:7">
      <c r="C63" s="8"/>
      <c r="D63" s="8"/>
      <c r="E63" s="8"/>
      <c r="F63" s="8"/>
      <c r="G63" s="8"/>
    </row>
    <row r="64" spans="3:7">
      <c r="C64" s="8"/>
      <c r="D64" s="8"/>
      <c r="E64" s="8"/>
      <c r="F64" s="8"/>
      <c r="G64" s="8"/>
    </row>
    <row r="65" spans="3:7">
      <c r="C65" s="8"/>
      <c r="D65" s="8"/>
      <c r="E65" s="8"/>
      <c r="F65" s="8"/>
      <c r="G65" s="8"/>
    </row>
    <row r="66" spans="3:7">
      <c r="C66" s="8"/>
      <c r="D66" s="8"/>
      <c r="E66" s="8"/>
      <c r="F66" s="8"/>
      <c r="G66" s="8"/>
    </row>
    <row r="67" spans="3:7">
      <c r="C67" s="8"/>
      <c r="D67" s="8"/>
      <c r="E67" s="8"/>
      <c r="F67" s="8"/>
      <c r="G67" s="8"/>
    </row>
    <row r="68" spans="3:7">
      <c r="C68" s="8"/>
      <c r="D68" s="8"/>
      <c r="E68" s="8"/>
      <c r="F68" s="8"/>
      <c r="G68" s="8"/>
    </row>
    <row r="69" spans="3:7">
      <c r="C69" s="8"/>
      <c r="D69" s="8"/>
      <c r="E69" s="8"/>
      <c r="F69" s="8"/>
      <c r="G69" s="8"/>
    </row>
    <row r="70" spans="3:7">
      <c r="C70" s="8"/>
      <c r="D70" s="8"/>
      <c r="E70" s="8"/>
      <c r="F70" s="8"/>
      <c r="G70" s="8"/>
    </row>
    <row r="71" spans="3:7">
      <c r="C71" s="8"/>
      <c r="D71" s="8"/>
      <c r="E71" s="8"/>
      <c r="F71" s="8"/>
      <c r="G71" s="8"/>
    </row>
    <row r="72" spans="3:7">
      <c r="C72" s="8"/>
      <c r="D72" s="8"/>
      <c r="E72" s="8"/>
      <c r="F72" s="8"/>
      <c r="G72" s="8"/>
    </row>
    <row r="73" spans="3:7">
      <c r="C73" s="8"/>
      <c r="D73" s="8"/>
      <c r="E73" s="8"/>
      <c r="F73" s="8"/>
      <c r="G73" s="8"/>
    </row>
    <row r="74" spans="3:7">
      <c r="C74" s="8"/>
      <c r="D74" s="8"/>
      <c r="E74" s="8"/>
      <c r="F74" s="8"/>
      <c r="G74" s="8"/>
    </row>
    <row r="75" spans="3:7">
      <c r="C75" s="8"/>
      <c r="D75" s="8"/>
      <c r="E75" s="8"/>
      <c r="F75" s="8"/>
      <c r="G75" s="8"/>
    </row>
    <row r="76" spans="3:7">
      <c r="C76" s="8"/>
      <c r="D76" s="8"/>
      <c r="E76" s="8"/>
      <c r="F76" s="8"/>
      <c r="G76" s="8"/>
    </row>
    <row r="77" spans="3:7">
      <c r="C77" s="8"/>
      <c r="D77" s="8"/>
      <c r="E77" s="8"/>
      <c r="F77" s="8"/>
      <c r="G77" s="8"/>
    </row>
    <row r="78" spans="3:7">
      <c r="C78" s="8"/>
      <c r="D78" s="8"/>
      <c r="E78" s="8"/>
      <c r="F78" s="8"/>
      <c r="G78" s="8"/>
    </row>
    <row r="79" spans="3:7">
      <c r="C79" s="8"/>
      <c r="D79" s="8"/>
      <c r="E79" s="8"/>
      <c r="F79" s="8"/>
      <c r="G79" s="8"/>
    </row>
    <row r="80" spans="3:7">
      <c r="C80" s="8"/>
      <c r="D80" s="8"/>
      <c r="E80" s="8"/>
      <c r="F80" s="8"/>
      <c r="G80" s="8"/>
    </row>
    <row r="81" spans="3:7">
      <c r="C81" s="8"/>
      <c r="D81" s="8"/>
      <c r="E81" s="8"/>
      <c r="F81" s="8"/>
      <c r="G81" s="8"/>
    </row>
    <row r="82" spans="3:7">
      <c r="C82" s="8"/>
      <c r="D82" s="8"/>
      <c r="E82" s="8"/>
      <c r="F82" s="8"/>
      <c r="G82" s="8"/>
    </row>
    <row r="83" spans="3:7">
      <c r="C83" s="8"/>
      <c r="D83" s="8"/>
      <c r="E83" s="8"/>
      <c r="F83" s="8"/>
      <c r="G83" s="8"/>
    </row>
    <row r="84" spans="3:7">
      <c r="C84" s="8"/>
      <c r="D84" s="8"/>
      <c r="E84" s="8"/>
      <c r="F84" s="8"/>
      <c r="G84" s="8"/>
    </row>
    <row r="85" spans="3:7">
      <c r="C85" s="8"/>
      <c r="D85" s="8"/>
      <c r="E85" s="8"/>
      <c r="F85" s="8"/>
      <c r="G85" s="8"/>
    </row>
    <row r="86" spans="3:7">
      <c r="C86" s="8"/>
      <c r="D86" s="8"/>
      <c r="E86" s="8"/>
      <c r="F86" s="8"/>
      <c r="G86" s="8"/>
    </row>
    <row r="87" spans="3:7">
      <c r="C87" s="8"/>
      <c r="D87" s="8"/>
      <c r="E87" s="8"/>
      <c r="F87" s="8"/>
      <c r="G87" s="8"/>
    </row>
    <row r="88" spans="3:7">
      <c r="C88" s="8"/>
      <c r="D88" s="8"/>
      <c r="E88" s="8"/>
      <c r="F88" s="8"/>
      <c r="G88" s="8"/>
    </row>
    <row r="89" spans="3:7">
      <c r="C89" s="8"/>
      <c r="D89" s="8"/>
      <c r="E89" s="8"/>
      <c r="F89" s="8"/>
      <c r="G89" s="8"/>
    </row>
    <row r="90" spans="3:7">
      <c r="C90" s="8"/>
      <c r="D90" s="8"/>
      <c r="E90" s="8"/>
      <c r="F90" s="8"/>
      <c r="G90" s="8"/>
    </row>
    <row r="91" spans="3:7">
      <c r="C91" s="8"/>
      <c r="D91" s="8"/>
      <c r="E91" s="8"/>
      <c r="F91" s="8"/>
      <c r="G91" s="8"/>
    </row>
    <row r="92" spans="3:7">
      <c r="C92" s="8"/>
      <c r="D92" s="8"/>
      <c r="E92" s="8"/>
      <c r="F92" s="8"/>
      <c r="G92" s="8"/>
    </row>
    <row r="93" spans="3:7">
      <c r="C93" s="8"/>
      <c r="D93" s="8"/>
      <c r="E93" s="8"/>
      <c r="F93" s="8"/>
      <c r="G93" s="8"/>
    </row>
    <row r="94" spans="3:7">
      <c r="C94" s="8"/>
      <c r="D94" s="8"/>
      <c r="E94" s="8"/>
      <c r="F94" s="8"/>
      <c r="G94" s="8"/>
    </row>
    <row r="95" spans="3:7">
      <c r="C95" s="8"/>
      <c r="D95" s="8"/>
      <c r="E95" s="8"/>
      <c r="F95" s="8"/>
      <c r="G95" s="8"/>
    </row>
    <row r="96" spans="3:7">
      <c r="C96" s="8"/>
      <c r="D96" s="8"/>
      <c r="E96" s="8"/>
      <c r="F96" s="8"/>
      <c r="G96" s="8"/>
    </row>
    <row r="97" spans="3:7">
      <c r="C97" s="8"/>
      <c r="D97" s="8"/>
      <c r="E97" s="8"/>
      <c r="F97" s="8"/>
      <c r="G97" s="8"/>
    </row>
    <row r="98" spans="3:7">
      <c r="C98" s="8"/>
      <c r="D98" s="8"/>
      <c r="E98" s="8"/>
      <c r="F98" s="8"/>
      <c r="G98" s="8"/>
    </row>
    <row r="99" spans="3:7">
      <c r="C99" s="8"/>
      <c r="D99" s="8"/>
      <c r="E99" s="8"/>
      <c r="F99" s="8"/>
      <c r="G99" s="8"/>
    </row>
    <row r="100" spans="3:7">
      <c r="C100" s="8"/>
      <c r="D100" s="8"/>
      <c r="E100" s="8"/>
      <c r="F100" s="8"/>
      <c r="G100" s="8"/>
    </row>
    <row r="101" spans="3:7">
      <c r="C101" s="8"/>
      <c r="D101" s="8"/>
      <c r="E101" s="8"/>
      <c r="F101" s="8"/>
      <c r="G101" s="8"/>
    </row>
    <row r="102" spans="3:7">
      <c r="C102" s="8"/>
      <c r="D102" s="8"/>
      <c r="E102" s="8"/>
      <c r="F102" s="8"/>
      <c r="G102" s="8"/>
    </row>
    <row r="103" spans="3:7">
      <c r="C103" s="8"/>
      <c r="D103" s="8"/>
      <c r="E103" s="8"/>
      <c r="F103" s="8"/>
      <c r="G103" s="8"/>
    </row>
    <row r="104" spans="3:7">
      <c r="C104" s="8"/>
      <c r="D104" s="8"/>
      <c r="E104" s="8"/>
      <c r="F104" s="8"/>
      <c r="G104" s="8"/>
    </row>
    <row r="105" spans="3:7">
      <c r="C105" s="8"/>
      <c r="D105" s="8"/>
      <c r="E105" s="8"/>
      <c r="F105" s="8"/>
      <c r="G105" s="8"/>
    </row>
    <row r="106" spans="3:7">
      <c r="C106" s="8"/>
      <c r="D106" s="8"/>
      <c r="E106" s="8"/>
      <c r="F106" s="8"/>
      <c r="G106" s="8"/>
    </row>
    <row r="107" spans="3:7">
      <c r="C107" s="8"/>
      <c r="D107" s="8"/>
      <c r="E107" s="8"/>
      <c r="F107" s="8"/>
      <c r="G107" s="8"/>
    </row>
    <row r="108" spans="3:7">
      <c r="C108" s="8"/>
      <c r="D108" s="8"/>
      <c r="E108" s="8"/>
      <c r="F108" s="8"/>
      <c r="G108" s="8"/>
    </row>
    <row r="109" spans="3:7">
      <c r="C109" s="8"/>
      <c r="D109" s="8"/>
      <c r="E109" s="8"/>
      <c r="F109" s="8"/>
      <c r="G109" s="8"/>
    </row>
    <row r="110" spans="3:7">
      <c r="C110" s="8"/>
      <c r="D110" s="8"/>
      <c r="E110" s="8"/>
      <c r="F110" s="8"/>
      <c r="G110" s="8"/>
    </row>
    <row r="111" spans="3:7">
      <c r="C111" s="8"/>
      <c r="D111" s="8"/>
      <c r="E111" s="8"/>
      <c r="F111" s="8"/>
      <c r="G111" s="8"/>
    </row>
    <row r="112" spans="3:7">
      <c r="C112" s="8"/>
      <c r="D112" s="8"/>
      <c r="E112" s="8"/>
      <c r="F112" s="8"/>
      <c r="G112" s="8"/>
    </row>
    <row r="113" spans="3:7">
      <c r="C113" s="8"/>
      <c r="D113" s="8"/>
      <c r="E113" s="8"/>
      <c r="F113" s="8"/>
      <c r="G113" s="8"/>
    </row>
    <row r="114" spans="3:7">
      <c r="C114" s="8"/>
      <c r="D114" s="8"/>
      <c r="E114" s="8"/>
      <c r="F114" s="8"/>
      <c r="G114" s="8"/>
    </row>
    <row r="115" spans="3:7">
      <c r="C115" s="8"/>
      <c r="D115" s="8"/>
      <c r="E115" s="8"/>
      <c r="F115" s="8"/>
      <c r="G115" s="8"/>
    </row>
    <row r="116" spans="3:7">
      <c r="C116" s="8"/>
      <c r="D116" s="8"/>
      <c r="E116" s="8"/>
      <c r="F116" s="8"/>
      <c r="G116" s="8"/>
    </row>
    <row r="117" spans="3:7">
      <c r="C117" s="8"/>
      <c r="D117" s="8"/>
      <c r="E117" s="8"/>
      <c r="F117" s="8"/>
      <c r="G117" s="8"/>
    </row>
    <row r="118" spans="3:7">
      <c r="C118" s="8"/>
      <c r="D118" s="8"/>
      <c r="E118" s="8"/>
      <c r="F118" s="8"/>
      <c r="G118" s="8"/>
    </row>
    <row r="119" spans="3:7">
      <c r="C119" s="8"/>
      <c r="D119" s="8"/>
      <c r="E119" s="8"/>
      <c r="F119" s="8"/>
      <c r="G119" s="8"/>
    </row>
    <row r="120" spans="3:7">
      <c r="C120" s="8"/>
      <c r="D120" s="8"/>
      <c r="E120" s="8"/>
      <c r="F120" s="8"/>
      <c r="G120" s="8"/>
    </row>
    <row r="121" spans="3:7">
      <c r="C121" s="8"/>
      <c r="D121" s="8"/>
      <c r="E121" s="8"/>
      <c r="F121" s="8"/>
      <c r="G121" s="8"/>
    </row>
    <row r="122" spans="3:7">
      <c r="C122" s="8"/>
      <c r="D122" s="8"/>
      <c r="E122" s="8"/>
      <c r="F122" s="8"/>
      <c r="G122" s="8"/>
    </row>
    <row r="123" spans="3:7">
      <c r="C123" s="8"/>
      <c r="D123" s="8"/>
      <c r="E123" s="8"/>
      <c r="F123" s="8"/>
      <c r="G123" s="8"/>
    </row>
    <row r="124" spans="3:7">
      <c r="C124" s="8"/>
      <c r="D124" s="8"/>
      <c r="E124" s="8"/>
      <c r="F124" s="8"/>
      <c r="G124" s="8"/>
    </row>
    <row r="125" spans="3:7">
      <c r="C125" s="8"/>
      <c r="D125" s="8"/>
      <c r="E125" s="8"/>
      <c r="F125" s="8"/>
      <c r="G125" s="8"/>
    </row>
    <row r="126" spans="3:7">
      <c r="C126" s="8"/>
      <c r="D126" s="8"/>
      <c r="E126" s="8"/>
      <c r="F126" s="8"/>
      <c r="G126" s="8"/>
    </row>
    <row r="127" spans="3:7">
      <c r="C127" s="8"/>
      <c r="D127" s="8"/>
      <c r="E127" s="8"/>
      <c r="F127" s="8"/>
      <c r="G127" s="8"/>
    </row>
    <row r="128" spans="3:7">
      <c r="C128" s="8"/>
      <c r="D128" s="8"/>
      <c r="E128" s="8"/>
      <c r="F128" s="8"/>
      <c r="G128" s="8"/>
    </row>
    <row r="129" spans="3:7">
      <c r="C129" s="8"/>
      <c r="D129" s="8"/>
      <c r="E129" s="8"/>
      <c r="F129" s="8"/>
      <c r="G129" s="8"/>
    </row>
    <row r="130" spans="3:7">
      <c r="C130" s="8"/>
      <c r="D130" s="8"/>
      <c r="E130" s="8"/>
      <c r="F130" s="8"/>
      <c r="G130" s="8"/>
    </row>
    <row r="131" spans="3:7">
      <c r="C131" s="8"/>
      <c r="D131" s="8"/>
      <c r="E131" s="8"/>
      <c r="F131" s="8"/>
      <c r="G131" s="8"/>
    </row>
    <row r="132" spans="3:7">
      <c r="C132" s="8"/>
      <c r="D132" s="8"/>
      <c r="E132" s="8"/>
      <c r="F132" s="8"/>
      <c r="G132" s="8"/>
    </row>
    <row r="133" spans="3:7">
      <c r="C133" s="8"/>
      <c r="D133" s="8"/>
      <c r="E133" s="8"/>
      <c r="F133" s="8"/>
      <c r="G133" s="8"/>
    </row>
    <row r="134" spans="3:7">
      <c r="C134" s="8"/>
      <c r="D134" s="8"/>
      <c r="E134" s="8"/>
      <c r="F134" s="8"/>
      <c r="G134" s="8"/>
    </row>
    <row r="135" spans="3:7">
      <c r="C135" s="8"/>
      <c r="D135" s="8"/>
      <c r="E135" s="8"/>
      <c r="F135" s="8"/>
      <c r="G135" s="8"/>
    </row>
    <row r="136" spans="3:7">
      <c r="C136" s="8"/>
      <c r="D136" s="8"/>
      <c r="E136" s="8"/>
      <c r="F136" s="8"/>
      <c r="G136" s="8"/>
    </row>
    <row r="137" spans="3:7">
      <c r="C137" s="8"/>
      <c r="D137" s="8"/>
      <c r="E137" s="8"/>
      <c r="F137" s="8"/>
      <c r="G137" s="8"/>
    </row>
    <row r="138" spans="3:7">
      <c r="C138" s="8"/>
      <c r="D138" s="8"/>
      <c r="E138" s="8"/>
      <c r="F138" s="8"/>
      <c r="G138" s="8"/>
    </row>
    <row r="139" spans="3:7">
      <c r="C139" s="8"/>
      <c r="D139" s="8"/>
      <c r="E139" s="8"/>
      <c r="F139" s="8"/>
      <c r="G139" s="8"/>
    </row>
    <row r="140" spans="3:7">
      <c r="C140" s="8"/>
      <c r="D140" s="8"/>
      <c r="E140" s="8"/>
      <c r="F140" s="8"/>
      <c r="G140" s="8"/>
    </row>
    <row r="141" spans="3:7">
      <c r="C141" s="8"/>
      <c r="D141" s="8"/>
      <c r="E141" s="8"/>
      <c r="F141" s="8"/>
      <c r="G141" s="8"/>
    </row>
    <row r="142" spans="3:7">
      <c r="C142" s="8"/>
      <c r="D142" s="8"/>
      <c r="E142" s="8"/>
      <c r="F142" s="8"/>
      <c r="G142" s="8"/>
    </row>
    <row r="143" spans="3:7">
      <c r="C143" s="8"/>
      <c r="D143" s="8"/>
      <c r="E143" s="8"/>
      <c r="F143" s="8"/>
      <c r="G143" s="8"/>
    </row>
    <row r="144" spans="3:7">
      <c r="C144" s="8"/>
      <c r="D144" s="8"/>
      <c r="E144" s="8"/>
      <c r="F144" s="8"/>
      <c r="G144" s="8"/>
    </row>
    <row r="145" spans="3:7">
      <c r="C145" s="8"/>
      <c r="D145" s="8"/>
      <c r="E145" s="8"/>
      <c r="F145" s="8"/>
      <c r="G145" s="8"/>
    </row>
    <row r="146" spans="3:7">
      <c r="C146" s="8"/>
      <c r="D146" s="8"/>
      <c r="E146" s="8"/>
      <c r="F146" s="8"/>
      <c r="G146" s="8"/>
    </row>
    <row r="147" spans="3:7">
      <c r="C147" s="8"/>
      <c r="D147" s="8"/>
      <c r="E147" s="8"/>
      <c r="F147" s="8"/>
      <c r="G147" s="8"/>
    </row>
    <row r="148" spans="3:7">
      <c r="C148" s="8"/>
      <c r="D148" s="8"/>
      <c r="E148" s="8"/>
      <c r="F148" s="8"/>
      <c r="G148" s="8"/>
    </row>
    <row r="149" spans="3:7">
      <c r="C149" s="8"/>
      <c r="D149" s="8"/>
      <c r="E149" s="8"/>
      <c r="F149" s="8"/>
      <c r="G149" s="8"/>
    </row>
    <row r="150" spans="3:7">
      <c r="C150" s="8"/>
      <c r="D150" s="8"/>
      <c r="E150" s="8"/>
      <c r="F150" s="8"/>
      <c r="G150" s="8"/>
    </row>
    <row r="151" spans="3:7">
      <c r="C151" s="8"/>
      <c r="D151" s="8"/>
      <c r="E151" s="8"/>
      <c r="F151" s="8"/>
      <c r="G151" s="8"/>
    </row>
    <row r="152" spans="3:7">
      <c r="C152" s="8"/>
      <c r="D152" s="8"/>
      <c r="E152" s="8"/>
      <c r="F152" s="8"/>
      <c r="G152" s="8"/>
    </row>
    <row r="153" spans="3:7">
      <c r="C153" s="8"/>
      <c r="D153" s="8"/>
      <c r="E153" s="8"/>
      <c r="F153" s="8"/>
      <c r="G153" s="8"/>
    </row>
    <row r="154" spans="3:7">
      <c r="C154" s="8"/>
      <c r="D154" s="8"/>
      <c r="E154" s="8"/>
      <c r="F154" s="8"/>
      <c r="G154" s="8"/>
    </row>
    <row r="155" spans="3:7">
      <c r="C155" s="8"/>
      <c r="D155" s="8"/>
      <c r="E155" s="8"/>
      <c r="F155" s="8"/>
      <c r="G155" s="8"/>
    </row>
    <row r="156" spans="3:7">
      <c r="C156" s="8"/>
      <c r="D156" s="8"/>
      <c r="E156" s="8"/>
      <c r="F156" s="8"/>
      <c r="G156" s="8"/>
    </row>
    <row r="157" spans="3:7">
      <c r="C157" s="8"/>
      <c r="D157" s="8"/>
      <c r="E157" s="8"/>
      <c r="F157" s="8"/>
      <c r="G157" s="8"/>
    </row>
    <row r="158" spans="3:7">
      <c r="C158" s="8"/>
      <c r="D158" s="8"/>
      <c r="E158" s="8"/>
      <c r="F158" s="8"/>
      <c r="G158" s="8"/>
    </row>
    <row r="159" spans="3:7">
      <c r="C159" s="8"/>
      <c r="D159" s="8"/>
      <c r="E159" s="8"/>
      <c r="F159" s="8"/>
      <c r="G159" s="8"/>
    </row>
    <row r="160" spans="3:7">
      <c r="C160" s="8"/>
      <c r="D160" s="8"/>
      <c r="E160" s="8"/>
      <c r="F160" s="8"/>
      <c r="G160" s="8"/>
    </row>
    <row r="161" spans="3:7">
      <c r="C161" s="8"/>
      <c r="D161" s="8"/>
      <c r="E161" s="8"/>
      <c r="F161" s="8"/>
      <c r="G161" s="8"/>
    </row>
    <row r="162" spans="3:7">
      <c r="C162" s="8"/>
      <c r="D162" s="8"/>
      <c r="E162" s="8"/>
      <c r="F162" s="8"/>
      <c r="G162" s="8"/>
    </row>
    <row r="163" spans="3:7">
      <c r="C163" s="8"/>
      <c r="D163" s="8"/>
      <c r="E163" s="8"/>
      <c r="F163" s="8"/>
      <c r="G163" s="8"/>
    </row>
    <row r="164" spans="3:7">
      <c r="C164" s="8"/>
      <c r="D164" s="8"/>
      <c r="E164" s="8"/>
      <c r="F164" s="8"/>
      <c r="G164" s="8"/>
    </row>
    <row r="165" spans="3:7">
      <c r="C165" s="8"/>
      <c r="D165" s="8"/>
      <c r="E165" s="8"/>
      <c r="F165" s="8"/>
      <c r="G165" s="8"/>
    </row>
    <row r="166" spans="3:7">
      <c r="C166" s="8"/>
      <c r="D166" s="8"/>
      <c r="E166" s="8"/>
      <c r="F166" s="8"/>
      <c r="G166" s="8"/>
    </row>
    <row r="167" spans="3:7">
      <c r="C167" s="8"/>
      <c r="D167" s="8"/>
      <c r="E167" s="8"/>
      <c r="F167" s="8"/>
      <c r="G167" s="8"/>
    </row>
    <row r="168" spans="3:7">
      <c r="C168" s="8"/>
      <c r="D168" s="8"/>
      <c r="E168" s="8"/>
      <c r="F168" s="8"/>
      <c r="G168" s="8"/>
    </row>
    <row r="169" spans="3:7">
      <c r="C169" s="8"/>
      <c r="D169" s="8"/>
      <c r="E169" s="8"/>
      <c r="F169" s="8"/>
      <c r="G169" s="8"/>
    </row>
    <row r="170" spans="3:7">
      <c r="C170" s="8"/>
      <c r="D170" s="8"/>
      <c r="E170" s="8"/>
      <c r="F170" s="8"/>
      <c r="G170" s="8"/>
    </row>
    <row r="171" spans="3:7">
      <c r="C171" s="8"/>
      <c r="D171" s="8"/>
      <c r="E171" s="8"/>
      <c r="F171" s="8"/>
      <c r="G171" s="8"/>
    </row>
    <row r="172" spans="3:7">
      <c r="C172" s="8"/>
      <c r="D172" s="8"/>
      <c r="E172" s="8"/>
      <c r="F172" s="8"/>
      <c r="G172" s="8"/>
    </row>
    <row r="173" spans="3:7">
      <c r="C173" s="8"/>
      <c r="D173" s="8"/>
      <c r="E173" s="8"/>
      <c r="F173" s="8"/>
      <c r="G173" s="8"/>
    </row>
    <row r="174" spans="3:7">
      <c r="C174" s="8"/>
      <c r="D174" s="8"/>
      <c r="E174" s="8"/>
      <c r="F174" s="8"/>
      <c r="G174" s="8"/>
    </row>
    <row r="175" spans="3:7">
      <c r="C175" s="8"/>
      <c r="D175" s="8"/>
      <c r="E175" s="8"/>
      <c r="F175" s="8"/>
      <c r="G175" s="8"/>
    </row>
    <row r="176" spans="3:7">
      <c r="C176" s="8"/>
      <c r="D176" s="8"/>
      <c r="E176" s="8"/>
      <c r="F176" s="8"/>
      <c r="G176" s="8"/>
    </row>
    <row r="177" spans="3:7">
      <c r="C177" s="8"/>
      <c r="D177" s="8"/>
      <c r="E177" s="8"/>
      <c r="F177" s="8"/>
      <c r="G177" s="8"/>
    </row>
    <row r="178" spans="3:7">
      <c r="C178" s="8"/>
      <c r="D178" s="8"/>
      <c r="E178" s="8"/>
      <c r="F178" s="8"/>
      <c r="G178" s="8"/>
    </row>
    <row r="179" spans="3:7">
      <c r="C179" s="8"/>
      <c r="D179" s="8"/>
      <c r="E179" s="8"/>
      <c r="F179" s="8"/>
      <c r="G179" s="8"/>
    </row>
    <row r="180" spans="3:7">
      <c r="C180" s="8"/>
      <c r="D180" s="8"/>
      <c r="E180" s="8"/>
      <c r="F180" s="8"/>
      <c r="G180" s="8"/>
    </row>
    <row r="181" spans="3:7">
      <c r="C181" s="8"/>
      <c r="D181" s="8"/>
      <c r="E181" s="8"/>
      <c r="F181" s="8"/>
      <c r="G181" s="8"/>
    </row>
    <row r="182" spans="3:7">
      <c r="C182" s="8"/>
      <c r="D182" s="8"/>
      <c r="E182" s="8"/>
      <c r="F182" s="8"/>
      <c r="G182" s="8"/>
    </row>
    <row r="183" spans="3:7">
      <c r="C183" s="8"/>
      <c r="D183" s="8"/>
      <c r="E183" s="8"/>
      <c r="F183" s="8"/>
      <c r="G183" s="8"/>
    </row>
    <row r="184" spans="3:7">
      <c r="C184" s="8"/>
      <c r="D184" s="8"/>
      <c r="E184" s="8"/>
      <c r="F184" s="8"/>
      <c r="G184" s="8"/>
    </row>
    <row r="185" spans="3:7">
      <c r="C185" s="8"/>
      <c r="D185" s="8"/>
      <c r="E185" s="8"/>
      <c r="F185" s="8"/>
      <c r="G185" s="8"/>
    </row>
    <row r="186" spans="3:7">
      <c r="C186" s="8"/>
      <c r="D186" s="8"/>
      <c r="E186" s="8"/>
      <c r="F186" s="8"/>
      <c r="G186" s="8"/>
    </row>
    <row r="187" spans="3:7">
      <c r="C187" s="8"/>
      <c r="D187" s="8"/>
      <c r="E187" s="8"/>
      <c r="F187" s="8"/>
      <c r="G187" s="8"/>
    </row>
    <row r="188" spans="3:7">
      <c r="C188" s="8"/>
      <c r="D188" s="8"/>
      <c r="E188" s="8"/>
      <c r="F188" s="8"/>
      <c r="G188" s="8"/>
    </row>
    <row r="189" spans="3:7">
      <c r="C189" s="8"/>
      <c r="D189" s="8"/>
      <c r="E189" s="8"/>
      <c r="F189" s="8"/>
      <c r="G189" s="8"/>
    </row>
    <row r="190" spans="3:7">
      <c r="C190" s="8"/>
      <c r="D190" s="8"/>
      <c r="E190" s="8"/>
      <c r="F190" s="8"/>
      <c r="G190" s="8"/>
    </row>
    <row r="191" spans="3:7">
      <c r="C191" s="8"/>
      <c r="D191" s="8"/>
      <c r="E191" s="8"/>
      <c r="F191" s="8"/>
      <c r="G191" s="8"/>
    </row>
    <row r="192" spans="3:7">
      <c r="C192" s="8"/>
      <c r="D192" s="8"/>
      <c r="E192" s="8"/>
      <c r="F192" s="8"/>
      <c r="G192" s="8"/>
    </row>
    <row r="193" spans="3:7">
      <c r="C193" s="8"/>
      <c r="D193" s="8"/>
      <c r="E193" s="8"/>
      <c r="F193" s="8"/>
      <c r="G193" s="8"/>
    </row>
    <row r="194" spans="3:7">
      <c r="C194" s="8"/>
      <c r="D194" s="8"/>
      <c r="E194" s="8"/>
      <c r="F194" s="8"/>
      <c r="G194" s="8"/>
    </row>
    <row r="195" spans="3:7">
      <c r="C195" s="8"/>
      <c r="D195" s="8"/>
      <c r="E195" s="8"/>
      <c r="F195" s="8"/>
      <c r="G195" s="8"/>
    </row>
    <row r="196" spans="3:7">
      <c r="C196" s="8"/>
      <c r="D196" s="8"/>
      <c r="E196" s="8"/>
      <c r="F196" s="8"/>
      <c r="G196" s="8"/>
    </row>
    <row r="197" spans="3:7">
      <c r="C197" s="8"/>
      <c r="D197" s="8"/>
      <c r="E197" s="8"/>
      <c r="F197" s="8"/>
      <c r="G197" s="8"/>
    </row>
    <row r="198" spans="3:7">
      <c r="C198" s="8"/>
      <c r="D198" s="8"/>
      <c r="E198" s="8"/>
      <c r="F198" s="8"/>
      <c r="G198" s="8"/>
    </row>
    <row r="199" spans="3:7">
      <c r="C199" s="8"/>
      <c r="D199" s="8"/>
      <c r="E199" s="8"/>
      <c r="F199" s="8"/>
      <c r="G199" s="8"/>
    </row>
    <row r="200" spans="3:7">
      <c r="C200" s="8"/>
      <c r="D200" s="8"/>
      <c r="E200" s="8"/>
      <c r="F200" s="8"/>
      <c r="G200" s="8"/>
    </row>
    <row r="201" spans="3:7">
      <c r="C201" s="8"/>
      <c r="D201" s="8"/>
      <c r="E201" s="8"/>
      <c r="F201" s="8"/>
      <c r="G201" s="8"/>
    </row>
    <row r="202" spans="3:7">
      <c r="C202" s="8"/>
      <c r="D202" s="8"/>
      <c r="E202" s="8"/>
      <c r="F202" s="8"/>
      <c r="G202" s="8"/>
    </row>
    <row r="203" spans="3:7">
      <c r="C203" s="8"/>
      <c r="D203" s="8"/>
      <c r="E203" s="8"/>
      <c r="F203" s="8"/>
      <c r="G203" s="8"/>
    </row>
    <row r="204" spans="3:7">
      <c r="C204" s="8"/>
      <c r="D204" s="8"/>
      <c r="E204" s="8"/>
      <c r="F204" s="8"/>
      <c r="G204" s="8"/>
    </row>
    <row r="205" spans="3:7">
      <c r="C205" s="8"/>
      <c r="D205" s="8"/>
      <c r="E205" s="8"/>
      <c r="F205" s="8"/>
      <c r="G205" s="8"/>
    </row>
    <row r="206" spans="3:7">
      <c r="C206" s="8"/>
      <c r="D206" s="8"/>
      <c r="E206" s="8"/>
      <c r="F206" s="8"/>
      <c r="G206" s="8"/>
    </row>
    <row r="207" spans="3:7">
      <c r="C207" s="8"/>
      <c r="D207" s="8"/>
      <c r="E207" s="8"/>
      <c r="F207" s="8"/>
      <c r="G207" s="8"/>
    </row>
    <row r="208" spans="3:7">
      <c r="C208" s="8"/>
      <c r="D208" s="8"/>
      <c r="E208" s="8"/>
      <c r="F208" s="8"/>
      <c r="G208" s="8"/>
    </row>
    <row r="209" spans="3:7">
      <c r="C209" s="8"/>
      <c r="D209" s="8"/>
      <c r="E209" s="8"/>
      <c r="F209" s="8"/>
      <c r="G209" s="8"/>
    </row>
    <row r="210" spans="3:7">
      <c r="C210" s="8"/>
      <c r="D210" s="8"/>
      <c r="E210" s="8"/>
      <c r="F210" s="8"/>
      <c r="G210" s="8"/>
    </row>
    <row r="211" spans="3:7">
      <c r="C211" s="8"/>
      <c r="D211" s="8"/>
      <c r="E211" s="8"/>
      <c r="F211" s="8"/>
      <c r="G211" s="8"/>
    </row>
    <row r="212" spans="3:7">
      <c r="C212" s="8"/>
      <c r="D212" s="8"/>
      <c r="E212" s="8"/>
      <c r="F212" s="8"/>
      <c r="G212" s="8"/>
    </row>
    <row r="213" spans="3:7">
      <c r="C213" s="8"/>
      <c r="D213" s="8"/>
      <c r="E213" s="8"/>
      <c r="F213" s="8"/>
      <c r="G213" s="8"/>
    </row>
    <row r="214" spans="3:7">
      <c r="C214" s="8"/>
      <c r="D214" s="8"/>
      <c r="E214" s="8"/>
      <c r="F214" s="8"/>
      <c r="G214" s="8"/>
    </row>
    <row r="215" spans="3:7">
      <c r="C215" s="8"/>
      <c r="D215" s="8"/>
      <c r="E215" s="8"/>
      <c r="F215" s="8"/>
      <c r="G215" s="8"/>
    </row>
    <row r="216" spans="3:7">
      <c r="C216" s="8"/>
      <c r="D216" s="8"/>
      <c r="E216" s="8"/>
      <c r="F216" s="8"/>
      <c r="G216" s="8"/>
    </row>
    <row r="217" spans="3:7">
      <c r="C217" s="8"/>
      <c r="D217" s="8"/>
      <c r="E217" s="8"/>
      <c r="F217" s="8"/>
      <c r="G217" s="8"/>
    </row>
    <row r="218" spans="3:7">
      <c r="C218" s="8"/>
      <c r="D218" s="8"/>
      <c r="E218" s="8"/>
      <c r="F218" s="8"/>
      <c r="G218" s="8"/>
    </row>
    <row r="219" spans="3:7">
      <c r="C219" s="8"/>
      <c r="D219" s="8"/>
      <c r="E219" s="8"/>
      <c r="F219" s="8"/>
      <c r="G219" s="8"/>
    </row>
    <row r="220" spans="3:7">
      <c r="C220" s="8"/>
      <c r="D220" s="8"/>
      <c r="E220" s="8"/>
      <c r="F220" s="8"/>
      <c r="G220" s="8"/>
    </row>
    <row r="221" spans="3:7">
      <c r="C221" s="8"/>
      <c r="D221" s="8"/>
      <c r="E221" s="8"/>
      <c r="F221" s="8"/>
      <c r="G221" s="8"/>
    </row>
    <row r="222" spans="3:7">
      <c r="C222" s="8"/>
      <c r="D222" s="8"/>
      <c r="E222" s="8"/>
      <c r="F222" s="8"/>
      <c r="G222" s="8"/>
    </row>
    <row r="223" spans="3:7">
      <c r="C223" s="8"/>
      <c r="D223" s="8"/>
      <c r="E223" s="8"/>
      <c r="F223" s="8"/>
      <c r="G223" s="8"/>
    </row>
    <row r="224" spans="3:7">
      <c r="C224" s="8"/>
      <c r="D224" s="8"/>
      <c r="E224" s="8"/>
      <c r="F224" s="8"/>
      <c r="G224" s="8"/>
    </row>
    <row r="225" spans="3:7">
      <c r="C225" s="8"/>
      <c r="D225" s="8"/>
      <c r="E225" s="8"/>
      <c r="F225" s="8"/>
      <c r="G225" s="8"/>
    </row>
    <row r="226" spans="3:7">
      <c r="C226" s="8"/>
      <c r="D226" s="8"/>
      <c r="E226" s="8"/>
      <c r="F226" s="8"/>
      <c r="G226" s="8"/>
    </row>
    <row r="227" spans="3:7">
      <c r="C227" s="8"/>
      <c r="D227" s="8"/>
      <c r="E227" s="8"/>
      <c r="F227" s="8"/>
      <c r="G227" s="8"/>
    </row>
    <row r="228" spans="3:7">
      <c r="C228" s="8"/>
      <c r="D228" s="8"/>
      <c r="E228" s="8"/>
      <c r="F228" s="8"/>
      <c r="G228" s="8"/>
    </row>
    <row r="229" spans="3:7">
      <c r="C229" s="8"/>
      <c r="D229" s="8"/>
      <c r="E229" s="8"/>
      <c r="F229" s="8"/>
      <c r="G229" s="8"/>
    </row>
    <row r="230" spans="3:7">
      <c r="C230" s="8"/>
      <c r="D230" s="8"/>
      <c r="E230" s="8"/>
      <c r="F230" s="8"/>
      <c r="G230" s="8"/>
    </row>
    <row r="231" spans="3:7">
      <c r="C231" s="8"/>
      <c r="D231" s="8"/>
      <c r="E231" s="8"/>
      <c r="F231" s="8"/>
      <c r="G231" s="8"/>
    </row>
    <row r="232" spans="3:7">
      <c r="C232" s="8"/>
      <c r="D232" s="8"/>
      <c r="E232" s="8"/>
      <c r="F232" s="8"/>
      <c r="G232" s="8"/>
    </row>
    <row r="233" spans="3:7">
      <c r="C233" s="8"/>
      <c r="D233" s="8"/>
      <c r="E233" s="8"/>
      <c r="F233" s="8"/>
      <c r="G233" s="8"/>
    </row>
    <row r="234" spans="3:7">
      <c r="C234" s="8"/>
      <c r="D234" s="8"/>
      <c r="E234" s="8"/>
      <c r="F234" s="8"/>
      <c r="G234" s="8"/>
    </row>
    <row r="235" spans="3:7">
      <c r="C235" s="8"/>
      <c r="D235" s="8"/>
      <c r="E235" s="8"/>
      <c r="F235" s="8"/>
      <c r="G235" s="8"/>
    </row>
    <row r="236" spans="3:7">
      <c r="C236" s="8"/>
      <c r="D236" s="8"/>
      <c r="E236" s="8"/>
      <c r="F236" s="8"/>
      <c r="G236" s="8"/>
    </row>
    <row r="237" spans="3:7">
      <c r="C237" s="8"/>
      <c r="D237" s="8"/>
      <c r="E237" s="8"/>
      <c r="F237" s="8"/>
      <c r="G237" s="8"/>
    </row>
    <row r="238" spans="3:7">
      <c r="C238" s="8"/>
      <c r="D238" s="8"/>
      <c r="E238" s="8"/>
      <c r="F238" s="8"/>
      <c r="G238" s="8"/>
    </row>
    <row r="239" spans="3:7">
      <c r="C239" s="8"/>
      <c r="D239" s="8"/>
      <c r="E239" s="8"/>
      <c r="F239" s="8"/>
      <c r="G239" s="8"/>
    </row>
    <row r="240" spans="3:7">
      <c r="C240" s="8"/>
      <c r="D240" s="8"/>
      <c r="E240" s="8"/>
      <c r="F240" s="8"/>
      <c r="G240" s="8"/>
    </row>
    <row r="241" spans="3:7">
      <c r="C241" s="8"/>
      <c r="D241" s="8"/>
      <c r="E241" s="8"/>
      <c r="F241" s="8"/>
      <c r="G241" s="8"/>
    </row>
    <row r="242" spans="3:7">
      <c r="C242" s="8"/>
      <c r="D242" s="8"/>
      <c r="E242" s="8"/>
      <c r="F242" s="8"/>
      <c r="G242" s="8"/>
    </row>
    <row r="243" spans="3:7">
      <c r="C243" s="8"/>
      <c r="D243" s="8"/>
      <c r="E243" s="8"/>
      <c r="F243" s="8"/>
      <c r="G243" s="8"/>
    </row>
    <row r="244" spans="3:7">
      <c r="C244" s="8"/>
      <c r="D244" s="8"/>
      <c r="E244" s="8"/>
      <c r="F244" s="8"/>
      <c r="G244" s="8"/>
    </row>
    <row r="245" spans="3:7">
      <c r="C245" s="8"/>
      <c r="D245" s="8"/>
      <c r="E245" s="8"/>
      <c r="F245" s="8"/>
      <c r="G245" s="8"/>
    </row>
    <row r="246" spans="3:7">
      <c r="C246" s="8"/>
      <c r="D246" s="8"/>
      <c r="E246" s="8"/>
      <c r="F246" s="8"/>
      <c r="G246" s="8"/>
    </row>
    <row r="247" spans="3:7">
      <c r="C247" s="8"/>
      <c r="D247" s="8"/>
      <c r="E247" s="8"/>
      <c r="F247" s="8"/>
      <c r="G247" s="8"/>
    </row>
    <row r="248" spans="3:7">
      <c r="C248" s="8"/>
      <c r="D248" s="8"/>
      <c r="E248" s="8"/>
      <c r="F248" s="8"/>
      <c r="G248" s="8"/>
    </row>
    <row r="249" spans="3:7">
      <c r="C249" s="8"/>
      <c r="D249" s="8"/>
      <c r="E249" s="8"/>
      <c r="F249" s="8"/>
      <c r="G249" s="8"/>
    </row>
    <row r="250" spans="3:7">
      <c r="C250" s="8"/>
      <c r="D250" s="8"/>
      <c r="E250" s="8"/>
      <c r="F250" s="8"/>
      <c r="G250" s="8"/>
    </row>
    <row r="251" spans="3:7">
      <c r="C251" s="8"/>
      <c r="D251" s="8"/>
      <c r="E251" s="8"/>
      <c r="F251" s="8"/>
      <c r="G251" s="8"/>
    </row>
    <row r="252" spans="3:7">
      <c r="C252" s="8"/>
      <c r="D252" s="8"/>
      <c r="E252" s="8"/>
      <c r="F252" s="8"/>
      <c r="G252" s="8"/>
    </row>
    <row r="253" spans="3:7">
      <c r="C253" s="8"/>
      <c r="D253" s="8"/>
      <c r="E253" s="8"/>
      <c r="F253" s="8"/>
      <c r="G253" s="8"/>
    </row>
    <row r="254" spans="3:7">
      <c r="C254" s="8"/>
      <c r="D254" s="8"/>
      <c r="E254" s="8"/>
      <c r="F254" s="8"/>
      <c r="G254" s="8"/>
    </row>
    <row r="255" spans="3:7">
      <c r="C255" s="8"/>
      <c r="D255" s="8"/>
      <c r="E255" s="8"/>
      <c r="F255" s="8"/>
      <c r="G255" s="8"/>
    </row>
    <row r="256" spans="3:7">
      <c r="C256" s="8"/>
      <c r="D256" s="8"/>
      <c r="E256" s="8"/>
      <c r="F256" s="8"/>
      <c r="G256" s="8"/>
    </row>
    <row r="257" spans="3:7">
      <c r="C257" s="8"/>
      <c r="D257" s="8"/>
      <c r="E257" s="8"/>
      <c r="F257" s="8"/>
      <c r="G257" s="8"/>
    </row>
    <row r="258" spans="3:7">
      <c r="C258" s="8"/>
      <c r="D258" s="8"/>
      <c r="E258" s="8"/>
      <c r="F258" s="8"/>
      <c r="G258" s="8"/>
    </row>
    <row r="259" spans="3:7">
      <c r="C259" s="8"/>
      <c r="D259" s="8"/>
      <c r="E259" s="8"/>
      <c r="F259" s="8"/>
      <c r="G259" s="8"/>
    </row>
    <row r="260" spans="3:7">
      <c r="C260" s="8"/>
      <c r="D260" s="8"/>
      <c r="E260" s="8"/>
      <c r="F260" s="8"/>
      <c r="G260" s="8"/>
    </row>
    <row r="261" spans="3:7">
      <c r="C261" s="8"/>
      <c r="D261" s="8"/>
      <c r="E261" s="8"/>
      <c r="F261" s="8"/>
      <c r="G261" s="8"/>
    </row>
    <row r="262" spans="3:7">
      <c r="C262" s="8"/>
      <c r="D262" s="8"/>
      <c r="E262" s="8"/>
      <c r="F262" s="8"/>
      <c r="G262" s="8"/>
    </row>
    <row r="263" spans="3:7">
      <c r="C263" s="8"/>
      <c r="D263" s="8"/>
      <c r="E263" s="8"/>
      <c r="F263" s="8"/>
      <c r="G263" s="8"/>
    </row>
    <row r="264" spans="3:7">
      <c r="C264" s="8"/>
      <c r="D264" s="8"/>
      <c r="E264" s="8"/>
      <c r="F264" s="8"/>
      <c r="G264" s="8"/>
    </row>
    <row r="265" spans="3:7">
      <c r="C265" s="8"/>
      <c r="D265" s="8"/>
      <c r="E265" s="8"/>
      <c r="F265" s="8"/>
      <c r="G265" s="8"/>
    </row>
    <row r="266" spans="3:7">
      <c r="C266" s="8"/>
      <c r="D266" s="8"/>
      <c r="E266" s="8"/>
      <c r="F266" s="8"/>
      <c r="G266" s="8"/>
    </row>
    <row r="267" spans="3:7">
      <c r="C267" s="8"/>
      <c r="D267" s="8"/>
      <c r="E267" s="8"/>
      <c r="F267" s="8"/>
      <c r="G267" s="8"/>
    </row>
    <row r="268" spans="3:7">
      <c r="C268" s="8"/>
      <c r="D268" s="8"/>
      <c r="E268" s="8"/>
      <c r="F268" s="8"/>
      <c r="G268" s="8"/>
    </row>
    <row r="269" spans="3:7">
      <c r="C269" s="8"/>
      <c r="D269" s="8"/>
      <c r="E269" s="8"/>
      <c r="F269" s="8"/>
      <c r="G269" s="8"/>
    </row>
    <row r="270" spans="3:7">
      <c r="C270" s="8"/>
      <c r="D270" s="8"/>
      <c r="E270" s="8"/>
      <c r="F270" s="8"/>
      <c r="G270" s="8"/>
    </row>
    <row r="271" spans="3:7">
      <c r="C271" s="8"/>
      <c r="D271" s="8"/>
      <c r="E271" s="8"/>
      <c r="F271" s="8"/>
      <c r="G271" s="8"/>
    </row>
    <row r="272" spans="3:7">
      <c r="C272" s="8"/>
      <c r="D272" s="8"/>
      <c r="E272" s="8"/>
      <c r="F272" s="8"/>
      <c r="G272" s="8"/>
    </row>
    <row r="273" spans="3:7">
      <c r="C273" s="8"/>
      <c r="D273" s="8"/>
      <c r="E273" s="8"/>
      <c r="F273" s="8"/>
      <c r="G273" s="8"/>
    </row>
    <row r="274" spans="3:7">
      <c r="C274" s="8"/>
      <c r="D274" s="8"/>
      <c r="E274" s="8"/>
      <c r="F274" s="8"/>
      <c r="G274" s="8"/>
    </row>
    <row r="275" spans="3:7">
      <c r="C275" s="8"/>
      <c r="D275" s="8"/>
      <c r="E275" s="8"/>
      <c r="F275" s="8"/>
      <c r="G275" s="8"/>
    </row>
    <row r="276" spans="3:7">
      <c r="C276" s="8"/>
      <c r="D276" s="8"/>
      <c r="E276" s="8"/>
      <c r="F276" s="8"/>
      <c r="G276" s="8"/>
    </row>
    <row r="277" spans="3:7">
      <c r="C277" s="8"/>
      <c r="D277" s="8"/>
      <c r="E277" s="8"/>
      <c r="F277" s="8"/>
      <c r="G277" s="8"/>
    </row>
    <row r="278" spans="3:7">
      <c r="C278" s="8"/>
      <c r="D278" s="8"/>
      <c r="E278" s="8"/>
      <c r="F278" s="8"/>
      <c r="G278" s="8"/>
    </row>
    <row r="279" spans="3:7">
      <c r="C279" s="8"/>
      <c r="D279" s="8"/>
      <c r="E279" s="8"/>
      <c r="F279" s="8"/>
      <c r="G279" s="8"/>
    </row>
    <row r="280" spans="3:7">
      <c r="C280" s="8"/>
      <c r="D280" s="8"/>
      <c r="E280" s="8"/>
      <c r="F280" s="8"/>
      <c r="G280" s="8"/>
    </row>
    <row r="281" spans="3:7">
      <c r="C281" s="8"/>
      <c r="D281" s="8"/>
      <c r="E281" s="8"/>
      <c r="F281" s="8"/>
      <c r="G281" s="8"/>
    </row>
    <row r="282" spans="3:7">
      <c r="C282" s="8"/>
      <c r="D282" s="8"/>
      <c r="E282" s="8"/>
      <c r="F282" s="8"/>
      <c r="G282" s="8"/>
    </row>
    <row r="283" spans="3:7">
      <c r="C283" s="8"/>
      <c r="D283" s="8"/>
      <c r="E283" s="8"/>
      <c r="F283" s="8"/>
      <c r="G283" s="8"/>
    </row>
    <row r="284" spans="3:7">
      <c r="C284" s="8"/>
      <c r="D284" s="8"/>
      <c r="E284" s="8"/>
      <c r="F284" s="8"/>
      <c r="G284" s="8"/>
    </row>
    <row r="285" spans="3:7">
      <c r="C285" s="8"/>
      <c r="D285" s="8"/>
      <c r="E285" s="8"/>
      <c r="F285" s="8"/>
      <c r="G285" s="8"/>
    </row>
    <row r="286" spans="3:7">
      <c r="C286" s="8"/>
      <c r="D286" s="8"/>
      <c r="E286" s="8"/>
      <c r="F286" s="8"/>
      <c r="G286" s="8"/>
    </row>
    <row r="287" spans="3:7">
      <c r="C287" s="8"/>
      <c r="D287" s="8"/>
      <c r="E287" s="8"/>
      <c r="F287" s="8"/>
      <c r="G287" s="8"/>
    </row>
    <row r="288" spans="3:7">
      <c r="C288" s="8"/>
      <c r="D288" s="8"/>
      <c r="E288" s="8"/>
      <c r="F288" s="8"/>
      <c r="G288" s="8"/>
    </row>
    <row r="289" spans="3:7">
      <c r="C289" s="8"/>
      <c r="D289" s="8"/>
      <c r="E289" s="8"/>
      <c r="F289" s="8"/>
      <c r="G289" s="8"/>
    </row>
    <row r="290" spans="3:7">
      <c r="C290" s="8"/>
      <c r="D290" s="8"/>
      <c r="E290" s="8"/>
      <c r="F290" s="8"/>
      <c r="G290" s="8"/>
    </row>
    <row r="291" spans="3:7">
      <c r="C291" s="8"/>
      <c r="D291" s="8"/>
      <c r="E291" s="8"/>
      <c r="F291" s="8"/>
      <c r="G291" s="8"/>
    </row>
    <row r="292" spans="3:7">
      <c r="C292" s="8"/>
      <c r="D292" s="8"/>
      <c r="E292" s="8"/>
      <c r="F292" s="8"/>
      <c r="G292" s="8"/>
    </row>
    <row r="293" spans="3:7">
      <c r="C293" s="8"/>
      <c r="D293" s="8"/>
      <c r="E293" s="8"/>
      <c r="F293" s="8"/>
      <c r="G293" s="8"/>
    </row>
    <row r="294" spans="3:7">
      <c r="C294" s="8"/>
      <c r="D294" s="8"/>
      <c r="E294" s="8"/>
      <c r="F294" s="8"/>
      <c r="G294" s="8"/>
    </row>
    <row r="295" spans="3:7">
      <c r="C295" s="8"/>
      <c r="D295" s="8"/>
      <c r="E295" s="8"/>
      <c r="F295" s="8"/>
      <c r="G295" s="8"/>
    </row>
    <row r="296" spans="3:7">
      <c r="C296" s="8"/>
      <c r="D296" s="8"/>
      <c r="E296" s="8"/>
      <c r="F296" s="8"/>
      <c r="G296" s="8"/>
    </row>
    <row r="297" spans="3:7">
      <c r="C297" s="8"/>
      <c r="D297" s="8"/>
      <c r="E297" s="8"/>
      <c r="F297" s="8"/>
      <c r="G297" s="8"/>
    </row>
    <row r="298" spans="3:7">
      <c r="C298" s="8"/>
      <c r="D298" s="8"/>
      <c r="E298" s="8"/>
      <c r="F298" s="8"/>
      <c r="G298" s="8"/>
    </row>
    <row r="299" spans="3:7">
      <c r="C299" s="8"/>
      <c r="D299" s="8"/>
      <c r="E299" s="8"/>
      <c r="F299" s="8"/>
      <c r="G299" s="8"/>
    </row>
    <row r="300" spans="3:7">
      <c r="C300" s="8"/>
      <c r="D300" s="8"/>
      <c r="E300" s="8"/>
      <c r="F300" s="8"/>
      <c r="G300" s="8"/>
    </row>
    <row r="301" spans="3:7">
      <c r="C301" s="8"/>
      <c r="D301" s="8"/>
      <c r="E301" s="8"/>
      <c r="F301" s="8"/>
      <c r="G301" s="8"/>
    </row>
    <row r="302" spans="3:7">
      <c r="C302" s="8"/>
      <c r="D302" s="8"/>
      <c r="E302" s="8"/>
      <c r="F302" s="8"/>
      <c r="G302" s="8"/>
    </row>
    <row r="303" spans="3:7">
      <c r="C303" s="8"/>
      <c r="D303" s="8"/>
      <c r="E303" s="8"/>
      <c r="F303" s="8"/>
      <c r="G303" s="8"/>
    </row>
    <row r="304" spans="3:7">
      <c r="C304" s="8"/>
      <c r="D304" s="8"/>
      <c r="E304" s="8"/>
      <c r="F304" s="8"/>
      <c r="G304" s="8"/>
    </row>
    <row r="305" spans="3:7">
      <c r="C305" s="8"/>
      <c r="D305" s="8"/>
      <c r="E305" s="8"/>
      <c r="F305" s="8"/>
      <c r="G305" s="8"/>
    </row>
    <row r="306" spans="3:7">
      <c r="C306" s="8"/>
      <c r="D306" s="8"/>
      <c r="E306" s="8"/>
      <c r="F306" s="8"/>
      <c r="G306" s="8"/>
    </row>
    <row r="307" spans="3:7">
      <c r="C307" s="8"/>
      <c r="D307" s="8"/>
      <c r="E307" s="8"/>
      <c r="F307" s="8"/>
      <c r="G307" s="8"/>
    </row>
    <row r="308" spans="3:7">
      <c r="C308" s="8"/>
      <c r="D308" s="8"/>
      <c r="E308" s="8"/>
      <c r="F308" s="8"/>
      <c r="G308" s="8"/>
    </row>
    <row r="309" spans="3:7">
      <c r="C309" s="8"/>
      <c r="D309" s="8"/>
      <c r="E309" s="8"/>
      <c r="F309" s="8"/>
      <c r="G309" s="8"/>
    </row>
  </sheetData>
  <mergeCells count="7">
    <mergeCell ref="B1:H1"/>
    <mergeCell ref="B3:U3"/>
    <mergeCell ref="B5:B6"/>
    <mergeCell ref="C5:H5"/>
    <mergeCell ref="C6:D6"/>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sqref="A1:XFD1048576"/>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5" customFormat="1" ht="13.15" customHeight="1">
      <c r="C1" s="27"/>
      <c r="D1" s="27"/>
      <c r="E1" s="27"/>
      <c r="F1" s="27"/>
      <c r="G1" s="27"/>
    </row>
    <row r="2" spans="1:21" s="5" customFormat="1" ht="42.75" customHeight="1">
      <c r="B2" s="931" t="s">
        <v>36</v>
      </c>
      <c r="C2" s="931"/>
      <c r="D2" s="931"/>
      <c r="E2" s="931"/>
      <c r="F2" s="931"/>
      <c r="G2" s="931"/>
      <c r="H2" s="931"/>
      <c r="I2" s="931"/>
      <c r="J2" s="931"/>
      <c r="K2" s="931"/>
      <c r="L2" s="931"/>
      <c r="M2" s="931"/>
      <c r="N2" s="931"/>
      <c r="O2" s="931"/>
    </row>
    <row r="3" spans="1:21" s="57" customFormat="1" ht="15.75" customHeight="1">
      <c r="A3" s="2"/>
      <c r="B3" s="995"/>
      <c r="C3" s="996"/>
      <c r="D3" s="996"/>
      <c r="E3" s="996"/>
      <c r="F3" s="996"/>
      <c r="G3" s="996"/>
      <c r="H3" s="996"/>
      <c r="I3" s="996"/>
      <c r="J3" s="996"/>
      <c r="K3" s="996"/>
      <c r="L3" s="996"/>
      <c r="M3" s="996"/>
      <c r="N3" s="996"/>
      <c r="O3" s="996"/>
      <c r="P3" s="996"/>
      <c r="Q3" s="996"/>
      <c r="R3" s="996"/>
      <c r="S3" s="996"/>
      <c r="T3" s="996"/>
      <c r="U3" s="996"/>
    </row>
    <row r="4" spans="1:21" s="5" customFormat="1">
      <c r="B4" s="2"/>
      <c r="C4" s="2"/>
      <c r="D4" s="2"/>
      <c r="N4" s="9" t="s">
        <v>1</v>
      </c>
      <c r="O4" s="2"/>
    </row>
    <row r="5" spans="1:21" s="5" customFormat="1" ht="44.25" customHeight="1">
      <c r="B5" s="1000"/>
      <c r="C5" s="973" t="s">
        <v>37</v>
      </c>
      <c r="D5" s="989"/>
      <c r="E5" s="989"/>
      <c r="F5" s="989"/>
      <c r="G5" s="989"/>
      <c r="H5" s="989"/>
      <c r="I5" s="971" t="s">
        <v>38</v>
      </c>
      <c r="J5" s="991"/>
      <c r="K5" s="991"/>
      <c r="L5" s="991"/>
      <c r="M5" s="991"/>
      <c r="N5" s="991"/>
      <c r="O5" s="2"/>
    </row>
    <row r="6" spans="1:21" s="5" customFormat="1" ht="19.899999999999999" customHeight="1">
      <c r="B6" s="1001"/>
      <c r="C6" s="991" t="s">
        <v>5</v>
      </c>
      <c r="D6" s="991"/>
      <c r="E6" s="991" t="s">
        <v>6</v>
      </c>
      <c r="F6" s="991"/>
      <c r="G6" s="991" t="s">
        <v>30</v>
      </c>
      <c r="H6" s="991"/>
      <c r="I6" s="991" t="s">
        <v>5</v>
      </c>
      <c r="J6" s="991"/>
      <c r="K6" s="991" t="s">
        <v>6</v>
      </c>
      <c r="L6" s="991"/>
      <c r="M6" s="991" t="s">
        <v>30</v>
      </c>
      <c r="N6" s="991"/>
      <c r="P6" s="99"/>
      <c r="Q6" s="99"/>
    </row>
    <row r="7" spans="1:21" s="5" customFormat="1" ht="16.149999999999999" customHeight="1">
      <c r="B7" s="21" t="s">
        <v>8</v>
      </c>
      <c r="C7" s="32">
        <v>69.900000000000006</v>
      </c>
      <c r="D7" s="59"/>
      <c r="E7" s="32">
        <v>91.2</v>
      </c>
      <c r="F7" s="104"/>
      <c r="G7" s="38">
        <v>80.5</v>
      </c>
      <c r="H7" s="121"/>
      <c r="I7" s="36">
        <v>26.5</v>
      </c>
      <c r="J7" s="59"/>
      <c r="K7" s="32">
        <v>35.299999999999997</v>
      </c>
      <c r="L7" s="104"/>
      <c r="M7" s="38">
        <v>31.1</v>
      </c>
      <c r="N7" s="121"/>
      <c r="P7" s="99"/>
      <c r="Q7" s="99"/>
    </row>
    <row r="8" spans="1:21" s="5" customFormat="1" ht="16.149999999999999" customHeight="1">
      <c r="B8" s="26" t="s">
        <v>9</v>
      </c>
      <c r="C8" s="36">
        <v>57.4</v>
      </c>
      <c r="D8" s="59"/>
      <c r="E8" s="36">
        <v>90</v>
      </c>
      <c r="F8" s="106"/>
      <c r="G8" s="38">
        <v>73.5</v>
      </c>
      <c r="H8" s="121"/>
      <c r="I8" s="36">
        <v>28.2</v>
      </c>
      <c r="J8" s="59"/>
      <c r="K8" s="36">
        <v>40.799999999999997</v>
      </c>
      <c r="L8" s="106"/>
      <c r="M8" s="38">
        <v>34.799999999999997</v>
      </c>
      <c r="N8" s="121"/>
      <c r="P8" s="99"/>
      <c r="Q8" s="99"/>
    </row>
    <row r="9" spans="1:21" s="5" customFormat="1" ht="16.149999999999999" customHeight="1">
      <c r="B9" s="26" t="s">
        <v>10</v>
      </c>
      <c r="C9" s="36">
        <v>44</v>
      </c>
      <c r="D9" s="59"/>
      <c r="E9" s="36">
        <v>89.4</v>
      </c>
      <c r="F9" s="106"/>
      <c r="G9" s="38">
        <v>66.3</v>
      </c>
      <c r="H9" s="121"/>
      <c r="I9" s="36">
        <v>25.3</v>
      </c>
      <c r="J9" s="59"/>
      <c r="K9" s="36">
        <v>43.5</v>
      </c>
      <c r="L9" s="106"/>
      <c r="M9" s="38">
        <v>35.1</v>
      </c>
      <c r="N9" s="121"/>
      <c r="P9" s="48"/>
      <c r="Q9" s="99"/>
    </row>
    <row r="10" spans="1:21" s="5" customFormat="1" ht="16.149999999999999" customHeight="1">
      <c r="B10" s="26" t="s">
        <v>11</v>
      </c>
      <c r="C10" s="36">
        <v>37.299999999999997</v>
      </c>
      <c r="D10" s="59"/>
      <c r="E10" s="36">
        <v>89.8</v>
      </c>
      <c r="F10" s="106"/>
      <c r="G10" s="38">
        <v>65.2</v>
      </c>
      <c r="H10" s="121"/>
      <c r="I10" s="36">
        <v>23.3</v>
      </c>
      <c r="J10" s="59"/>
      <c r="K10" s="36">
        <v>50.7</v>
      </c>
      <c r="L10" s="106"/>
      <c r="M10" s="38">
        <v>38.700000000000003</v>
      </c>
      <c r="N10" s="121"/>
      <c r="P10" s="99"/>
      <c r="Q10" s="99"/>
    </row>
    <row r="11" spans="1:21" s="5" customFormat="1" ht="16.149999999999999" customHeight="1">
      <c r="B11" s="26" t="s">
        <v>12</v>
      </c>
      <c r="C11" s="36">
        <v>39.299999999999997</v>
      </c>
      <c r="D11" s="59"/>
      <c r="E11" s="36">
        <v>91.5</v>
      </c>
      <c r="F11" s="106"/>
      <c r="G11" s="38">
        <v>71</v>
      </c>
      <c r="H11" s="121"/>
      <c r="I11" s="36">
        <v>27.2</v>
      </c>
      <c r="J11" s="59"/>
      <c r="K11" s="36">
        <v>65.099999999999994</v>
      </c>
      <c r="L11" s="106"/>
      <c r="M11" s="38">
        <v>50.1</v>
      </c>
      <c r="N11" s="121"/>
      <c r="P11" s="99"/>
      <c r="Q11" s="99"/>
    </row>
    <row r="12" spans="1:21" s="5" customFormat="1" ht="16.149999999999999" customHeight="1">
      <c r="B12" s="26" t="s">
        <v>13</v>
      </c>
      <c r="C12" s="36">
        <v>40.4</v>
      </c>
      <c r="D12" s="59"/>
      <c r="E12" s="36">
        <v>94.2</v>
      </c>
      <c r="F12" s="106"/>
      <c r="G12" s="38">
        <v>77</v>
      </c>
      <c r="H12" s="121"/>
      <c r="I12" s="36">
        <v>37.200000000000003</v>
      </c>
      <c r="J12" s="59"/>
      <c r="K12" s="36">
        <v>81.099999999999994</v>
      </c>
      <c r="L12" s="106"/>
      <c r="M12" s="38">
        <v>66</v>
      </c>
      <c r="N12" s="121"/>
      <c r="P12" s="99"/>
      <c r="Q12" s="99"/>
    </row>
    <row r="13" spans="1:21" s="5" customFormat="1" ht="16.149999999999999" customHeight="1">
      <c r="B13" s="26" t="s">
        <v>31</v>
      </c>
      <c r="C13" s="36">
        <v>46.9</v>
      </c>
      <c r="D13" s="59"/>
      <c r="E13" s="36">
        <v>97.3</v>
      </c>
      <c r="F13" s="106"/>
      <c r="G13" s="38">
        <v>87.8</v>
      </c>
      <c r="H13" s="121"/>
      <c r="I13" s="36">
        <v>54.7</v>
      </c>
      <c r="J13" s="59"/>
      <c r="K13" s="36">
        <v>92.5</v>
      </c>
      <c r="L13" s="106"/>
      <c r="M13" s="38">
        <v>82.6</v>
      </c>
      <c r="N13" s="121"/>
      <c r="P13" s="99"/>
      <c r="Q13" s="99"/>
    </row>
    <row r="14" spans="1:21" s="5" customFormat="1" ht="25.9" customHeight="1">
      <c r="B14" s="122" t="s">
        <v>32</v>
      </c>
      <c r="C14" s="108">
        <v>49.9</v>
      </c>
      <c r="D14" s="109"/>
      <c r="E14" s="108">
        <v>91.4</v>
      </c>
      <c r="F14" s="110"/>
      <c r="G14" s="108">
        <v>72.8</v>
      </c>
      <c r="H14" s="110"/>
      <c r="I14" s="108">
        <v>27.9</v>
      </c>
      <c r="J14" s="109"/>
      <c r="K14" s="108">
        <v>51.7</v>
      </c>
      <c r="L14" s="110"/>
      <c r="M14" s="109">
        <v>41.3</v>
      </c>
      <c r="N14" s="110"/>
      <c r="P14" s="99"/>
      <c r="Q14" s="99"/>
    </row>
    <row r="15" spans="1:21" s="5" customFormat="1" ht="16.149999999999999" customHeight="1">
      <c r="B15" s="123" t="s">
        <v>33</v>
      </c>
      <c r="C15" s="113">
        <v>46.8</v>
      </c>
      <c r="D15" s="114"/>
      <c r="E15" s="113">
        <v>91.5</v>
      </c>
      <c r="F15" s="115"/>
      <c r="G15" s="108">
        <v>71.8</v>
      </c>
      <c r="H15" s="110"/>
      <c r="I15" s="113">
        <v>28.3</v>
      </c>
      <c r="J15" s="114"/>
      <c r="K15" s="113">
        <v>55.6</v>
      </c>
      <c r="L15" s="115"/>
      <c r="M15" s="109">
        <v>43.9</v>
      </c>
      <c r="N15" s="110"/>
      <c r="P15" s="99"/>
      <c r="Q15" s="99"/>
    </row>
    <row r="16" spans="1:21" s="22" customFormat="1">
      <c r="A16" s="2"/>
      <c r="B16" s="2"/>
      <c r="C16" s="2"/>
      <c r="D16" s="2"/>
      <c r="E16" s="2"/>
      <c r="F16" s="2"/>
      <c r="G16" s="2"/>
      <c r="H16" s="98"/>
      <c r="I16" s="98"/>
      <c r="J16" s="2"/>
      <c r="K16" s="2"/>
      <c r="L16" s="2"/>
      <c r="M16" s="2"/>
      <c r="N16" s="2"/>
      <c r="O16" s="2"/>
      <c r="P16" s="99"/>
      <c r="Q16" s="99"/>
      <c r="R16" s="5"/>
      <c r="S16" s="5"/>
      <c r="T16" s="5"/>
      <c r="U16" s="9"/>
    </row>
    <row r="17" spans="2:17" ht="14.25" customHeight="1">
      <c r="B17" s="5" t="s">
        <v>39</v>
      </c>
      <c r="C17" s="5"/>
      <c r="D17" s="5"/>
      <c r="E17" s="5"/>
      <c r="F17" s="5"/>
      <c r="G17" s="5"/>
      <c r="H17" s="99"/>
      <c r="I17" s="99"/>
      <c r="J17" s="5"/>
      <c r="K17" s="5"/>
      <c r="L17" s="5"/>
      <c r="M17" s="5"/>
      <c r="N17" s="5"/>
      <c r="O17" s="5"/>
      <c r="P17" s="98"/>
      <c r="Q17" s="98"/>
    </row>
    <row r="18" spans="2:17" ht="14.25" customHeight="1">
      <c r="B18" s="5" t="s">
        <v>40</v>
      </c>
      <c r="C18" s="5"/>
      <c r="D18" s="5"/>
      <c r="E18" s="5"/>
      <c r="F18" s="5"/>
      <c r="G18" s="5"/>
      <c r="H18" s="99"/>
      <c r="I18" s="99"/>
      <c r="J18" s="5"/>
      <c r="K18" s="5"/>
      <c r="L18" s="5"/>
      <c r="M18" s="5"/>
      <c r="N18" s="5"/>
      <c r="O18" s="5"/>
      <c r="P18" s="98"/>
      <c r="Q18" s="98"/>
    </row>
    <row r="19" spans="2:17" ht="16.149999999999999" customHeight="1">
      <c r="B19" s="5"/>
      <c r="C19" s="27"/>
      <c r="D19" s="27"/>
      <c r="E19" s="27"/>
      <c r="F19" s="27"/>
      <c r="G19" s="27"/>
      <c r="H19" s="27"/>
      <c r="I19" s="27"/>
      <c r="J19" s="27"/>
      <c r="K19" s="27"/>
      <c r="L19" s="27"/>
      <c r="M19" s="27"/>
      <c r="N19" s="5"/>
      <c r="O19" s="5"/>
    </row>
    <row r="20" spans="2:17" ht="16.149999999999999" customHeight="1">
      <c r="C20" s="8"/>
      <c r="D20" s="8"/>
      <c r="E20" s="8"/>
      <c r="F20" s="8"/>
      <c r="G20" s="8"/>
      <c r="O20" s="5"/>
    </row>
    <row r="21" spans="2:17" ht="16.149999999999999" customHeight="1">
      <c r="C21" s="8"/>
      <c r="D21" s="8"/>
      <c r="E21" s="8"/>
      <c r="F21" s="8"/>
      <c r="G21" s="8"/>
    </row>
    <row r="22" spans="2:17" ht="16.149999999999999" customHeight="1">
      <c r="C22" s="8"/>
      <c r="D22" s="8"/>
      <c r="E22" s="8"/>
      <c r="F22" s="8"/>
      <c r="G22" s="8"/>
    </row>
    <row r="23" spans="2:17" ht="16.149999999999999" customHeight="1">
      <c r="C23" s="8"/>
      <c r="D23" s="8"/>
      <c r="E23" s="8"/>
      <c r="F23" s="8"/>
      <c r="G23" s="8"/>
    </row>
    <row r="24" spans="2:17" ht="16.149999999999999" customHeight="1">
      <c r="C24" s="8"/>
      <c r="D24" s="8"/>
      <c r="E24" s="8"/>
      <c r="F24" s="8"/>
      <c r="G24" s="8"/>
    </row>
    <row r="25" spans="2:17" ht="16.149999999999999" customHeight="1">
      <c r="C25" s="8"/>
      <c r="D25" s="8"/>
      <c r="E25" s="8"/>
      <c r="F25" s="8"/>
      <c r="G25" s="8"/>
    </row>
    <row r="26" spans="2:17" ht="16.149999999999999" customHeight="1">
      <c r="C26" s="8"/>
      <c r="D26" s="8"/>
      <c r="E26" s="8"/>
      <c r="F26" s="8"/>
      <c r="G26" s="8"/>
    </row>
    <row r="27" spans="2:17" ht="16.149999999999999" customHeight="1">
      <c r="C27" s="8"/>
      <c r="D27" s="8"/>
      <c r="E27" s="8"/>
      <c r="F27" s="8"/>
      <c r="G27" s="8"/>
    </row>
    <row r="28" spans="2:17">
      <c r="C28" s="8"/>
      <c r="D28" s="8"/>
      <c r="E28" s="8"/>
      <c r="F28" s="8"/>
      <c r="G28" s="8"/>
    </row>
    <row r="29" spans="2:17">
      <c r="C29" s="8"/>
      <c r="D29" s="8"/>
      <c r="E29" s="8"/>
      <c r="F29" s="8"/>
      <c r="G29" s="8"/>
    </row>
    <row r="30" spans="2:17">
      <c r="C30" s="8"/>
      <c r="D30" s="8"/>
      <c r="E30" s="8"/>
      <c r="F30" s="8"/>
      <c r="G30" s="8"/>
    </row>
    <row r="31" spans="2:17">
      <c r="C31" s="8"/>
      <c r="D31" s="8"/>
      <c r="E31" s="8"/>
      <c r="F31" s="8"/>
      <c r="G31" s="8"/>
    </row>
    <row r="32" spans="2:17">
      <c r="C32" s="8"/>
      <c r="D32" s="8"/>
      <c r="E32" s="8"/>
      <c r="F32" s="8"/>
      <c r="G32" s="8"/>
    </row>
    <row r="33" spans="3:7">
      <c r="C33" s="8"/>
      <c r="D33" s="8"/>
      <c r="E33" s="8"/>
      <c r="F33" s="8"/>
      <c r="G33" s="8"/>
    </row>
    <row r="34" spans="3:7">
      <c r="C34" s="8"/>
      <c r="D34" s="8"/>
      <c r="E34" s="8"/>
      <c r="F34" s="8"/>
      <c r="G34" s="8"/>
    </row>
    <row r="35" spans="3:7">
      <c r="C35" s="8"/>
      <c r="D35" s="8"/>
      <c r="E35" s="8"/>
      <c r="F35" s="8"/>
      <c r="G35" s="8"/>
    </row>
    <row r="36" spans="3:7">
      <c r="C36" s="8"/>
      <c r="D36" s="8"/>
      <c r="E36" s="8"/>
      <c r="F36" s="8"/>
      <c r="G36" s="8"/>
    </row>
    <row r="37" spans="3:7">
      <c r="C37" s="8"/>
      <c r="D37" s="8"/>
      <c r="E37" s="8"/>
      <c r="F37" s="8"/>
      <c r="G37" s="8"/>
    </row>
    <row r="38" spans="3:7">
      <c r="C38" s="8"/>
      <c r="D38" s="8"/>
      <c r="E38" s="8"/>
      <c r="F38" s="8"/>
      <c r="G38" s="8"/>
    </row>
    <row r="39" spans="3:7">
      <c r="C39" s="8"/>
      <c r="D39" s="8"/>
      <c r="E39" s="8"/>
      <c r="F39" s="8"/>
      <c r="G39" s="8"/>
    </row>
    <row r="40" spans="3:7">
      <c r="C40" s="8"/>
      <c r="D40" s="8"/>
      <c r="E40" s="8"/>
      <c r="F40" s="8"/>
      <c r="G40" s="8"/>
    </row>
    <row r="41" spans="3:7">
      <c r="C41" s="8"/>
      <c r="D41" s="8"/>
      <c r="E41" s="8"/>
      <c r="F41" s="8"/>
      <c r="G41" s="8"/>
    </row>
    <row r="42" spans="3:7">
      <c r="C42" s="8"/>
      <c r="D42" s="8"/>
      <c r="E42" s="8"/>
      <c r="F42" s="8"/>
      <c r="G42" s="8"/>
    </row>
    <row r="43" spans="3:7">
      <c r="C43" s="8"/>
      <c r="D43" s="8"/>
      <c r="E43" s="8"/>
      <c r="F43" s="8"/>
      <c r="G43" s="8"/>
    </row>
    <row r="44" spans="3:7">
      <c r="C44" s="8"/>
      <c r="D44" s="8"/>
      <c r="E44" s="8"/>
      <c r="F44" s="8"/>
      <c r="G44" s="8"/>
    </row>
    <row r="45" spans="3:7">
      <c r="C45" s="8"/>
      <c r="D45" s="8"/>
      <c r="E45" s="8"/>
      <c r="F45" s="8"/>
      <c r="G45" s="8"/>
    </row>
    <row r="46" spans="3:7">
      <c r="C46" s="8"/>
      <c r="D46" s="8"/>
      <c r="E46" s="8"/>
      <c r="F46" s="8"/>
      <c r="G46" s="8"/>
    </row>
    <row r="47" spans="3:7">
      <c r="C47" s="8"/>
      <c r="D47" s="8"/>
      <c r="E47" s="8"/>
      <c r="F47" s="8"/>
      <c r="G47" s="8"/>
    </row>
    <row r="48" spans="3:7">
      <c r="C48" s="8"/>
      <c r="D48" s="8"/>
      <c r="E48" s="8"/>
      <c r="F48" s="8"/>
      <c r="G48" s="8"/>
    </row>
    <row r="49" spans="3:7">
      <c r="C49" s="8"/>
      <c r="D49" s="8"/>
      <c r="E49" s="8"/>
      <c r="F49" s="8"/>
      <c r="G49" s="8"/>
    </row>
    <row r="50" spans="3:7">
      <c r="C50" s="8"/>
      <c r="D50" s="8"/>
      <c r="E50" s="8"/>
      <c r="F50" s="8"/>
      <c r="G50" s="8"/>
    </row>
    <row r="51" spans="3:7">
      <c r="C51" s="8"/>
      <c r="D51" s="8"/>
      <c r="E51" s="8"/>
      <c r="F51" s="8"/>
      <c r="G51" s="8"/>
    </row>
    <row r="52" spans="3:7">
      <c r="C52" s="8"/>
      <c r="D52" s="8"/>
      <c r="E52" s="8"/>
      <c r="F52" s="8"/>
      <c r="G52" s="8"/>
    </row>
    <row r="53" spans="3:7">
      <c r="C53" s="8"/>
      <c r="D53" s="8"/>
      <c r="E53" s="8"/>
      <c r="F53" s="8"/>
      <c r="G53" s="8"/>
    </row>
    <row r="54" spans="3:7">
      <c r="C54" s="8"/>
      <c r="D54" s="8"/>
      <c r="E54" s="8"/>
      <c r="F54" s="8"/>
      <c r="G54" s="8"/>
    </row>
    <row r="55" spans="3:7">
      <c r="C55" s="8"/>
      <c r="D55" s="8"/>
      <c r="E55" s="8"/>
      <c r="F55" s="8"/>
      <c r="G55" s="8"/>
    </row>
    <row r="56" spans="3:7">
      <c r="C56" s="8"/>
      <c r="D56" s="8"/>
      <c r="E56" s="8"/>
      <c r="F56" s="8"/>
      <c r="G56" s="8"/>
    </row>
    <row r="57" spans="3:7">
      <c r="C57" s="8"/>
      <c r="D57" s="8"/>
      <c r="E57" s="8"/>
      <c r="F57" s="8"/>
      <c r="G57" s="8"/>
    </row>
    <row r="58" spans="3:7">
      <c r="C58" s="8"/>
      <c r="D58" s="8"/>
      <c r="E58" s="8"/>
      <c r="F58" s="8"/>
      <c r="G58" s="8"/>
    </row>
    <row r="59" spans="3:7">
      <c r="C59" s="8"/>
      <c r="D59" s="8"/>
      <c r="E59" s="8"/>
      <c r="F59" s="8"/>
      <c r="G59" s="8"/>
    </row>
    <row r="60" spans="3:7">
      <c r="C60" s="8"/>
      <c r="D60" s="8"/>
      <c r="E60" s="8"/>
      <c r="F60" s="8"/>
      <c r="G60" s="8"/>
    </row>
    <row r="61" spans="3:7">
      <c r="C61" s="8"/>
      <c r="D61" s="8"/>
      <c r="E61" s="8"/>
      <c r="F61" s="8"/>
      <c r="G61" s="8"/>
    </row>
    <row r="62" spans="3:7">
      <c r="C62" s="8"/>
      <c r="D62" s="8"/>
      <c r="E62" s="8"/>
      <c r="F62" s="8"/>
      <c r="G62" s="8"/>
    </row>
    <row r="63" spans="3:7">
      <c r="C63" s="8"/>
      <c r="D63" s="8"/>
      <c r="E63" s="8"/>
      <c r="F63" s="8"/>
      <c r="G63" s="8"/>
    </row>
    <row r="64" spans="3:7">
      <c r="C64" s="8"/>
      <c r="D64" s="8"/>
      <c r="E64" s="8"/>
      <c r="F64" s="8"/>
      <c r="G64" s="8"/>
    </row>
    <row r="65" spans="3:7">
      <c r="C65" s="8"/>
      <c r="D65" s="8"/>
      <c r="E65" s="8"/>
      <c r="F65" s="8"/>
      <c r="G65" s="8"/>
    </row>
    <row r="66" spans="3:7">
      <c r="C66" s="8"/>
      <c r="D66" s="8"/>
      <c r="E66" s="8"/>
      <c r="F66" s="8"/>
      <c r="G66" s="8"/>
    </row>
    <row r="67" spans="3:7">
      <c r="C67" s="8"/>
      <c r="D67" s="8"/>
      <c r="E67" s="8"/>
      <c r="F67" s="8"/>
      <c r="G67" s="8"/>
    </row>
    <row r="68" spans="3:7">
      <c r="C68" s="8"/>
      <c r="D68" s="8"/>
      <c r="E68" s="8"/>
      <c r="F68" s="8"/>
      <c r="G68" s="8"/>
    </row>
    <row r="69" spans="3:7">
      <c r="C69" s="8"/>
      <c r="D69" s="8"/>
      <c r="E69" s="8"/>
      <c r="F69" s="8"/>
      <c r="G69" s="8"/>
    </row>
    <row r="70" spans="3:7">
      <c r="C70" s="8"/>
      <c r="D70" s="8"/>
      <c r="E70" s="8"/>
      <c r="F70" s="8"/>
      <c r="G70" s="8"/>
    </row>
    <row r="71" spans="3:7">
      <c r="C71" s="8"/>
      <c r="D71" s="8"/>
      <c r="E71" s="8"/>
      <c r="F71" s="8"/>
      <c r="G71" s="8"/>
    </row>
    <row r="72" spans="3:7">
      <c r="C72" s="8"/>
      <c r="D72" s="8"/>
      <c r="E72" s="8"/>
      <c r="F72" s="8"/>
      <c r="G72" s="8"/>
    </row>
    <row r="73" spans="3:7">
      <c r="C73" s="8"/>
      <c r="D73" s="8"/>
      <c r="E73" s="8"/>
      <c r="F73" s="8"/>
      <c r="G73" s="8"/>
    </row>
    <row r="74" spans="3:7">
      <c r="C74" s="8"/>
      <c r="D74" s="8"/>
      <c r="E74" s="8"/>
      <c r="F74" s="8"/>
      <c r="G74" s="8"/>
    </row>
    <row r="75" spans="3:7">
      <c r="C75" s="8"/>
      <c r="D75" s="8"/>
      <c r="E75" s="8"/>
      <c r="F75" s="8"/>
      <c r="G75" s="8"/>
    </row>
    <row r="76" spans="3:7">
      <c r="C76" s="8"/>
      <c r="D76" s="8"/>
      <c r="E76" s="8"/>
      <c r="F76" s="8"/>
      <c r="G76" s="8"/>
    </row>
    <row r="77" spans="3:7">
      <c r="C77" s="8"/>
      <c r="D77" s="8"/>
      <c r="E77" s="8"/>
      <c r="F77" s="8"/>
      <c r="G77" s="8"/>
    </row>
    <row r="78" spans="3:7">
      <c r="C78" s="8"/>
      <c r="D78" s="8"/>
      <c r="E78" s="8"/>
      <c r="F78" s="8"/>
      <c r="G78" s="8"/>
    </row>
    <row r="79" spans="3:7">
      <c r="C79" s="8"/>
      <c r="D79" s="8"/>
      <c r="E79" s="8"/>
      <c r="F79" s="8"/>
      <c r="G79" s="8"/>
    </row>
    <row r="80" spans="3:7">
      <c r="C80" s="8"/>
      <c r="D80" s="8"/>
      <c r="E80" s="8"/>
      <c r="F80" s="8"/>
      <c r="G80" s="8"/>
    </row>
    <row r="81" spans="3:7">
      <c r="C81" s="8"/>
      <c r="D81" s="8"/>
      <c r="E81" s="8"/>
      <c r="F81" s="8"/>
      <c r="G81" s="8"/>
    </row>
    <row r="82" spans="3:7">
      <c r="C82" s="8"/>
      <c r="D82" s="8"/>
      <c r="E82" s="8"/>
      <c r="F82" s="8"/>
      <c r="G82" s="8"/>
    </row>
    <row r="83" spans="3:7">
      <c r="C83" s="8"/>
      <c r="D83" s="8"/>
      <c r="E83" s="8"/>
      <c r="F83" s="8"/>
      <c r="G83" s="8"/>
    </row>
    <row r="84" spans="3:7">
      <c r="C84" s="8"/>
      <c r="D84" s="8"/>
      <c r="E84" s="8"/>
      <c r="F84" s="8"/>
      <c r="G84" s="8"/>
    </row>
    <row r="85" spans="3:7">
      <c r="C85" s="8"/>
      <c r="D85" s="8"/>
      <c r="E85" s="8"/>
      <c r="F85" s="8"/>
      <c r="G85" s="8"/>
    </row>
    <row r="86" spans="3:7">
      <c r="C86" s="8"/>
      <c r="D86" s="8"/>
      <c r="E86" s="8"/>
      <c r="F86" s="8"/>
      <c r="G86" s="8"/>
    </row>
    <row r="87" spans="3:7">
      <c r="C87" s="8"/>
      <c r="D87" s="8"/>
      <c r="E87" s="8"/>
      <c r="F87" s="8"/>
      <c r="G87" s="8"/>
    </row>
    <row r="88" spans="3:7">
      <c r="C88" s="8"/>
      <c r="D88" s="8"/>
      <c r="E88" s="8"/>
      <c r="F88" s="8"/>
      <c r="G88" s="8"/>
    </row>
    <row r="89" spans="3:7">
      <c r="C89" s="8"/>
      <c r="D89" s="8"/>
      <c r="E89" s="8"/>
      <c r="F89" s="8"/>
      <c r="G89" s="8"/>
    </row>
    <row r="90" spans="3:7">
      <c r="C90" s="8"/>
      <c r="D90" s="8"/>
      <c r="E90" s="8"/>
      <c r="F90" s="8"/>
      <c r="G90" s="8"/>
    </row>
    <row r="91" spans="3:7">
      <c r="C91" s="8"/>
      <c r="D91" s="8"/>
      <c r="E91" s="8"/>
      <c r="F91" s="8"/>
      <c r="G91" s="8"/>
    </row>
    <row r="92" spans="3:7">
      <c r="C92" s="8"/>
      <c r="D92" s="8"/>
      <c r="E92" s="8"/>
      <c r="F92" s="8"/>
      <c r="G92" s="8"/>
    </row>
    <row r="93" spans="3:7">
      <c r="C93" s="8"/>
      <c r="D93" s="8"/>
      <c r="E93" s="8"/>
      <c r="F93" s="8"/>
      <c r="G93" s="8"/>
    </row>
    <row r="94" spans="3:7">
      <c r="C94" s="8"/>
      <c r="D94" s="8"/>
      <c r="E94" s="8"/>
      <c r="F94" s="8"/>
      <c r="G94" s="8"/>
    </row>
    <row r="95" spans="3:7">
      <c r="C95" s="8"/>
      <c r="D95" s="8"/>
      <c r="E95" s="8"/>
      <c r="F95" s="8"/>
      <c r="G95" s="8"/>
    </row>
    <row r="96" spans="3:7">
      <c r="C96" s="8"/>
      <c r="D96" s="8"/>
      <c r="E96" s="8"/>
      <c r="F96" s="8"/>
      <c r="G96" s="8"/>
    </row>
    <row r="97" spans="3:7">
      <c r="C97" s="8"/>
      <c r="D97" s="8"/>
      <c r="E97" s="8"/>
      <c r="F97" s="8"/>
      <c r="G97" s="8"/>
    </row>
    <row r="98" spans="3:7">
      <c r="C98" s="8"/>
      <c r="D98" s="8"/>
      <c r="E98" s="8"/>
      <c r="F98" s="8"/>
      <c r="G98" s="8"/>
    </row>
    <row r="99" spans="3:7">
      <c r="C99" s="8"/>
      <c r="D99" s="8"/>
      <c r="E99" s="8"/>
      <c r="F99" s="8"/>
      <c r="G99" s="8"/>
    </row>
    <row r="100" spans="3:7">
      <c r="C100" s="8"/>
      <c r="D100" s="8"/>
      <c r="E100" s="8"/>
      <c r="F100" s="8"/>
      <c r="G100" s="8"/>
    </row>
    <row r="101" spans="3:7">
      <c r="C101" s="8"/>
      <c r="D101" s="8"/>
      <c r="E101" s="8"/>
      <c r="F101" s="8"/>
      <c r="G101" s="8"/>
    </row>
    <row r="102" spans="3:7">
      <c r="C102" s="8"/>
      <c r="D102" s="8"/>
      <c r="E102" s="8"/>
      <c r="F102" s="8"/>
      <c r="G102" s="8"/>
    </row>
    <row r="103" spans="3:7">
      <c r="C103" s="8"/>
      <c r="D103" s="8"/>
      <c r="E103" s="8"/>
      <c r="F103" s="8"/>
      <c r="G103" s="8"/>
    </row>
    <row r="104" spans="3:7">
      <c r="C104" s="8"/>
      <c r="D104" s="8"/>
      <c r="E104" s="8"/>
      <c r="F104" s="8"/>
      <c r="G104" s="8"/>
    </row>
    <row r="105" spans="3:7">
      <c r="C105" s="8"/>
      <c r="D105" s="8"/>
      <c r="E105" s="8"/>
      <c r="F105" s="8"/>
      <c r="G105" s="8"/>
    </row>
    <row r="106" spans="3:7">
      <c r="C106" s="8"/>
      <c r="D106" s="8"/>
      <c r="E106" s="8"/>
      <c r="F106" s="8"/>
      <c r="G106" s="8"/>
    </row>
    <row r="107" spans="3:7">
      <c r="C107" s="8"/>
      <c r="D107" s="8"/>
      <c r="E107" s="8"/>
      <c r="F107" s="8"/>
      <c r="G107" s="8"/>
    </row>
    <row r="108" spans="3:7">
      <c r="C108" s="8"/>
      <c r="D108" s="8"/>
      <c r="E108" s="8"/>
      <c r="F108" s="8"/>
      <c r="G108" s="8"/>
    </row>
    <row r="109" spans="3:7">
      <c r="C109" s="8"/>
      <c r="D109" s="8"/>
      <c r="E109" s="8"/>
      <c r="F109" s="8"/>
      <c r="G109" s="8"/>
    </row>
    <row r="110" spans="3:7">
      <c r="C110" s="8"/>
      <c r="D110" s="8"/>
      <c r="E110" s="8"/>
      <c r="F110" s="8"/>
      <c r="G110" s="8"/>
    </row>
    <row r="111" spans="3:7">
      <c r="C111" s="8"/>
      <c r="D111" s="8"/>
      <c r="E111" s="8"/>
      <c r="F111" s="8"/>
      <c r="G111" s="8"/>
    </row>
    <row r="112" spans="3:7">
      <c r="C112" s="8"/>
      <c r="D112" s="8"/>
      <c r="E112" s="8"/>
      <c r="F112" s="8"/>
      <c r="G112" s="8"/>
    </row>
    <row r="113" spans="3:7">
      <c r="C113" s="8"/>
      <c r="D113" s="8"/>
      <c r="E113" s="8"/>
      <c r="F113" s="8"/>
      <c r="G113" s="8"/>
    </row>
    <row r="114" spans="3:7">
      <c r="C114" s="8"/>
      <c r="D114" s="8"/>
      <c r="E114" s="8"/>
      <c r="F114" s="8"/>
      <c r="G114" s="8"/>
    </row>
    <row r="115" spans="3:7">
      <c r="C115" s="8"/>
      <c r="D115" s="8"/>
      <c r="E115" s="8"/>
      <c r="F115" s="8"/>
      <c r="G115" s="8"/>
    </row>
    <row r="116" spans="3:7">
      <c r="C116" s="8"/>
      <c r="D116" s="8"/>
      <c r="E116" s="8"/>
      <c r="F116" s="8"/>
      <c r="G116" s="8"/>
    </row>
    <row r="117" spans="3:7">
      <c r="C117" s="8"/>
      <c r="D117" s="8"/>
      <c r="E117" s="8"/>
      <c r="F117" s="8"/>
      <c r="G117" s="8"/>
    </row>
    <row r="118" spans="3:7">
      <c r="C118" s="8"/>
      <c r="D118" s="8"/>
      <c r="E118" s="8"/>
      <c r="F118" s="8"/>
      <c r="G118" s="8"/>
    </row>
    <row r="119" spans="3:7">
      <c r="C119" s="8"/>
      <c r="D119" s="8"/>
      <c r="E119" s="8"/>
      <c r="F119" s="8"/>
      <c r="G119" s="8"/>
    </row>
    <row r="120" spans="3:7">
      <c r="C120" s="8"/>
      <c r="D120" s="8"/>
      <c r="E120" s="8"/>
      <c r="F120" s="8"/>
      <c r="G120" s="8"/>
    </row>
    <row r="121" spans="3:7">
      <c r="C121" s="8"/>
      <c r="D121" s="8"/>
      <c r="E121" s="8"/>
      <c r="F121" s="8"/>
      <c r="G121" s="8"/>
    </row>
    <row r="122" spans="3:7">
      <c r="C122" s="8"/>
      <c r="D122" s="8"/>
      <c r="E122" s="8"/>
      <c r="F122" s="8"/>
      <c r="G122" s="8"/>
    </row>
    <row r="123" spans="3:7">
      <c r="C123" s="8"/>
      <c r="D123" s="8"/>
      <c r="E123" s="8"/>
      <c r="F123" s="8"/>
      <c r="G123" s="8"/>
    </row>
    <row r="124" spans="3:7">
      <c r="C124" s="8"/>
      <c r="D124" s="8"/>
      <c r="E124" s="8"/>
      <c r="F124" s="8"/>
      <c r="G124" s="8"/>
    </row>
    <row r="125" spans="3:7">
      <c r="C125" s="8"/>
      <c r="D125" s="8"/>
      <c r="E125" s="8"/>
      <c r="F125" s="8"/>
      <c r="G125" s="8"/>
    </row>
    <row r="126" spans="3:7">
      <c r="C126" s="8"/>
      <c r="D126" s="8"/>
      <c r="E126" s="8"/>
      <c r="F126" s="8"/>
      <c r="G126" s="8"/>
    </row>
    <row r="127" spans="3:7">
      <c r="C127" s="8"/>
      <c r="D127" s="8"/>
      <c r="E127" s="8"/>
      <c r="F127" s="8"/>
      <c r="G127" s="8"/>
    </row>
    <row r="128" spans="3:7">
      <c r="C128" s="8"/>
      <c r="D128" s="8"/>
      <c r="E128" s="8"/>
      <c r="F128" s="8"/>
      <c r="G128" s="8"/>
    </row>
    <row r="129" spans="3:7">
      <c r="C129" s="8"/>
      <c r="D129" s="8"/>
      <c r="E129" s="8"/>
      <c r="F129" s="8"/>
      <c r="G129" s="8"/>
    </row>
    <row r="130" spans="3:7">
      <c r="C130" s="8"/>
      <c r="D130" s="8"/>
      <c r="E130" s="8"/>
      <c r="F130" s="8"/>
      <c r="G130" s="8"/>
    </row>
    <row r="131" spans="3:7">
      <c r="C131" s="8"/>
      <c r="D131" s="8"/>
      <c r="E131" s="8"/>
      <c r="F131" s="8"/>
      <c r="G131" s="8"/>
    </row>
    <row r="132" spans="3:7">
      <c r="C132" s="8"/>
      <c r="D132" s="8"/>
      <c r="E132" s="8"/>
      <c r="F132" s="8"/>
      <c r="G132" s="8"/>
    </row>
    <row r="133" spans="3:7">
      <c r="C133" s="8"/>
      <c r="D133" s="8"/>
      <c r="E133" s="8"/>
      <c r="F133" s="8"/>
      <c r="G133" s="8"/>
    </row>
    <row r="134" spans="3:7">
      <c r="C134" s="8"/>
      <c r="D134" s="8"/>
      <c r="E134" s="8"/>
      <c r="F134" s="8"/>
      <c r="G134" s="8"/>
    </row>
    <row r="135" spans="3:7">
      <c r="C135" s="8"/>
      <c r="D135" s="8"/>
      <c r="E135" s="8"/>
      <c r="F135" s="8"/>
      <c r="G135" s="8"/>
    </row>
    <row r="136" spans="3:7">
      <c r="C136" s="8"/>
      <c r="D136" s="8"/>
      <c r="E136" s="8"/>
      <c r="F136" s="8"/>
      <c r="G136" s="8"/>
    </row>
    <row r="137" spans="3:7">
      <c r="C137" s="8"/>
      <c r="D137" s="8"/>
      <c r="E137" s="8"/>
      <c r="F137" s="8"/>
      <c r="G137" s="8"/>
    </row>
    <row r="138" spans="3:7">
      <c r="C138" s="8"/>
      <c r="D138" s="8"/>
      <c r="E138" s="8"/>
      <c r="F138" s="8"/>
      <c r="G138" s="8"/>
    </row>
    <row r="139" spans="3:7">
      <c r="C139" s="8"/>
      <c r="D139" s="8"/>
      <c r="E139" s="8"/>
      <c r="F139" s="8"/>
      <c r="G139" s="8"/>
    </row>
    <row r="140" spans="3:7">
      <c r="C140" s="8"/>
      <c r="D140" s="8"/>
      <c r="E140" s="8"/>
      <c r="F140" s="8"/>
      <c r="G140" s="8"/>
    </row>
    <row r="141" spans="3:7">
      <c r="C141" s="8"/>
      <c r="D141" s="8"/>
      <c r="E141" s="8"/>
      <c r="F141" s="8"/>
      <c r="G141" s="8"/>
    </row>
    <row r="142" spans="3:7">
      <c r="C142" s="8"/>
      <c r="D142" s="8"/>
      <c r="E142" s="8"/>
      <c r="F142" s="8"/>
      <c r="G142" s="8"/>
    </row>
    <row r="143" spans="3:7">
      <c r="C143" s="8"/>
      <c r="D143" s="8"/>
      <c r="E143" s="8"/>
      <c r="F143" s="8"/>
      <c r="G143" s="8"/>
    </row>
    <row r="144" spans="3:7">
      <c r="C144" s="8"/>
      <c r="D144" s="8"/>
      <c r="E144" s="8"/>
      <c r="F144" s="8"/>
      <c r="G144" s="8"/>
    </row>
    <row r="145" spans="3:7">
      <c r="C145" s="8"/>
      <c r="D145" s="8"/>
      <c r="E145" s="8"/>
      <c r="F145" s="8"/>
      <c r="G145" s="8"/>
    </row>
    <row r="146" spans="3:7">
      <c r="C146" s="8"/>
      <c r="D146" s="8"/>
      <c r="E146" s="8"/>
      <c r="F146" s="8"/>
      <c r="G146" s="8"/>
    </row>
    <row r="147" spans="3:7">
      <c r="C147" s="8"/>
      <c r="D147" s="8"/>
      <c r="E147" s="8"/>
      <c r="F147" s="8"/>
      <c r="G147" s="8"/>
    </row>
    <row r="148" spans="3:7">
      <c r="C148" s="8"/>
      <c r="D148" s="8"/>
      <c r="E148" s="8"/>
      <c r="F148" s="8"/>
      <c r="G148" s="8"/>
    </row>
    <row r="149" spans="3:7">
      <c r="C149" s="8"/>
      <c r="D149" s="8"/>
      <c r="E149" s="8"/>
      <c r="F149" s="8"/>
      <c r="G149" s="8"/>
    </row>
    <row r="150" spans="3:7">
      <c r="C150" s="8"/>
      <c r="D150" s="8"/>
      <c r="E150" s="8"/>
      <c r="F150" s="8"/>
      <c r="G150" s="8"/>
    </row>
    <row r="151" spans="3:7">
      <c r="C151" s="8"/>
      <c r="D151" s="8"/>
      <c r="E151" s="8"/>
      <c r="F151" s="8"/>
      <c r="G151" s="8"/>
    </row>
    <row r="152" spans="3:7">
      <c r="C152" s="8"/>
      <c r="D152" s="8"/>
      <c r="E152" s="8"/>
      <c r="F152" s="8"/>
      <c r="G152" s="8"/>
    </row>
    <row r="153" spans="3:7">
      <c r="C153" s="8"/>
      <c r="D153" s="8"/>
      <c r="E153" s="8"/>
      <c r="F153" s="8"/>
      <c r="G153" s="8"/>
    </row>
    <row r="154" spans="3:7">
      <c r="C154" s="8"/>
      <c r="D154" s="8"/>
      <c r="E154" s="8"/>
      <c r="F154" s="8"/>
      <c r="G154" s="8"/>
    </row>
    <row r="155" spans="3:7">
      <c r="C155" s="8"/>
      <c r="D155" s="8"/>
      <c r="E155" s="8"/>
      <c r="F155" s="8"/>
      <c r="G155" s="8"/>
    </row>
    <row r="156" spans="3:7">
      <c r="C156" s="8"/>
      <c r="D156" s="8"/>
      <c r="E156" s="8"/>
      <c r="F156" s="8"/>
      <c r="G156" s="8"/>
    </row>
    <row r="157" spans="3:7">
      <c r="C157" s="8"/>
      <c r="D157" s="8"/>
      <c r="E157" s="8"/>
      <c r="F157" s="8"/>
      <c r="G157" s="8"/>
    </row>
    <row r="158" spans="3:7">
      <c r="C158" s="8"/>
      <c r="D158" s="8"/>
      <c r="E158" s="8"/>
      <c r="F158" s="8"/>
      <c r="G158" s="8"/>
    </row>
    <row r="159" spans="3:7">
      <c r="C159" s="8"/>
      <c r="D159" s="8"/>
      <c r="E159" s="8"/>
      <c r="F159" s="8"/>
      <c r="G159" s="8"/>
    </row>
    <row r="160" spans="3:7">
      <c r="C160" s="8"/>
      <c r="D160" s="8"/>
      <c r="E160" s="8"/>
      <c r="F160" s="8"/>
      <c r="G160" s="8"/>
    </row>
    <row r="161" spans="3:7">
      <c r="C161" s="8"/>
      <c r="D161" s="8"/>
      <c r="E161" s="8"/>
      <c r="F161" s="8"/>
      <c r="G161" s="8"/>
    </row>
    <row r="162" spans="3:7">
      <c r="C162" s="8"/>
      <c r="D162" s="8"/>
      <c r="E162" s="8"/>
      <c r="F162" s="8"/>
      <c r="G162" s="8"/>
    </row>
    <row r="163" spans="3:7">
      <c r="C163" s="8"/>
      <c r="D163" s="8"/>
      <c r="E163" s="8"/>
      <c r="F163" s="8"/>
      <c r="G163" s="8"/>
    </row>
    <row r="164" spans="3:7">
      <c r="C164" s="8"/>
      <c r="D164" s="8"/>
      <c r="E164" s="8"/>
      <c r="F164" s="8"/>
      <c r="G164" s="8"/>
    </row>
    <row r="165" spans="3:7">
      <c r="C165" s="8"/>
      <c r="D165" s="8"/>
      <c r="E165" s="8"/>
      <c r="F165" s="8"/>
      <c r="G165" s="8"/>
    </row>
    <row r="166" spans="3:7">
      <c r="C166" s="8"/>
      <c r="D166" s="8"/>
      <c r="E166" s="8"/>
      <c r="F166" s="8"/>
      <c r="G166" s="8"/>
    </row>
    <row r="167" spans="3:7">
      <c r="C167" s="8"/>
      <c r="D167" s="8"/>
      <c r="E167" s="8"/>
      <c r="F167" s="8"/>
      <c r="G167" s="8"/>
    </row>
    <row r="168" spans="3:7">
      <c r="C168" s="8"/>
      <c r="D168" s="8"/>
      <c r="E168" s="8"/>
      <c r="F168" s="8"/>
      <c r="G168" s="8"/>
    </row>
    <row r="169" spans="3:7">
      <c r="C169" s="8"/>
      <c r="D169" s="8"/>
      <c r="E169" s="8"/>
      <c r="F169" s="8"/>
      <c r="G169" s="8"/>
    </row>
    <row r="170" spans="3:7">
      <c r="C170" s="8"/>
      <c r="D170" s="8"/>
      <c r="E170" s="8"/>
      <c r="F170" s="8"/>
      <c r="G170" s="8"/>
    </row>
    <row r="171" spans="3:7">
      <c r="C171" s="8"/>
      <c r="D171" s="8"/>
      <c r="E171" s="8"/>
      <c r="F171" s="8"/>
      <c r="G171" s="8"/>
    </row>
    <row r="172" spans="3:7">
      <c r="C172" s="8"/>
      <c r="D172" s="8"/>
      <c r="E172" s="8"/>
      <c r="F172" s="8"/>
      <c r="G172" s="8"/>
    </row>
    <row r="173" spans="3:7">
      <c r="C173" s="8"/>
      <c r="D173" s="8"/>
      <c r="E173" s="8"/>
      <c r="F173" s="8"/>
      <c r="G173" s="8"/>
    </row>
    <row r="174" spans="3:7">
      <c r="C174" s="8"/>
      <c r="D174" s="8"/>
      <c r="E174" s="8"/>
      <c r="F174" s="8"/>
      <c r="G174" s="8"/>
    </row>
    <row r="175" spans="3:7">
      <c r="C175" s="8"/>
      <c r="D175" s="8"/>
      <c r="E175" s="8"/>
      <c r="F175" s="8"/>
      <c r="G175" s="8"/>
    </row>
    <row r="176" spans="3:7">
      <c r="C176" s="8"/>
      <c r="D176" s="8"/>
      <c r="E176" s="8"/>
      <c r="F176" s="8"/>
      <c r="G176" s="8"/>
    </row>
    <row r="177" spans="3:7">
      <c r="C177" s="8"/>
      <c r="D177" s="8"/>
      <c r="E177" s="8"/>
      <c r="F177" s="8"/>
      <c r="G177" s="8"/>
    </row>
    <row r="178" spans="3:7">
      <c r="C178" s="8"/>
      <c r="D178" s="8"/>
      <c r="E178" s="8"/>
      <c r="F178" s="8"/>
      <c r="G178" s="8"/>
    </row>
    <row r="179" spans="3:7">
      <c r="C179" s="8"/>
      <c r="D179" s="8"/>
      <c r="E179" s="8"/>
      <c r="F179" s="8"/>
      <c r="G179" s="8"/>
    </row>
    <row r="180" spans="3:7">
      <c r="C180" s="8"/>
      <c r="D180" s="8"/>
      <c r="E180" s="8"/>
      <c r="F180" s="8"/>
      <c r="G180" s="8"/>
    </row>
    <row r="181" spans="3:7">
      <c r="C181" s="8"/>
      <c r="D181" s="8"/>
      <c r="E181" s="8"/>
      <c r="F181" s="8"/>
      <c r="G181" s="8"/>
    </row>
    <row r="182" spans="3:7">
      <c r="C182" s="8"/>
      <c r="D182" s="8"/>
      <c r="E182" s="8"/>
      <c r="F182" s="8"/>
      <c r="G182" s="8"/>
    </row>
    <row r="183" spans="3:7">
      <c r="C183" s="8"/>
      <c r="D183" s="8"/>
      <c r="E183" s="8"/>
      <c r="F183" s="8"/>
      <c r="G183" s="8"/>
    </row>
    <row r="184" spans="3:7">
      <c r="C184" s="8"/>
      <c r="D184" s="8"/>
      <c r="E184" s="8"/>
      <c r="F184" s="8"/>
      <c r="G184" s="8"/>
    </row>
    <row r="185" spans="3:7">
      <c r="C185" s="8"/>
      <c r="D185" s="8"/>
      <c r="E185" s="8"/>
      <c r="F185" s="8"/>
      <c r="G185" s="8"/>
    </row>
    <row r="186" spans="3:7">
      <c r="C186" s="8"/>
      <c r="D186" s="8"/>
      <c r="E186" s="8"/>
      <c r="F186" s="8"/>
      <c r="G186" s="8"/>
    </row>
    <row r="187" spans="3:7">
      <c r="C187" s="8"/>
      <c r="D187" s="8"/>
      <c r="E187" s="8"/>
      <c r="F187" s="8"/>
      <c r="G187" s="8"/>
    </row>
    <row r="188" spans="3:7">
      <c r="C188" s="8"/>
      <c r="D188" s="8"/>
      <c r="E188" s="8"/>
      <c r="F188" s="8"/>
      <c r="G188" s="8"/>
    </row>
    <row r="189" spans="3:7">
      <c r="C189" s="8"/>
      <c r="D189" s="8"/>
      <c r="E189" s="8"/>
      <c r="F189" s="8"/>
      <c r="G189" s="8"/>
    </row>
    <row r="190" spans="3:7">
      <c r="C190" s="8"/>
      <c r="D190" s="8"/>
      <c r="E190" s="8"/>
      <c r="F190" s="8"/>
      <c r="G190" s="8"/>
    </row>
    <row r="191" spans="3:7">
      <c r="C191" s="8"/>
      <c r="D191" s="8"/>
      <c r="E191" s="8"/>
      <c r="F191" s="8"/>
      <c r="G191" s="8"/>
    </row>
    <row r="192" spans="3:7">
      <c r="C192" s="8"/>
      <c r="D192" s="8"/>
      <c r="E192" s="8"/>
      <c r="F192" s="8"/>
      <c r="G192" s="8"/>
    </row>
    <row r="193" spans="3:7">
      <c r="C193" s="8"/>
      <c r="D193" s="8"/>
      <c r="E193" s="8"/>
      <c r="F193" s="8"/>
      <c r="G193" s="8"/>
    </row>
    <row r="194" spans="3:7">
      <c r="C194" s="8"/>
      <c r="D194" s="8"/>
      <c r="E194" s="8"/>
      <c r="F194" s="8"/>
      <c r="G194" s="8"/>
    </row>
    <row r="195" spans="3:7">
      <c r="C195" s="8"/>
      <c r="D195" s="8"/>
      <c r="E195" s="8"/>
      <c r="F195" s="8"/>
      <c r="G195" s="8"/>
    </row>
    <row r="196" spans="3:7">
      <c r="C196" s="8"/>
      <c r="D196" s="8"/>
      <c r="E196" s="8"/>
      <c r="F196" s="8"/>
      <c r="G196" s="8"/>
    </row>
    <row r="197" spans="3:7">
      <c r="C197" s="8"/>
      <c r="D197" s="8"/>
      <c r="E197" s="8"/>
      <c r="F197" s="8"/>
      <c r="G197" s="8"/>
    </row>
    <row r="198" spans="3:7">
      <c r="C198" s="8"/>
      <c r="D198" s="8"/>
      <c r="E198" s="8"/>
      <c r="F198" s="8"/>
      <c r="G198" s="8"/>
    </row>
    <row r="199" spans="3:7">
      <c r="C199" s="8"/>
      <c r="D199" s="8"/>
      <c r="E199" s="8"/>
      <c r="F199" s="8"/>
      <c r="G199" s="8"/>
    </row>
    <row r="200" spans="3:7">
      <c r="C200" s="8"/>
      <c r="D200" s="8"/>
      <c r="E200" s="8"/>
      <c r="F200" s="8"/>
      <c r="G200" s="8"/>
    </row>
    <row r="201" spans="3:7">
      <c r="C201" s="8"/>
      <c r="D201" s="8"/>
      <c r="E201" s="8"/>
      <c r="F201" s="8"/>
      <c r="G201" s="8"/>
    </row>
    <row r="202" spans="3:7">
      <c r="C202" s="8"/>
      <c r="D202" s="8"/>
      <c r="E202" s="8"/>
      <c r="F202" s="8"/>
      <c r="G202" s="8"/>
    </row>
    <row r="203" spans="3:7">
      <c r="C203" s="8"/>
      <c r="D203" s="8"/>
      <c r="E203" s="8"/>
      <c r="F203" s="8"/>
      <c r="G203" s="8"/>
    </row>
    <row r="204" spans="3:7">
      <c r="C204" s="8"/>
      <c r="D204" s="8"/>
      <c r="E204" s="8"/>
      <c r="F204" s="8"/>
      <c r="G204" s="8"/>
    </row>
    <row r="205" spans="3:7">
      <c r="C205" s="8"/>
      <c r="D205" s="8"/>
      <c r="E205" s="8"/>
      <c r="F205" s="8"/>
      <c r="G205" s="8"/>
    </row>
    <row r="206" spans="3:7">
      <c r="C206" s="8"/>
      <c r="D206" s="8"/>
      <c r="E206" s="8"/>
      <c r="F206" s="8"/>
      <c r="G206" s="8"/>
    </row>
    <row r="207" spans="3:7">
      <c r="C207" s="8"/>
      <c r="D207" s="8"/>
      <c r="E207" s="8"/>
      <c r="F207" s="8"/>
      <c r="G207" s="8"/>
    </row>
    <row r="208" spans="3:7">
      <c r="C208" s="8"/>
      <c r="D208" s="8"/>
      <c r="E208" s="8"/>
      <c r="F208" s="8"/>
      <c r="G208" s="8"/>
    </row>
    <row r="209" spans="3:7">
      <c r="C209" s="8"/>
      <c r="D209" s="8"/>
      <c r="E209" s="8"/>
      <c r="F209" s="8"/>
      <c r="G209" s="8"/>
    </row>
    <row r="210" spans="3:7">
      <c r="C210" s="8"/>
      <c r="D210" s="8"/>
      <c r="E210" s="8"/>
      <c r="F210" s="8"/>
      <c r="G210" s="8"/>
    </row>
    <row r="211" spans="3:7">
      <c r="C211" s="8"/>
      <c r="D211" s="8"/>
      <c r="E211" s="8"/>
      <c r="F211" s="8"/>
      <c r="G211" s="8"/>
    </row>
    <row r="212" spans="3:7">
      <c r="C212" s="8"/>
      <c r="D212" s="8"/>
      <c r="E212" s="8"/>
      <c r="F212" s="8"/>
      <c r="G212" s="8"/>
    </row>
    <row r="213" spans="3:7">
      <c r="C213" s="8"/>
      <c r="D213" s="8"/>
      <c r="E213" s="8"/>
      <c r="F213" s="8"/>
      <c r="G213" s="8"/>
    </row>
    <row r="214" spans="3:7">
      <c r="C214" s="8"/>
      <c r="D214" s="8"/>
      <c r="E214" s="8"/>
      <c r="F214" s="8"/>
      <c r="G214" s="8"/>
    </row>
    <row r="215" spans="3:7">
      <c r="C215" s="8"/>
      <c r="D215" s="8"/>
      <c r="E215" s="8"/>
      <c r="F215" s="8"/>
      <c r="G215" s="8"/>
    </row>
    <row r="216" spans="3:7">
      <c r="C216" s="8"/>
      <c r="D216" s="8"/>
      <c r="E216" s="8"/>
      <c r="F216" s="8"/>
      <c r="G216" s="8"/>
    </row>
    <row r="217" spans="3:7">
      <c r="C217" s="8"/>
      <c r="D217" s="8"/>
      <c r="E217" s="8"/>
      <c r="F217" s="8"/>
      <c r="G217" s="8"/>
    </row>
    <row r="218" spans="3:7">
      <c r="C218" s="8"/>
      <c r="D218" s="8"/>
      <c r="E218" s="8"/>
      <c r="F218" s="8"/>
      <c r="G218" s="8"/>
    </row>
    <row r="219" spans="3:7">
      <c r="C219" s="8"/>
      <c r="D219" s="8"/>
      <c r="E219" s="8"/>
      <c r="F219" s="8"/>
      <c r="G219" s="8"/>
    </row>
    <row r="220" spans="3:7">
      <c r="C220" s="8"/>
      <c r="D220" s="8"/>
      <c r="E220" s="8"/>
      <c r="F220" s="8"/>
      <c r="G220" s="8"/>
    </row>
    <row r="221" spans="3:7">
      <c r="C221" s="8"/>
      <c r="D221" s="8"/>
      <c r="E221" s="8"/>
      <c r="F221" s="8"/>
      <c r="G221" s="8"/>
    </row>
    <row r="222" spans="3:7">
      <c r="C222" s="8"/>
      <c r="D222" s="8"/>
      <c r="E222" s="8"/>
      <c r="F222" s="8"/>
      <c r="G222" s="8"/>
    </row>
    <row r="223" spans="3:7">
      <c r="C223" s="8"/>
      <c r="D223" s="8"/>
      <c r="E223" s="8"/>
      <c r="F223" s="8"/>
      <c r="G223" s="8"/>
    </row>
    <row r="224" spans="3:7">
      <c r="C224" s="8"/>
      <c r="D224" s="8"/>
      <c r="E224" s="8"/>
      <c r="F224" s="8"/>
      <c r="G224" s="8"/>
    </row>
    <row r="225" spans="3:7">
      <c r="C225" s="8"/>
      <c r="D225" s="8"/>
      <c r="E225" s="8"/>
      <c r="F225" s="8"/>
      <c r="G225" s="8"/>
    </row>
    <row r="226" spans="3:7">
      <c r="C226" s="8"/>
      <c r="D226" s="8"/>
      <c r="E226" s="8"/>
      <c r="F226" s="8"/>
      <c r="G226" s="8"/>
    </row>
    <row r="227" spans="3:7">
      <c r="C227" s="8"/>
      <c r="D227" s="8"/>
      <c r="E227" s="8"/>
      <c r="F227" s="8"/>
      <c r="G227" s="8"/>
    </row>
    <row r="228" spans="3:7">
      <c r="C228" s="8"/>
      <c r="D228" s="8"/>
      <c r="E228" s="8"/>
      <c r="F228" s="8"/>
      <c r="G228" s="8"/>
    </row>
    <row r="229" spans="3:7">
      <c r="C229" s="8"/>
      <c r="D229" s="8"/>
      <c r="E229" s="8"/>
      <c r="F229" s="8"/>
      <c r="G229" s="8"/>
    </row>
    <row r="230" spans="3:7">
      <c r="C230" s="8"/>
      <c r="D230" s="8"/>
      <c r="E230" s="8"/>
      <c r="F230" s="8"/>
      <c r="G230" s="8"/>
    </row>
    <row r="231" spans="3:7">
      <c r="C231" s="8"/>
      <c r="D231" s="8"/>
      <c r="E231" s="8"/>
      <c r="F231" s="8"/>
      <c r="G231" s="8"/>
    </row>
    <row r="232" spans="3:7">
      <c r="C232" s="8"/>
      <c r="D232" s="8"/>
      <c r="E232" s="8"/>
      <c r="F232" s="8"/>
      <c r="G232" s="8"/>
    </row>
    <row r="233" spans="3:7">
      <c r="C233" s="8"/>
      <c r="D233" s="8"/>
      <c r="E233" s="8"/>
      <c r="F233" s="8"/>
      <c r="G233" s="8"/>
    </row>
    <row r="234" spans="3:7">
      <c r="C234" s="8"/>
      <c r="D234" s="8"/>
      <c r="E234" s="8"/>
      <c r="F234" s="8"/>
      <c r="G234" s="8"/>
    </row>
    <row r="235" spans="3:7">
      <c r="C235" s="8"/>
      <c r="D235" s="8"/>
      <c r="E235" s="8"/>
      <c r="F235" s="8"/>
      <c r="G235" s="8"/>
    </row>
    <row r="236" spans="3:7">
      <c r="C236" s="8"/>
      <c r="D236" s="8"/>
      <c r="E236" s="8"/>
      <c r="F236" s="8"/>
      <c r="G236" s="8"/>
    </row>
    <row r="237" spans="3:7">
      <c r="C237" s="8"/>
      <c r="D237" s="8"/>
      <c r="E237" s="8"/>
      <c r="F237" s="8"/>
      <c r="G237" s="8"/>
    </row>
    <row r="238" spans="3:7">
      <c r="C238" s="8"/>
      <c r="D238" s="8"/>
      <c r="E238" s="8"/>
      <c r="F238" s="8"/>
      <c r="G238" s="8"/>
    </row>
    <row r="239" spans="3:7">
      <c r="C239" s="8"/>
      <c r="D239" s="8"/>
      <c r="E239" s="8"/>
      <c r="F239" s="8"/>
      <c r="G239" s="8"/>
    </row>
    <row r="240" spans="3:7">
      <c r="C240" s="8"/>
      <c r="D240" s="8"/>
      <c r="E240" s="8"/>
      <c r="F240" s="8"/>
      <c r="G240" s="8"/>
    </row>
    <row r="241" spans="3:7">
      <c r="C241" s="8"/>
      <c r="D241" s="8"/>
      <c r="E241" s="8"/>
      <c r="F241" s="8"/>
      <c r="G241" s="8"/>
    </row>
    <row r="242" spans="3:7">
      <c r="C242" s="8"/>
      <c r="D242" s="8"/>
      <c r="E242" s="8"/>
      <c r="F242" s="8"/>
      <c r="G242" s="8"/>
    </row>
    <row r="243" spans="3:7">
      <c r="C243" s="8"/>
      <c r="D243" s="8"/>
      <c r="E243" s="8"/>
      <c r="F243" s="8"/>
      <c r="G243" s="8"/>
    </row>
    <row r="244" spans="3:7">
      <c r="C244" s="8"/>
      <c r="D244" s="8"/>
      <c r="E244" s="8"/>
      <c r="F244" s="8"/>
      <c r="G244" s="8"/>
    </row>
    <row r="245" spans="3:7">
      <c r="C245" s="8"/>
      <c r="D245" s="8"/>
      <c r="E245" s="8"/>
      <c r="F245" s="8"/>
      <c r="G245" s="8"/>
    </row>
    <row r="246" spans="3:7">
      <c r="C246" s="8"/>
      <c r="D246" s="8"/>
      <c r="E246" s="8"/>
      <c r="F246" s="8"/>
      <c r="G246" s="8"/>
    </row>
    <row r="247" spans="3:7">
      <c r="C247" s="8"/>
      <c r="D247" s="8"/>
      <c r="E247" s="8"/>
      <c r="F247" s="8"/>
      <c r="G247" s="8"/>
    </row>
    <row r="248" spans="3:7">
      <c r="C248" s="8"/>
      <c r="D248" s="8"/>
      <c r="E248" s="8"/>
      <c r="F248" s="8"/>
      <c r="G248" s="8"/>
    </row>
    <row r="249" spans="3:7">
      <c r="C249" s="8"/>
      <c r="D249" s="8"/>
      <c r="E249" s="8"/>
      <c r="F249" s="8"/>
      <c r="G249" s="8"/>
    </row>
    <row r="250" spans="3:7">
      <c r="C250" s="8"/>
      <c r="D250" s="8"/>
      <c r="E250" s="8"/>
      <c r="F250" s="8"/>
      <c r="G250" s="8"/>
    </row>
    <row r="251" spans="3:7">
      <c r="C251" s="8"/>
      <c r="D251" s="8"/>
      <c r="E251" s="8"/>
      <c r="F251" s="8"/>
      <c r="G251" s="8"/>
    </row>
    <row r="252" spans="3:7">
      <c r="C252" s="8"/>
      <c r="D252" s="8"/>
      <c r="E252" s="8"/>
      <c r="F252" s="8"/>
      <c r="G252" s="8"/>
    </row>
    <row r="253" spans="3:7">
      <c r="C253" s="8"/>
      <c r="D253" s="8"/>
      <c r="E253" s="8"/>
      <c r="F253" s="8"/>
      <c r="G253" s="8"/>
    </row>
    <row r="254" spans="3:7">
      <c r="C254" s="8"/>
      <c r="D254" s="8"/>
      <c r="E254" s="8"/>
      <c r="F254" s="8"/>
      <c r="G254" s="8"/>
    </row>
    <row r="255" spans="3:7">
      <c r="C255" s="8"/>
      <c r="D255" s="8"/>
      <c r="E255" s="8"/>
      <c r="F255" s="8"/>
      <c r="G255" s="8"/>
    </row>
    <row r="256" spans="3:7">
      <c r="C256" s="8"/>
      <c r="D256" s="8"/>
      <c r="E256" s="8"/>
      <c r="F256" s="8"/>
      <c r="G256" s="8"/>
    </row>
    <row r="257" spans="3:7">
      <c r="C257" s="8"/>
      <c r="D257" s="8"/>
      <c r="E257" s="8"/>
      <c r="F257" s="8"/>
      <c r="G257" s="8"/>
    </row>
    <row r="258" spans="3:7">
      <c r="C258" s="8"/>
      <c r="D258" s="8"/>
      <c r="E258" s="8"/>
      <c r="F258" s="8"/>
      <c r="G258" s="8"/>
    </row>
    <row r="259" spans="3:7">
      <c r="C259" s="8"/>
      <c r="D259" s="8"/>
      <c r="E259" s="8"/>
      <c r="F259" s="8"/>
      <c r="G259" s="8"/>
    </row>
    <row r="260" spans="3:7">
      <c r="C260" s="8"/>
      <c r="D260" s="8"/>
      <c r="E260" s="8"/>
      <c r="F260" s="8"/>
      <c r="G260" s="8"/>
    </row>
    <row r="261" spans="3:7">
      <c r="C261" s="8"/>
      <c r="D261" s="8"/>
      <c r="E261" s="8"/>
      <c r="F261" s="8"/>
      <c r="G261" s="8"/>
    </row>
    <row r="262" spans="3:7">
      <c r="C262" s="8"/>
      <c r="D262" s="8"/>
      <c r="E262" s="8"/>
      <c r="F262" s="8"/>
      <c r="G262" s="8"/>
    </row>
    <row r="263" spans="3:7">
      <c r="C263" s="8"/>
      <c r="D263" s="8"/>
      <c r="E263" s="8"/>
      <c r="F263" s="8"/>
      <c r="G263" s="8"/>
    </row>
    <row r="264" spans="3:7">
      <c r="C264" s="8"/>
      <c r="D264" s="8"/>
      <c r="E264" s="8"/>
      <c r="F264" s="8"/>
      <c r="G264" s="8"/>
    </row>
    <row r="265" spans="3:7">
      <c r="C265" s="8"/>
      <c r="D265" s="8"/>
      <c r="E265" s="8"/>
      <c r="F265" s="8"/>
      <c r="G265" s="8"/>
    </row>
    <row r="266" spans="3:7">
      <c r="C266" s="8"/>
      <c r="D266" s="8"/>
      <c r="E266" s="8"/>
      <c r="F266" s="8"/>
      <c r="G266" s="8"/>
    </row>
    <row r="267" spans="3:7">
      <c r="C267" s="8"/>
      <c r="D267" s="8"/>
      <c r="E267" s="8"/>
      <c r="F267" s="8"/>
      <c r="G267" s="8"/>
    </row>
    <row r="268" spans="3:7">
      <c r="C268" s="8"/>
      <c r="D268" s="8"/>
      <c r="E268" s="8"/>
      <c r="F268" s="8"/>
      <c r="G268" s="8"/>
    </row>
    <row r="269" spans="3:7">
      <c r="C269" s="8"/>
      <c r="D269" s="8"/>
      <c r="E269" s="8"/>
      <c r="F269" s="8"/>
      <c r="G269" s="8"/>
    </row>
    <row r="270" spans="3:7">
      <c r="C270" s="8"/>
      <c r="D270" s="8"/>
      <c r="E270" s="8"/>
      <c r="F270" s="8"/>
      <c r="G270" s="8"/>
    </row>
    <row r="271" spans="3:7">
      <c r="C271" s="8"/>
      <c r="D271" s="8"/>
      <c r="E271" s="8"/>
      <c r="F271" s="8"/>
      <c r="G271" s="8"/>
    </row>
    <row r="272" spans="3:7">
      <c r="C272" s="8"/>
      <c r="D272" s="8"/>
      <c r="E272" s="8"/>
      <c r="F272" s="8"/>
      <c r="G272" s="8"/>
    </row>
    <row r="273" spans="3:7">
      <c r="C273" s="8"/>
      <c r="D273" s="8"/>
      <c r="E273" s="8"/>
      <c r="F273" s="8"/>
      <c r="G273" s="8"/>
    </row>
    <row r="274" spans="3:7">
      <c r="C274" s="8"/>
      <c r="D274" s="8"/>
      <c r="E274" s="8"/>
      <c r="F274" s="8"/>
      <c r="G274" s="8"/>
    </row>
    <row r="275" spans="3:7">
      <c r="C275" s="8"/>
      <c r="D275" s="8"/>
      <c r="E275" s="8"/>
      <c r="F275" s="8"/>
      <c r="G275" s="8"/>
    </row>
    <row r="276" spans="3:7">
      <c r="C276" s="8"/>
      <c r="D276" s="8"/>
      <c r="E276" s="8"/>
      <c r="F276" s="8"/>
      <c r="G276" s="8"/>
    </row>
    <row r="277" spans="3:7">
      <c r="C277" s="8"/>
      <c r="D277" s="8"/>
      <c r="E277" s="8"/>
      <c r="F277" s="8"/>
      <c r="G277" s="8"/>
    </row>
    <row r="278" spans="3:7">
      <c r="C278" s="8"/>
      <c r="D278" s="8"/>
      <c r="E278" s="8"/>
      <c r="F278" s="8"/>
      <c r="G278" s="8"/>
    </row>
    <row r="279" spans="3:7">
      <c r="C279" s="8"/>
      <c r="D279" s="8"/>
      <c r="E279" s="8"/>
      <c r="F279" s="8"/>
      <c r="G279" s="8"/>
    </row>
    <row r="280" spans="3:7">
      <c r="C280" s="8"/>
      <c r="D280" s="8"/>
      <c r="E280" s="8"/>
      <c r="F280" s="8"/>
      <c r="G280" s="8"/>
    </row>
    <row r="281" spans="3:7">
      <c r="C281" s="8"/>
      <c r="D281" s="8"/>
      <c r="E281" s="8"/>
      <c r="F281" s="8"/>
      <c r="G281" s="8"/>
    </row>
    <row r="282" spans="3:7">
      <c r="C282" s="8"/>
      <c r="D282" s="8"/>
      <c r="E282" s="8"/>
      <c r="F282" s="8"/>
      <c r="G282" s="8"/>
    </row>
    <row r="283" spans="3:7">
      <c r="C283" s="8"/>
      <c r="D283" s="8"/>
      <c r="E283" s="8"/>
      <c r="F283" s="8"/>
      <c r="G283" s="8"/>
    </row>
    <row r="284" spans="3:7">
      <c r="C284" s="8"/>
      <c r="D284" s="8"/>
      <c r="E284" s="8"/>
      <c r="F284" s="8"/>
      <c r="G284" s="8"/>
    </row>
    <row r="285" spans="3:7">
      <c r="C285" s="8"/>
      <c r="D285" s="8"/>
      <c r="E285" s="8"/>
      <c r="F285" s="8"/>
      <c r="G285" s="8"/>
    </row>
    <row r="286" spans="3:7">
      <c r="C286" s="8"/>
      <c r="D286" s="8"/>
      <c r="E286" s="8"/>
      <c r="F286" s="8"/>
      <c r="G286" s="8"/>
    </row>
    <row r="287" spans="3:7">
      <c r="C287" s="8"/>
      <c r="D287" s="8"/>
      <c r="E287" s="8"/>
      <c r="F287" s="8"/>
      <c r="G287" s="8"/>
    </row>
    <row r="288" spans="3:7">
      <c r="C288" s="8"/>
      <c r="D288" s="8"/>
      <c r="E288" s="8"/>
      <c r="F288" s="8"/>
      <c r="G288" s="8"/>
    </row>
    <row r="289" spans="3:7">
      <c r="C289" s="8"/>
      <c r="D289" s="8"/>
      <c r="E289" s="8"/>
      <c r="F289" s="8"/>
      <c r="G289" s="8"/>
    </row>
    <row r="290" spans="3:7">
      <c r="C290" s="8"/>
      <c r="D290" s="8"/>
      <c r="E290" s="8"/>
      <c r="F290" s="8"/>
      <c r="G290" s="8"/>
    </row>
    <row r="291" spans="3:7">
      <c r="C291" s="8"/>
      <c r="D291" s="8"/>
      <c r="E291" s="8"/>
      <c r="F291" s="8"/>
      <c r="G291" s="8"/>
    </row>
    <row r="292" spans="3:7">
      <c r="C292" s="8"/>
      <c r="D292" s="8"/>
      <c r="E292" s="8"/>
      <c r="F292" s="8"/>
      <c r="G292" s="8"/>
    </row>
    <row r="293" spans="3:7">
      <c r="C293" s="8"/>
      <c r="D293" s="8"/>
      <c r="E293" s="8"/>
      <c r="F293" s="8"/>
      <c r="G293" s="8"/>
    </row>
    <row r="294" spans="3:7">
      <c r="C294" s="8"/>
      <c r="D294" s="8"/>
      <c r="E294" s="8"/>
      <c r="F294" s="8"/>
      <c r="G294" s="8"/>
    </row>
    <row r="295" spans="3:7">
      <c r="C295" s="8"/>
      <c r="D295" s="8"/>
      <c r="E295" s="8"/>
      <c r="F295" s="8"/>
      <c r="G295" s="8"/>
    </row>
    <row r="296" spans="3:7">
      <c r="C296" s="8"/>
      <c r="D296" s="8"/>
      <c r="E296" s="8"/>
      <c r="F296" s="8"/>
      <c r="G296" s="8"/>
    </row>
    <row r="297" spans="3:7">
      <c r="C297" s="8"/>
      <c r="D297" s="8"/>
      <c r="E297" s="8"/>
      <c r="F297" s="8"/>
      <c r="G297" s="8"/>
    </row>
    <row r="298" spans="3:7">
      <c r="C298" s="8"/>
      <c r="D298" s="8"/>
      <c r="E298" s="8"/>
      <c r="F298" s="8"/>
      <c r="G298" s="8"/>
    </row>
    <row r="299" spans="3:7">
      <c r="C299" s="8"/>
      <c r="D299" s="8"/>
      <c r="E299" s="8"/>
      <c r="F299" s="8"/>
      <c r="G299" s="8"/>
    </row>
    <row r="300" spans="3:7">
      <c r="C300" s="8"/>
      <c r="D300" s="8"/>
      <c r="E300" s="8"/>
      <c r="F300" s="8"/>
      <c r="G300" s="8"/>
    </row>
    <row r="301" spans="3:7">
      <c r="C301" s="8"/>
      <c r="D301" s="8"/>
      <c r="E301" s="8"/>
      <c r="F301" s="8"/>
      <c r="G301" s="8"/>
    </row>
    <row r="302" spans="3:7">
      <c r="C302" s="8"/>
      <c r="D302" s="8"/>
      <c r="E302" s="8"/>
      <c r="F302" s="8"/>
      <c r="G302" s="8"/>
    </row>
    <row r="303" spans="3:7">
      <c r="C303" s="8"/>
      <c r="D303" s="8"/>
      <c r="E303" s="8"/>
      <c r="F303" s="8"/>
      <c r="G303" s="8"/>
    </row>
    <row r="304" spans="3:7">
      <c r="C304" s="8"/>
      <c r="D304" s="8"/>
      <c r="E304" s="8"/>
      <c r="F304" s="8"/>
      <c r="G304" s="8"/>
    </row>
    <row r="305" spans="3:7">
      <c r="C305" s="8"/>
      <c r="D305" s="8"/>
      <c r="E305" s="8"/>
      <c r="F305" s="8"/>
      <c r="G305" s="8"/>
    </row>
    <row r="306" spans="3:7">
      <c r="C306" s="8"/>
      <c r="D306" s="8"/>
      <c r="E306" s="8"/>
      <c r="F306" s="8"/>
      <c r="G306" s="8"/>
    </row>
    <row r="307" spans="3:7">
      <c r="C307" s="8"/>
      <c r="D307" s="8"/>
      <c r="E307" s="8"/>
      <c r="F307" s="8"/>
      <c r="G307" s="8"/>
    </row>
    <row r="308" spans="3:7">
      <c r="C308" s="8"/>
      <c r="D308" s="8"/>
      <c r="E308" s="8"/>
      <c r="F308" s="8"/>
      <c r="G308" s="8"/>
    </row>
    <row r="309" spans="3:7">
      <c r="C309" s="8"/>
      <c r="D309" s="8"/>
      <c r="E309" s="8"/>
      <c r="F309" s="8"/>
      <c r="G309" s="8"/>
    </row>
    <row r="310" spans="3:7">
      <c r="C310" s="8"/>
      <c r="D310" s="8"/>
      <c r="E310" s="8"/>
      <c r="F310" s="8"/>
      <c r="G310" s="8"/>
    </row>
    <row r="311" spans="3:7">
      <c r="C311" s="8"/>
      <c r="D311" s="8"/>
      <c r="E311" s="8"/>
      <c r="F311" s="8"/>
      <c r="G311" s="8"/>
    </row>
    <row r="312" spans="3:7">
      <c r="C312" s="8"/>
      <c r="D312" s="8"/>
      <c r="E312" s="8"/>
      <c r="F312" s="8"/>
      <c r="G312" s="8"/>
    </row>
    <row r="313" spans="3:7">
      <c r="C313" s="8"/>
      <c r="D313" s="8"/>
      <c r="E313" s="8"/>
      <c r="F313" s="8"/>
      <c r="G313" s="8"/>
    </row>
    <row r="314" spans="3:7">
      <c r="C314" s="8"/>
      <c r="D314" s="8"/>
      <c r="E314" s="8"/>
      <c r="F314" s="8"/>
      <c r="G314" s="8"/>
    </row>
    <row r="315" spans="3:7">
      <c r="C315" s="8"/>
      <c r="D315" s="8"/>
      <c r="E315" s="8"/>
      <c r="F315" s="8"/>
      <c r="G315" s="8"/>
    </row>
    <row r="316" spans="3:7">
      <c r="C316" s="8"/>
      <c r="D316" s="8"/>
      <c r="E316" s="8"/>
      <c r="F316" s="8"/>
      <c r="G316" s="8"/>
    </row>
    <row r="317" spans="3:7">
      <c r="C317" s="8"/>
      <c r="D317" s="8"/>
      <c r="E317" s="8"/>
      <c r="F317" s="8"/>
      <c r="G317" s="8"/>
    </row>
    <row r="318" spans="3:7">
      <c r="C318" s="8"/>
      <c r="D318" s="8"/>
      <c r="E318" s="8"/>
      <c r="F318" s="8"/>
      <c r="G318" s="8"/>
    </row>
    <row r="319" spans="3:7">
      <c r="C319" s="8"/>
      <c r="D319" s="8"/>
      <c r="E319" s="8"/>
      <c r="F319" s="8"/>
      <c r="G319" s="8"/>
    </row>
    <row r="320" spans="3:7">
      <c r="C320" s="8"/>
      <c r="D320" s="8"/>
      <c r="E320" s="8"/>
      <c r="F320" s="8"/>
      <c r="G320" s="8"/>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selection activeCell="O18" sqref="O18"/>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5" customFormat="1" ht="13.15" customHeight="1">
      <c r="C1" s="27"/>
      <c r="D1" s="27"/>
      <c r="E1" s="27"/>
      <c r="F1" s="27"/>
      <c r="G1" s="27"/>
    </row>
    <row r="2" spans="1:21" s="5" customFormat="1" ht="42.75" customHeight="1">
      <c r="B2" s="932" t="s">
        <v>102</v>
      </c>
      <c r="C2" s="932"/>
      <c r="D2" s="932"/>
      <c r="E2" s="932"/>
      <c r="F2" s="932"/>
      <c r="G2" s="932"/>
      <c r="H2" s="932"/>
      <c r="I2" s="932"/>
      <c r="J2" s="932"/>
      <c r="K2" s="932"/>
      <c r="L2" s="932"/>
      <c r="M2" s="932"/>
      <c r="N2" s="932"/>
      <c r="O2" s="932"/>
    </row>
    <row r="3" spans="1:21" s="57" customFormat="1" ht="15.75" customHeight="1">
      <c r="A3" s="2"/>
      <c r="B3" s="995"/>
      <c r="C3" s="996"/>
      <c r="D3" s="996"/>
      <c r="E3" s="996"/>
      <c r="F3" s="996"/>
      <c r="G3" s="996"/>
      <c r="H3" s="996"/>
      <c r="I3" s="996"/>
      <c r="J3" s="996"/>
      <c r="K3" s="996"/>
      <c r="L3" s="996"/>
      <c r="M3" s="996"/>
      <c r="N3" s="996"/>
      <c r="O3" s="996"/>
      <c r="P3" s="996"/>
      <c r="Q3" s="996"/>
      <c r="R3" s="996"/>
      <c r="S3" s="996"/>
      <c r="T3" s="996"/>
      <c r="U3" s="996"/>
    </row>
    <row r="4" spans="1:21" s="5" customFormat="1">
      <c r="B4" s="2"/>
      <c r="C4" s="2"/>
      <c r="D4" s="2"/>
      <c r="N4" s="9" t="s">
        <v>1</v>
      </c>
      <c r="O4" s="2"/>
    </row>
    <row r="5" spans="1:21" s="5" customFormat="1" ht="44.25" customHeight="1">
      <c r="B5" s="1000"/>
      <c r="C5" s="973" t="s">
        <v>37</v>
      </c>
      <c r="D5" s="989"/>
      <c r="E5" s="989"/>
      <c r="F5" s="989"/>
      <c r="G5" s="989"/>
      <c r="H5" s="989"/>
      <c r="I5" s="971" t="s">
        <v>38</v>
      </c>
      <c r="J5" s="991"/>
      <c r="K5" s="991"/>
      <c r="L5" s="991"/>
      <c r="M5" s="991"/>
      <c r="N5" s="991"/>
      <c r="O5" s="2"/>
    </row>
    <row r="6" spans="1:21" s="5" customFormat="1" ht="19.899999999999999" customHeight="1">
      <c r="B6" s="1001"/>
      <c r="C6" s="991" t="s">
        <v>5</v>
      </c>
      <c r="D6" s="991"/>
      <c r="E6" s="991" t="s">
        <v>6</v>
      </c>
      <c r="F6" s="991"/>
      <c r="G6" s="991" t="s">
        <v>30</v>
      </c>
      <c r="H6" s="991"/>
      <c r="I6" s="991" t="s">
        <v>5</v>
      </c>
      <c r="J6" s="991"/>
      <c r="K6" s="991" t="s">
        <v>6</v>
      </c>
      <c r="L6" s="991"/>
      <c r="M6" s="991" t="s">
        <v>30</v>
      </c>
      <c r="N6" s="991"/>
    </row>
    <row r="7" spans="1:21" s="5" customFormat="1" ht="16.149999999999999" customHeight="1">
      <c r="B7" s="21" t="s">
        <v>8</v>
      </c>
      <c r="C7" s="32">
        <v>69.900000000000006</v>
      </c>
      <c r="D7" s="59"/>
      <c r="E7" s="32">
        <v>91.1</v>
      </c>
      <c r="F7" s="104"/>
      <c r="G7" s="59">
        <v>80.400000000000006</v>
      </c>
      <c r="H7" s="106"/>
      <c r="I7" s="36">
        <v>26.9</v>
      </c>
      <c r="J7" s="59"/>
      <c r="K7" s="32">
        <v>35.700000000000003</v>
      </c>
      <c r="L7" s="104"/>
      <c r="M7" s="59">
        <v>31.5</v>
      </c>
      <c r="N7" s="106"/>
    </row>
    <row r="8" spans="1:21" s="5" customFormat="1" ht="16.149999999999999" customHeight="1">
      <c r="B8" s="26" t="s">
        <v>9</v>
      </c>
      <c r="C8" s="36">
        <v>58.1</v>
      </c>
      <c r="D8" s="59"/>
      <c r="E8" s="36">
        <v>89.6</v>
      </c>
      <c r="F8" s="106"/>
      <c r="G8" s="59">
        <v>73.7</v>
      </c>
      <c r="H8" s="106"/>
      <c r="I8" s="36">
        <v>28.5</v>
      </c>
      <c r="J8" s="59"/>
      <c r="K8" s="36">
        <v>41.1</v>
      </c>
      <c r="L8" s="106"/>
      <c r="M8" s="59">
        <v>35.1</v>
      </c>
      <c r="N8" s="106"/>
    </row>
    <row r="9" spans="1:21" s="5" customFormat="1" ht="16.149999999999999" customHeight="1">
      <c r="B9" s="26" t="s">
        <v>10</v>
      </c>
      <c r="C9" s="36">
        <v>45.8</v>
      </c>
      <c r="D9" s="59"/>
      <c r="E9" s="36">
        <v>88.6</v>
      </c>
      <c r="F9" s="106"/>
      <c r="G9" s="59">
        <v>67.099999999999994</v>
      </c>
      <c r="H9" s="106"/>
      <c r="I9" s="36">
        <v>25.6</v>
      </c>
      <c r="J9" s="59"/>
      <c r="K9" s="36">
        <v>43.9</v>
      </c>
      <c r="L9" s="106"/>
      <c r="M9" s="59">
        <v>35.4</v>
      </c>
      <c r="N9" s="106"/>
      <c r="P9" s="27"/>
    </row>
    <row r="10" spans="1:21" s="5" customFormat="1" ht="16.149999999999999" customHeight="1">
      <c r="B10" s="26" t="s">
        <v>11</v>
      </c>
      <c r="C10" s="36">
        <v>39.700000000000003</v>
      </c>
      <c r="D10" s="59"/>
      <c r="E10" s="36">
        <v>88.6</v>
      </c>
      <c r="F10" s="106"/>
      <c r="G10" s="59">
        <v>66</v>
      </c>
      <c r="H10" s="106"/>
      <c r="I10" s="36">
        <v>23.6</v>
      </c>
      <c r="J10" s="59"/>
      <c r="K10" s="36">
        <v>51</v>
      </c>
      <c r="L10" s="106"/>
      <c r="M10" s="59">
        <v>39.1</v>
      </c>
      <c r="N10" s="106"/>
    </row>
    <row r="11" spans="1:21" s="5" customFormat="1" ht="16.149999999999999" customHeight="1">
      <c r="B11" s="26" t="s">
        <v>12</v>
      </c>
      <c r="C11" s="36">
        <v>41.1</v>
      </c>
      <c r="D11" s="59"/>
      <c r="E11" s="36">
        <v>90.2</v>
      </c>
      <c r="F11" s="106"/>
      <c r="G11" s="59">
        <v>71</v>
      </c>
      <c r="H11" s="106"/>
      <c r="I11" s="36">
        <v>27.4</v>
      </c>
      <c r="J11" s="59"/>
      <c r="K11" s="36">
        <v>65.3</v>
      </c>
      <c r="L11" s="106"/>
      <c r="M11" s="59">
        <v>50.3</v>
      </c>
      <c r="N11" s="106"/>
    </row>
    <row r="12" spans="1:21" s="5" customFormat="1" ht="16.149999999999999" customHeight="1">
      <c r="B12" s="26" t="s">
        <v>13</v>
      </c>
      <c r="C12" s="36">
        <v>41.5</v>
      </c>
      <c r="D12" s="59"/>
      <c r="E12" s="36">
        <v>93.2</v>
      </c>
      <c r="F12" s="106"/>
      <c r="G12" s="59">
        <v>76.5</v>
      </c>
      <c r="H12" s="106"/>
      <c r="I12" s="36">
        <v>37.4</v>
      </c>
      <c r="J12" s="59"/>
      <c r="K12" s="36">
        <v>81.099999999999994</v>
      </c>
      <c r="L12" s="106"/>
      <c r="M12" s="59">
        <v>66.2</v>
      </c>
      <c r="N12" s="106"/>
    </row>
    <row r="13" spans="1:21" s="5" customFormat="1" ht="16.149999999999999" customHeight="1">
      <c r="B13" s="26" t="s">
        <v>31</v>
      </c>
      <c r="C13" s="36">
        <v>48.7</v>
      </c>
      <c r="D13" s="59"/>
      <c r="E13" s="36">
        <v>96.2</v>
      </c>
      <c r="F13" s="106"/>
      <c r="G13" s="59">
        <v>86.8</v>
      </c>
      <c r="H13" s="106"/>
      <c r="I13" s="36">
        <v>54.9</v>
      </c>
      <c r="J13" s="59"/>
      <c r="K13" s="36">
        <v>92.5</v>
      </c>
      <c r="L13" s="106"/>
      <c r="M13" s="59">
        <v>82.6</v>
      </c>
      <c r="N13" s="106"/>
    </row>
    <row r="14" spans="1:21" s="5" customFormat="1" ht="25.9" customHeight="1">
      <c r="B14" s="122" t="s">
        <v>98</v>
      </c>
      <c r="C14" s="113">
        <v>50.8</v>
      </c>
      <c r="D14" s="114"/>
      <c r="E14" s="113">
        <v>90.7</v>
      </c>
      <c r="F14" s="115"/>
      <c r="G14" s="113">
        <v>73</v>
      </c>
      <c r="H14" s="115"/>
      <c r="I14" s="113">
        <v>28.2</v>
      </c>
      <c r="J14" s="114"/>
      <c r="K14" s="113">
        <v>52</v>
      </c>
      <c r="L14" s="115"/>
      <c r="M14" s="114">
        <v>41.6</v>
      </c>
      <c r="N14" s="115"/>
    </row>
    <row r="15" spans="1:21" s="5" customFormat="1" ht="16.149999999999999" customHeight="1">
      <c r="B15" s="123" t="s">
        <v>99</v>
      </c>
      <c r="C15" s="113">
        <v>48</v>
      </c>
      <c r="D15" s="114"/>
      <c r="E15" s="113">
        <v>90.6</v>
      </c>
      <c r="F15" s="115"/>
      <c r="G15" s="113">
        <v>72.099999999999994</v>
      </c>
      <c r="H15" s="115"/>
      <c r="I15" s="113">
        <v>28.5</v>
      </c>
      <c r="J15" s="114"/>
      <c r="K15" s="113">
        <v>55.8</v>
      </c>
      <c r="L15" s="115"/>
      <c r="M15" s="114">
        <v>44.1</v>
      </c>
      <c r="N15" s="115"/>
    </row>
    <row r="16" spans="1:21" s="22" customFormat="1">
      <c r="A16" s="2"/>
      <c r="B16" s="2"/>
      <c r="C16" s="2"/>
      <c r="D16" s="2"/>
      <c r="E16" s="2"/>
      <c r="F16" s="2"/>
      <c r="G16" s="2"/>
      <c r="H16" s="2"/>
      <c r="I16" s="2"/>
      <c r="J16" s="2"/>
      <c r="K16" s="2"/>
      <c r="L16" s="2"/>
      <c r="M16" s="2"/>
      <c r="N16" s="2"/>
      <c r="O16" s="2"/>
      <c r="P16" s="5"/>
      <c r="Q16" s="5"/>
      <c r="R16" s="5"/>
      <c r="S16" s="5"/>
      <c r="T16" s="5"/>
      <c r="U16" s="9"/>
    </row>
    <row r="17" spans="1:21" ht="15.75" customHeight="1">
      <c r="B17" s="5" t="s">
        <v>39</v>
      </c>
      <c r="C17" s="116"/>
      <c r="D17" s="116"/>
      <c r="E17" s="116"/>
      <c r="F17" s="116"/>
      <c r="G17" s="116"/>
      <c r="H17" s="116"/>
      <c r="I17" s="116"/>
      <c r="J17" s="116"/>
      <c r="K17" s="116"/>
      <c r="L17" s="116"/>
      <c r="M17" s="116"/>
      <c r="N17" s="116"/>
      <c r="O17" s="5"/>
    </row>
    <row r="18" spans="1:21" s="22" customFormat="1" ht="15.75" customHeight="1">
      <c r="A18" s="2"/>
      <c r="B18" s="5" t="s">
        <v>103</v>
      </c>
      <c r="C18" s="116"/>
      <c r="D18" s="116"/>
      <c r="E18" s="116"/>
      <c r="F18" s="116"/>
      <c r="G18" s="116"/>
      <c r="H18" s="116"/>
      <c r="I18" s="116"/>
      <c r="J18" s="116"/>
      <c r="K18" s="116"/>
      <c r="L18" s="116"/>
      <c r="M18" s="116"/>
      <c r="N18" s="116"/>
      <c r="O18" s="2"/>
      <c r="P18" s="5"/>
      <c r="Q18" s="5"/>
      <c r="R18" s="5"/>
      <c r="S18" s="5"/>
      <c r="T18" s="5"/>
      <c r="U18" s="9"/>
    </row>
    <row r="19" spans="1:21" ht="34.5" customHeight="1">
      <c r="B19" s="5"/>
      <c r="C19" s="27"/>
      <c r="D19" s="27"/>
      <c r="E19" s="27"/>
      <c r="F19" s="27"/>
      <c r="G19" s="27"/>
      <c r="H19" s="27"/>
      <c r="I19" s="27"/>
      <c r="J19" s="27"/>
      <c r="K19" s="27"/>
      <c r="L19" s="27"/>
      <c r="M19" s="27"/>
      <c r="N19" s="5"/>
      <c r="O19" s="5"/>
    </row>
    <row r="20" spans="1:21" ht="16.149999999999999" customHeight="1">
      <c r="C20" s="8"/>
      <c r="D20" s="8"/>
      <c r="E20" s="8"/>
      <c r="F20" s="8"/>
      <c r="G20" s="8"/>
      <c r="O20" s="5"/>
    </row>
    <row r="21" spans="1:21" ht="16.149999999999999" customHeight="1">
      <c r="C21" s="8"/>
      <c r="D21" s="8"/>
      <c r="E21" s="8"/>
      <c r="F21" s="8"/>
      <c r="G21" s="8"/>
      <c r="O21" s="5"/>
    </row>
    <row r="22" spans="1:21" ht="16.149999999999999" customHeight="1">
      <c r="C22" s="8"/>
      <c r="D22" s="8"/>
      <c r="E22" s="8"/>
      <c r="F22" s="8"/>
      <c r="G22" s="8"/>
    </row>
    <row r="23" spans="1:21" ht="16.149999999999999" customHeight="1">
      <c r="C23" s="8"/>
      <c r="D23" s="8"/>
      <c r="E23" s="8"/>
      <c r="F23" s="8"/>
      <c r="G23" s="8"/>
    </row>
    <row r="24" spans="1:21" ht="16.149999999999999" customHeight="1">
      <c r="C24" s="8"/>
      <c r="D24" s="8"/>
      <c r="E24" s="8"/>
      <c r="F24" s="8"/>
      <c r="G24" s="8"/>
    </row>
    <row r="25" spans="1:21" ht="16.149999999999999" customHeight="1">
      <c r="C25" s="8"/>
      <c r="D25" s="8"/>
      <c r="E25" s="8"/>
      <c r="F25" s="8"/>
      <c r="G25" s="8"/>
    </row>
    <row r="26" spans="1:21" ht="16.149999999999999" customHeight="1">
      <c r="C26" s="8"/>
      <c r="D26" s="8"/>
      <c r="E26" s="8"/>
      <c r="F26" s="8"/>
      <c r="G26" s="8"/>
    </row>
    <row r="27" spans="1:21" ht="16.149999999999999" customHeight="1">
      <c r="C27" s="8"/>
      <c r="D27" s="8"/>
      <c r="E27" s="8"/>
      <c r="F27" s="8"/>
      <c r="G27" s="8"/>
    </row>
    <row r="28" spans="1:21" ht="16.149999999999999" customHeight="1">
      <c r="C28" s="8"/>
      <c r="D28" s="8"/>
      <c r="E28" s="8"/>
      <c r="F28" s="8"/>
      <c r="G28" s="8"/>
    </row>
    <row r="29" spans="1:21">
      <c r="C29" s="8"/>
      <c r="D29" s="8"/>
      <c r="E29" s="8"/>
      <c r="F29" s="8"/>
      <c r="G29" s="8"/>
    </row>
    <row r="30" spans="1:21">
      <c r="C30" s="8"/>
      <c r="D30" s="8"/>
      <c r="E30" s="8"/>
      <c r="F30" s="8"/>
      <c r="G30" s="8"/>
    </row>
    <row r="31" spans="1:21">
      <c r="C31" s="8"/>
      <c r="D31" s="8"/>
      <c r="E31" s="8"/>
      <c r="F31" s="8"/>
      <c r="G31" s="8"/>
    </row>
    <row r="32" spans="1:21">
      <c r="C32" s="8"/>
      <c r="D32" s="8"/>
      <c r="E32" s="8"/>
      <c r="F32" s="8"/>
      <c r="G32" s="8"/>
    </row>
    <row r="33" spans="3:7">
      <c r="C33" s="8"/>
      <c r="D33" s="8"/>
      <c r="E33" s="8"/>
      <c r="F33" s="8"/>
      <c r="G33" s="8"/>
    </row>
    <row r="34" spans="3:7">
      <c r="C34" s="8"/>
      <c r="D34" s="8"/>
      <c r="E34" s="8"/>
      <c r="F34" s="8"/>
      <c r="G34" s="8"/>
    </row>
    <row r="35" spans="3:7">
      <c r="C35" s="8"/>
      <c r="D35" s="8"/>
      <c r="E35" s="8"/>
      <c r="F35" s="8"/>
      <c r="G35" s="8"/>
    </row>
    <row r="36" spans="3:7">
      <c r="C36" s="8"/>
      <c r="D36" s="8"/>
      <c r="E36" s="8"/>
      <c r="F36" s="8"/>
      <c r="G36" s="8"/>
    </row>
    <row r="37" spans="3:7">
      <c r="C37" s="8"/>
      <c r="D37" s="8"/>
      <c r="E37" s="8"/>
      <c r="F37" s="8"/>
      <c r="G37" s="8"/>
    </row>
    <row r="38" spans="3:7">
      <c r="C38" s="8"/>
      <c r="D38" s="8"/>
      <c r="E38" s="8"/>
      <c r="F38" s="8"/>
      <c r="G38" s="8"/>
    </row>
    <row r="39" spans="3:7">
      <c r="C39" s="8"/>
      <c r="D39" s="8"/>
      <c r="E39" s="8"/>
      <c r="F39" s="8"/>
      <c r="G39" s="8"/>
    </row>
    <row r="40" spans="3:7">
      <c r="C40" s="8"/>
      <c r="D40" s="8"/>
      <c r="E40" s="8"/>
      <c r="F40" s="8"/>
      <c r="G40" s="8"/>
    </row>
    <row r="41" spans="3:7">
      <c r="C41" s="8"/>
      <c r="D41" s="8"/>
      <c r="E41" s="8"/>
      <c r="F41" s="8"/>
      <c r="G41" s="8"/>
    </row>
    <row r="42" spans="3:7">
      <c r="C42" s="8"/>
      <c r="D42" s="8"/>
      <c r="E42" s="8"/>
      <c r="F42" s="8"/>
      <c r="G42" s="8"/>
    </row>
    <row r="43" spans="3:7">
      <c r="C43" s="8"/>
      <c r="D43" s="8"/>
      <c r="E43" s="8"/>
      <c r="F43" s="8"/>
      <c r="G43" s="8"/>
    </row>
    <row r="44" spans="3:7">
      <c r="C44" s="8"/>
      <c r="D44" s="8"/>
      <c r="E44" s="8"/>
      <c r="F44" s="8"/>
      <c r="G44" s="8"/>
    </row>
    <row r="45" spans="3:7">
      <c r="C45" s="8"/>
      <c r="D45" s="8"/>
      <c r="E45" s="8"/>
      <c r="F45" s="8"/>
      <c r="G45" s="8"/>
    </row>
    <row r="46" spans="3:7">
      <c r="C46" s="8"/>
      <c r="D46" s="8"/>
      <c r="E46" s="8"/>
      <c r="F46" s="8"/>
      <c r="G46" s="8"/>
    </row>
    <row r="47" spans="3:7">
      <c r="C47" s="8"/>
      <c r="D47" s="8"/>
      <c r="E47" s="8"/>
      <c r="F47" s="8"/>
      <c r="G47" s="8"/>
    </row>
    <row r="48" spans="3:7">
      <c r="C48" s="8"/>
      <c r="D48" s="8"/>
      <c r="E48" s="8"/>
      <c r="F48" s="8"/>
      <c r="G48" s="8"/>
    </row>
    <row r="49" spans="3:7">
      <c r="C49" s="8"/>
      <c r="D49" s="8"/>
      <c r="E49" s="8"/>
      <c r="F49" s="8"/>
      <c r="G49" s="8"/>
    </row>
    <row r="50" spans="3:7">
      <c r="C50" s="8"/>
      <c r="D50" s="8"/>
      <c r="E50" s="8"/>
      <c r="F50" s="8"/>
      <c r="G50" s="8"/>
    </row>
    <row r="51" spans="3:7">
      <c r="C51" s="8"/>
      <c r="D51" s="8"/>
      <c r="E51" s="8"/>
      <c r="F51" s="8"/>
      <c r="G51" s="8"/>
    </row>
    <row r="52" spans="3:7">
      <c r="C52" s="8"/>
      <c r="D52" s="8"/>
      <c r="E52" s="8"/>
      <c r="F52" s="8"/>
      <c r="G52" s="8"/>
    </row>
    <row r="53" spans="3:7">
      <c r="C53" s="8"/>
      <c r="D53" s="8"/>
      <c r="E53" s="8"/>
      <c r="F53" s="8"/>
      <c r="G53" s="8"/>
    </row>
    <row r="54" spans="3:7">
      <c r="C54" s="8"/>
      <c r="D54" s="8"/>
      <c r="E54" s="8"/>
      <c r="F54" s="8"/>
      <c r="G54" s="8"/>
    </row>
    <row r="55" spans="3:7">
      <c r="C55" s="8"/>
      <c r="D55" s="8"/>
      <c r="E55" s="8"/>
      <c r="F55" s="8"/>
      <c r="G55" s="8"/>
    </row>
    <row r="56" spans="3:7">
      <c r="C56" s="8"/>
      <c r="D56" s="8"/>
      <c r="E56" s="8"/>
      <c r="F56" s="8"/>
      <c r="G56" s="8"/>
    </row>
    <row r="57" spans="3:7">
      <c r="C57" s="8"/>
      <c r="D57" s="8"/>
      <c r="E57" s="8"/>
      <c r="F57" s="8"/>
      <c r="G57" s="8"/>
    </row>
    <row r="58" spans="3:7">
      <c r="C58" s="8"/>
      <c r="D58" s="8"/>
      <c r="E58" s="8"/>
      <c r="F58" s="8"/>
      <c r="G58" s="8"/>
    </row>
    <row r="59" spans="3:7">
      <c r="C59" s="8"/>
      <c r="D59" s="8"/>
      <c r="E59" s="8"/>
      <c r="F59" s="8"/>
      <c r="G59" s="8"/>
    </row>
    <row r="60" spans="3:7">
      <c r="C60" s="8"/>
      <c r="D60" s="8"/>
      <c r="E60" s="8"/>
      <c r="F60" s="8"/>
      <c r="G60" s="8"/>
    </row>
    <row r="61" spans="3:7">
      <c r="C61" s="8"/>
      <c r="D61" s="8"/>
      <c r="E61" s="8"/>
      <c r="F61" s="8"/>
      <c r="G61" s="8"/>
    </row>
    <row r="62" spans="3:7">
      <c r="C62" s="8"/>
      <c r="D62" s="8"/>
      <c r="E62" s="8"/>
      <c r="F62" s="8"/>
      <c r="G62" s="8"/>
    </row>
    <row r="63" spans="3:7">
      <c r="C63" s="8"/>
      <c r="D63" s="8"/>
      <c r="E63" s="8"/>
      <c r="F63" s="8"/>
      <c r="G63" s="8"/>
    </row>
    <row r="64" spans="3:7">
      <c r="C64" s="8"/>
      <c r="D64" s="8"/>
      <c r="E64" s="8"/>
      <c r="F64" s="8"/>
      <c r="G64" s="8"/>
    </row>
    <row r="65" spans="3:7">
      <c r="C65" s="8"/>
      <c r="D65" s="8"/>
      <c r="E65" s="8"/>
      <c r="F65" s="8"/>
      <c r="G65" s="8"/>
    </row>
    <row r="66" spans="3:7">
      <c r="C66" s="8"/>
      <c r="D66" s="8"/>
      <c r="E66" s="8"/>
      <c r="F66" s="8"/>
      <c r="G66" s="8"/>
    </row>
    <row r="67" spans="3:7">
      <c r="C67" s="8"/>
      <c r="D67" s="8"/>
      <c r="E67" s="8"/>
      <c r="F67" s="8"/>
      <c r="G67" s="8"/>
    </row>
    <row r="68" spans="3:7">
      <c r="C68" s="8"/>
      <c r="D68" s="8"/>
      <c r="E68" s="8"/>
      <c r="F68" s="8"/>
      <c r="G68" s="8"/>
    </row>
    <row r="69" spans="3:7">
      <c r="C69" s="8"/>
      <c r="D69" s="8"/>
      <c r="E69" s="8"/>
      <c r="F69" s="8"/>
      <c r="G69" s="8"/>
    </row>
    <row r="70" spans="3:7">
      <c r="C70" s="8"/>
      <c r="D70" s="8"/>
      <c r="E70" s="8"/>
      <c r="F70" s="8"/>
      <c r="G70" s="8"/>
    </row>
    <row r="71" spans="3:7">
      <c r="C71" s="8"/>
      <c r="D71" s="8"/>
      <c r="E71" s="8"/>
      <c r="F71" s="8"/>
      <c r="G71" s="8"/>
    </row>
    <row r="72" spans="3:7">
      <c r="C72" s="8"/>
      <c r="D72" s="8"/>
      <c r="E72" s="8"/>
      <c r="F72" s="8"/>
      <c r="G72" s="8"/>
    </row>
    <row r="73" spans="3:7">
      <c r="C73" s="8"/>
      <c r="D73" s="8"/>
      <c r="E73" s="8"/>
      <c r="F73" s="8"/>
      <c r="G73" s="8"/>
    </row>
    <row r="74" spans="3:7">
      <c r="C74" s="8"/>
      <c r="D74" s="8"/>
      <c r="E74" s="8"/>
      <c r="F74" s="8"/>
      <c r="G74" s="8"/>
    </row>
    <row r="75" spans="3:7">
      <c r="C75" s="8"/>
      <c r="D75" s="8"/>
      <c r="E75" s="8"/>
      <c r="F75" s="8"/>
      <c r="G75" s="8"/>
    </row>
    <row r="76" spans="3:7">
      <c r="C76" s="8"/>
      <c r="D76" s="8"/>
      <c r="E76" s="8"/>
      <c r="F76" s="8"/>
      <c r="G76" s="8"/>
    </row>
    <row r="77" spans="3:7">
      <c r="C77" s="8"/>
      <c r="D77" s="8"/>
      <c r="E77" s="8"/>
      <c r="F77" s="8"/>
      <c r="G77" s="8"/>
    </row>
    <row r="78" spans="3:7">
      <c r="C78" s="8"/>
      <c r="D78" s="8"/>
      <c r="E78" s="8"/>
      <c r="F78" s="8"/>
      <c r="G78" s="8"/>
    </row>
    <row r="79" spans="3:7">
      <c r="C79" s="8"/>
      <c r="D79" s="8"/>
      <c r="E79" s="8"/>
      <c r="F79" s="8"/>
      <c r="G79" s="8"/>
    </row>
    <row r="80" spans="3:7">
      <c r="C80" s="8"/>
      <c r="D80" s="8"/>
      <c r="E80" s="8"/>
      <c r="F80" s="8"/>
      <c r="G80" s="8"/>
    </row>
    <row r="81" spans="3:7">
      <c r="C81" s="8"/>
      <c r="D81" s="8"/>
      <c r="E81" s="8"/>
      <c r="F81" s="8"/>
      <c r="G81" s="8"/>
    </row>
    <row r="82" spans="3:7">
      <c r="C82" s="8"/>
      <c r="D82" s="8"/>
      <c r="E82" s="8"/>
      <c r="F82" s="8"/>
      <c r="G82" s="8"/>
    </row>
    <row r="83" spans="3:7">
      <c r="C83" s="8"/>
      <c r="D83" s="8"/>
      <c r="E83" s="8"/>
      <c r="F83" s="8"/>
      <c r="G83" s="8"/>
    </row>
    <row r="84" spans="3:7">
      <c r="C84" s="8"/>
      <c r="D84" s="8"/>
      <c r="E84" s="8"/>
      <c r="F84" s="8"/>
      <c r="G84" s="8"/>
    </row>
    <row r="85" spans="3:7">
      <c r="C85" s="8"/>
      <c r="D85" s="8"/>
      <c r="E85" s="8"/>
      <c r="F85" s="8"/>
      <c r="G85" s="8"/>
    </row>
    <row r="86" spans="3:7">
      <c r="C86" s="8"/>
      <c r="D86" s="8"/>
      <c r="E86" s="8"/>
      <c r="F86" s="8"/>
      <c r="G86" s="8"/>
    </row>
    <row r="87" spans="3:7">
      <c r="C87" s="8"/>
      <c r="D87" s="8"/>
      <c r="E87" s="8"/>
      <c r="F87" s="8"/>
      <c r="G87" s="8"/>
    </row>
    <row r="88" spans="3:7">
      <c r="C88" s="8"/>
      <c r="D88" s="8"/>
      <c r="E88" s="8"/>
      <c r="F88" s="8"/>
      <c r="G88" s="8"/>
    </row>
    <row r="89" spans="3:7">
      <c r="C89" s="8"/>
      <c r="D89" s="8"/>
      <c r="E89" s="8"/>
      <c r="F89" s="8"/>
      <c r="G89" s="8"/>
    </row>
    <row r="90" spans="3:7">
      <c r="C90" s="8"/>
      <c r="D90" s="8"/>
      <c r="E90" s="8"/>
      <c r="F90" s="8"/>
      <c r="G90" s="8"/>
    </row>
    <row r="91" spans="3:7">
      <c r="C91" s="8"/>
      <c r="D91" s="8"/>
      <c r="E91" s="8"/>
      <c r="F91" s="8"/>
      <c r="G91" s="8"/>
    </row>
    <row r="92" spans="3:7">
      <c r="C92" s="8"/>
      <c r="D92" s="8"/>
      <c r="E92" s="8"/>
      <c r="F92" s="8"/>
      <c r="G92" s="8"/>
    </row>
    <row r="93" spans="3:7">
      <c r="C93" s="8"/>
      <c r="D93" s="8"/>
      <c r="E93" s="8"/>
      <c r="F93" s="8"/>
      <c r="G93" s="8"/>
    </row>
    <row r="94" spans="3:7">
      <c r="C94" s="8"/>
      <c r="D94" s="8"/>
      <c r="E94" s="8"/>
      <c r="F94" s="8"/>
      <c r="G94" s="8"/>
    </row>
    <row r="95" spans="3:7">
      <c r="C95" s="8"/>
      <c r="D95" s="8"/>
      <c r="E95" s="8"/>
      <c r="F95" s="8"/>
      <c r="G95" s="8"/>
    </row>
    <row r="96" spans="3:7">
      <c r="C96" s="8"/>
      <c r="D96" s="8"/>
      <c r="E96" s="8"/>
      <c r="F96" s="8"/>
      <c r="G96" s="8"/>
    </row>
    <row r="97" spans="3:7">
      <c r="C97" s="8"/>
      <c r="D97" s="8"/>
      <c r="E97" s="8"/>
      <c r="F97" s="8"/>
      <c r="G97" s="8"/>
    </row>
    <row r="98" spans="3:7">
      <c r="C98" s="8"/>
      <c r="D98" s="8"/>
      <c r="E98" s="8"/>
      <c r="F98" s="8"/>
      <c r="G98" s="8"/>
    </row>
    <row r="99" spans="3:7">
      <c r="C99" s="8"/>
      <c r="D99" s="8"/>
      <c r="E99" s="8"/>
      <c r="F99" s="8"/>
      <c r="G99" s="8"/>
    </row>
    <row r="100" spans="3:7">
      <c r="C100" s="8"/>
      <c r="D100" s="8"/>
      <c r="E100" s="8"/>
      <c r="F100" s="8"/>
      <c r="G100" s="8"/>
    </row>
    <row r="101" spans="3:7">
      <c r="C101" s="8"/>
      <c r="D101" s="8"/>
      <c r="E101" s="8"/>
      <c r="F101" s="8"/>
      <c r="G101" s="8"/>
    </row>
    <row r="102" spans="3:7">
      <c r="C102" s="8"/>
      <c r="D102" s="8"/>
      <c r="E102" s="8"/>
      <c r="F102" s="8"/>
      <c r="G102" s="8"/>
    </row>
    <row r="103" spans="3:7">
      <c r="C103" s="8"/>
      <c r="D103" s="8"/>
      <c r="E103" s="8"/>
      <c r="F103" s="8"/>
      <c r="G103" s="8"/>
    </row>
    <row r="104" spans="3:7">
      <c r="C104" s="8"/>
      <c r="D104" s="8"/>
      <c r="E104" s="8"/>
      <c r="F104" s="8"/>
      <c r="G104" s="8"/>
    </row>
    <row r="105" spans="3:7">
      <c r="C105" s="8"/>
      <c r="D105" s="8"/>
      <c r="E105" s="8"/>
      <c r="F105" s="8"/>
      <c r="G105" s="8"/>
    </row>
    <row r="106" spans="3:7">
      <c r="C106" s="8"/>
      <c r="D106" s="8"/>
      <c r="E106" s="8"/>
      <c r="F106" s="8"/>
      <c r="G106" s="8"/>
    </row>
    <row r="107" spans="3:7">
      <c r="C107" s="8"/>
      <c r="D107" s="8"/>
      <c r="E107" s="8"/>
      <c r="F107" s="8"/>
      <c r="G107" s="8"/>
    </row>
    <row r="108" spans="3:7">
      <c r="C108" s="8"/>
      <c r="D108" s="8"/>
      <c r="E108" s="8"/>
      <c r="F108" s="8"/>
      <c r="G108" s="8"/>
    </row>
    <row r="109" spans="3:7">
      <c r="C109" s="8"/>
      <c r="D109" s="8"/>
      <c r="E109" s="8"/>
      <c r="F109" s="8"/>
      <c r="G109" s="8"/>
    </row>
    <row r="110" spans="3:7">
      <c r="C110" s="8"/>
      <c r="D110" s="8"/>
      <c r="E110" s="8"/>
      <c r="F110" s="8"/>
      <c r="G110" s="8"/>
    </row>
    <row r="111" spans="3:7">
      <c r="C111" s="8"/>
      <c r="D111" s="8"/>
      <c r="E111" s="8"/>
      <c r="F111" s="8"/>
      <c r="G111" s="8"/>
    </row>
    <row r="112" spans="3:7">
      <c r="C112" s="8"/>
      <c r="D112" s="8"/>
      <c r="E112" s="8"/>
      <c r="F112" s="8"/>
      <c r="G112" s="8"/>
    </row>
    <row r="113" spans="3:7">
      <c r="C113" s="8"/>
      <c r="D113" s="8"/>
      <c r="E113" s="8"/>
      <c r="F113" s="8"/>
      <c r="G113" s="8"/>
    </row>
    <row r="114" spans="3:7">
      <c r="C114" s="8"/>
      <c r="D114" s="8"/>
      <c r="E114" s="8"/>
      <c r="F114" s="8"/>
      <c r="G114" s="8"/>
    </row>
    <row r="115" spans="3:7">
      <c r="C115" s="8"/>
      <c r="D115" s="8"/>
      <c r="E115" s="8"/>
      <c r="F115" s="8"/>
      <c r="G115" s="8"/>
    </row>
    <row r="116" spans="3:7">
      <c r="C116" s="8"/>
      <c r="D116" s="8"/>
      <c r="E116" s="8"/>
      <c r="F116" s="8"/>
      <c r="G116" s="8"/>
    </row>
    <row r="117" spans="3:7">
      <c r="C117" s="8"/>
      <c r="D117" s="8"/>
      <c r="E117" s="8"/>
      <c r="F117" s="8"/>
      <c r="G117" s="8"/>
    </row>
    <row r="118" spans="3:7">
      <c r="C118" s="8"/>
      <c r="D118" s="8"/>
      <c r="E118" s="8"/>
      <c r="F118" s="8"/>
      <c r="G118" s="8"/>
    </row>
    <row r="119" spans="3:7">
      <c r="C119" s="8"/>
      <c r="D119" s="8"/>
      <c r="E119" s="8"/>
      <c r="F119" s="8"/>
      <c r="G119" s="8"/>
    </row>
    <row r="120" spans="3:7">
      <c r="C120" s="8"/>
      <c r="D120" s="8"/>
      <c r="E120" s="8"/>
      <c r="F120" s="8"/>
      <c r="G120" s="8"/>
    </row>
    <row r="121" spans="3:7">
      <c r="C121" s="8"/>
      <c r="D121" s="8"/>
      <c r="E121" s="8"/>
      <c r="F121" s="8"/>
      <c r="G121" s="8"/>
    </row>
    <row r="122" spans="3:7">
      <c r="C122" s="8"/>
      <c r="D122" s="8"/>
      <c r="E122" s="8"/>
      <c r="F122" s="8"/>
      <c r="G122" s="8"/>
    </row>
    <row r="123" spans="3:7">
      <c r="C123" s="8"/>
      <c r="D123" s="8"/>
      <c r="E123" s="8"/>
      <c r="F123" s="8"/>
      <c r="G123" s="8"/>
    </row>
    <row r="124" spans="3:7">
      <c r="C124" s="8"/>
      <c r="D124" s="8"/>
      <c r="E124" s="8"/>
      <c r="F124" s="8"/>
      <c r="G124" s="8"/>
    </row>
    <row r="125" spans="3:7">
      <c r="C125" s="8"/>
      <c r="D125" s="8"/>
      <c r="E125" s="8"/>
      <c r="F125" s="8"/>
      <c r="G125" s="8"/>
    </row>
    <row r="126" spans="3:7">
      <c r="C126" s="8"/>
      <c r="D126" s="8"/>
      <c r="E126" s="8"/>
      <c r="F126" s="8"/>
      <c r="G126" s="8"/>
    </row>
    <row r="127" spans="3:7">
      <c r="C127" s="8"/>
      <c r="D127" s="8"/>
      <c r="E127" s="8"/>
      <c r="F127" s="8"/>
      <c r="G127" s="8"/>
    </row>
    <row r="128" spans="3:7">
      <c r="C128" s="8"/>
      <c r="D128" s="8"/>
      <c r="E128" s="8"/>
      <c r="F128" s="8"/>
      <c r="G128" s="8"/>
    </row>
    <row r="129" spans="3:7">
      <c r="C129" s="8"/>
      <c r="D129" s="8"/>
      <c r="E129" s="8"/>
      <c r="F129" s="8"/>
      <c r="G129" s="8"/>
    </row>
    <row r="130" spans="3:7">
      <c r="C130" s="8"/>
      <c r="D130" s="8"/>
      <c r="E130" s="8"/>
      <c r="F130" s="8"/>
      <c r="G130" s="8"/>
    </row>
    <row r="131" spans="3:7">
      <c r="C131" s="8"/>
      <c r="D131" s="8"/>
      <c r="E131" s="8"/>
      <c r="F131" s="8"/>
      <c r="G131" s="8"/>
    </row>
    <row r="132" spans="3:7">
      <c r="C132" s="8"/>
      <c r="D132" s="8"/>
      <c r="E132" s="8"/>
      <c r="F132" s="8"/>
      <c r="G132" s="8"/>
    </row>
    <row r="133" spans="3:7">
      <c r="C133" s="8"/>
      <c r="D133" s="8"/>
      <c r="E133" s="8"/>
      <c r="F133" s="8"/>
      <c r="G133" s="8"/>
    </row>
    <row r="134" spans="3:7">
      <c r="C134" s="8"/>
      <c r="D134" s="8"/>
      <c r="E134" s="8"/>
      <c r="F134" s="8"/>
      <c r="G134" s="8"/>
    </row>
    <row r="135" spans="3:7">
      <c r="C135" s="8"/>
      <c r="D135" s="8"/>
      <c r="E135" s="8"/>
      <c r="F135" s="8"/>
      <c r="G135" s="8"/>
    </row>
    <row r="136" spans="3:7">
      <c r="C136" s="8"/>
      <c r="D136" s="8"/>
      <c r="E136" s="8"/>
      <c r="F136" s="8"/>
      <c r="G136" s="8"/>
    </row>
    <row r="137" spans="3:7">
      <c r="C137" s="8"/>
      <c r="D137" s="8"/>
      <c r="E137" s="8"/>
      <c r="F137" s="8"/>
      <c r="G137" s="8"/>
    </row>
    <row r="138" spans="3:7">
      <c r="C138" s="8"/>
      <c r="D138" s="8"/>
      <c r="E138" s="8"/>
      <c r="F138" s="8"/>
      <c r="G138" s="8"/>
    </row>
    <row r="139" spans="3:7">
      <c r="C139" s="8"/>
      <c r="D139" s="8"/>
      <c r="E139" s="8"/>
      <c r="F139" s="8"/>
      <c r="G139" s="8"/>
    </row>
    <row r="140" spans="3:7">
      <c r="C140" s="8"/>
      <c r="D140" s="8"/>
      <c r="E140" s="8"/>
      <c r="F140" s="8"/>
      <c r="G140" s="8"/>
    </row>
    <row r="141" spans="3:7">
      <c r="C141" s="8"/>
      <c r="D141" s="8"/>
      <c r="E141" s="8"/>
      <c r="F141" s="8"/>
      <c r="G141" s="8"/>
    </row>
    <row r="142" spans="3:7">
      <c r="C142" s="8"/>
      <c r="D142" s="8"/>
      <c r="E142" s="8"/>
      <c r="F142" s="8"/>
      <c r="G142" s="8"/>
    </row>
    <row r="143" spans="3:7">
      <c r="C143" s="8"/>
      <c r="D143" s="8"/>
      <c r="E143" s="8"/>
      <c r="F143" s="8"/>
      <c r="G143" s="8"/>
    </row>
    <row r="144" spans="3:7">
      <c r="C144" s="8"/>
      <c r="D144" s="8"/>
      <c r="E144" s="8"/>
      <c r="F144" s="8"/>
      <c r="G144" s="8"/>
    </row>
    <row r="145" spans="3:7">
      <c r="C145" s="8"/>
      <c r="D145" s="8"/>
      <c r="E145" s="8"/>
      <c r="F145" s="8"/>
      <c r="G145" s="8"/>
    </row>
    <row r="146" spans="3:7">
      <c r="C146" s="8"/>
      <c r="D146" s="8"/>
      <c r="E146" s="8"/>
      <c r="F146" s="8"/>
      <c r="G146" s="8"/>
    </row>
    <row r="147" spans="3:7">
      <c r="C147" s="8"/>
      <c r="D147" s="8"/>
      <c r="E147" s="8"/>
      <c r="F147" s="8"/>
      <c r="G147" s="8"/>
    </row>
    <row r="148" spans="3:7">
      <c r="C148" s="8"/>
      <c r="D148" s="8"/>
      <c r="E148" s="8"/>
      <c r="F148" s="8"/>
      <c r="G148" s="8"/>
    </row>
    <row r="149" spans="3:7">
      <c r="C149" s="8"/>
      <c r="D149" s="8"/>
      <c r="E149" s="8"/>
      <c r="F149" s="8"/>
      <c r="G149" s="8"/>
    </row>
    <row r="150" spans="3:7">
      <c r="C150" s="8"/>
      <c r="D150" s="8"/>
      <c r="E150" s="8"/>
      <c r="F150" s="8"/>
      <c r="G150" s="8"/>
    </row>
    <row r="151" spans="3:7">
      <c r="C151" s="8"/>
      <c r="D151" s="8"/>
      <c r="E151" s="8"/>
      <c r="F151" s="8"/>
      <c r="G151" s="8"/>
    </row>
    <row r="152" spans="3:7">
      <c r="C152" s="8"/>
      <c r="D152" s="8"/>
      <c r="E152" s="8"/>
      <c r="F152" s="8"/>
      <c r="G152" s="8"/>
    </row>
    <row r="153" spans="3:7">
      <c r="C153" s="8"/>
      <c r="D153" s="8"/>
      <c r="E153" s="8"/>
      <c r="F153" s="8"/>
      <c r="G153" s="8"/>
    </row>
    <row r="154" spans="3:7">
      <c r="C154" s="8"/>
      <c r="D154" s="8"/>
      <c r="E154" s="8"/>
      <c r="F154" s="8"/>
      <c r="G154" s="8"/>
    </row>
    <row r="155" spans="3:7">
      <c r="C155" s="8"/>
      <c r="D155" s="8"/>
      <c r="E155" s="8"/>
      <c r="F155" s="8"/>
      <c r="G155" s="8"/>
    </row>
    <row r="156" spans="3:7">
      <c r="C156" s="8"/>
      <c r="D156" s="8"/>
      <c r="E156" s="8"/>
      <c r="F156" s="8"/>
      <c r="G156" s="8"/>
    </row>
    <row r="157" spans="3:7">
      <c r="C157" s="8"/>
      <c r="D157" s="8"/>
      <c r="E157" s="8"/>
      <c r="F157" s="8"/>
      <c r="G157" s="8"/>
    </row>
    <row r="158" spans="3:7">
      <c r="C158" s="8"/>
      <c r="D158" s="8"/>
      <c r="E158" s="8"/>
      <c r="F158" s="8"/>
      <c r="G158" s="8"/>
    </row>
    <row r="159" spans="3:7">
      <c r="C159" s="8"/>
      <c r="D159" s="8"/>
      <c r="E159" s="8"/>
      <c r="F159" s="8"/>
      <c r="G159" s="8"/>
    </row>
    <row r="160" spans="3:7">
      <c r="C160" s="8"/>
      <c r="D160" s="8"/>
      <c r="E160" s="8"/>
      <c r="F160" s="8"/>
      <c r="G160" s="8"/>
    </row>
    <row r="161" spans="3:7">
      <c r="C161" s="8"/>
      <c r="D161" s="8"/>
      <c r="E161" s="8"/>
      <c r="F161" s="8"/>
      <c r="G161" s="8"/>
    </row>
    <row r="162" spans="3:7">
      <c r="C162" s="8"/>
      <c r="D162" s="8"/>
      <c r="E162" s="8"/>
      <c r="F162" s="8"/>
      <c r="G162" s="8"/>
    </row>
    <row r="163" spans="3:7">
      <c r="C163" s="8"/>
      <c r="D163" s="8"/>
      <c r="E163" s="8"/>
      <c r="F163" s="8"/>
      <c r="G163" s="8"/>
    </row>
    <row r="164" spans="3:7">
      <c r="C164" s="8"/>
      <c r="D164" s="8"/>
      <c r="E164" s="8"/>
      <c r="F164" s="8"/>
      <c r="G164" s="8"/>
    </row>
    <row r="165" spans="3:7">
      <c r="C165" s="8"/>
      <c r="D165" s="8"/>
      <c r="E165" s="8"/>
      <c r="F165" s="8"/>
      <c r="G165" s="8"/>
    </row>
    <row r="166" spans="3:7">
      <c r="C166" s="8"/>
      <c r="D166" s="8"/>
      <c r="E166" s="8"/>
      <c r="F166" s="8"/>
      <c r="G166" s="8"/>
    </row>
    <row r="167" spans="3:7">
      <c r="C167" s="8"/>
      <c r="D167" s="8"/>
      <c r="E167" s="8"/>
      <c r="F167" s="8"/>
      <c r="G167" s="8"/>
    </row>
    <row r="168" spans="3:7">
      <c r="C168" s="8"/>
      <c r="D168" s="8"/>
      <c r="E168" s="8"/>
      <c r="F168" s="8"/>
      <c r="G168" s="8"/>
    </row>
    <row r="169" spans="3:7">
      <c r="C169" s="8"/>
      <c r="D169" s="8"/>
      <c r="E169" s="8"/>
      <c r="F169" s="8"/>
      <c r="G169" s="8"/>
    </row>
    <row r="170" spans="3:7">
      <c r="C170" s="8"/>
      <c r="D170" s="8"/>
      <c r="E170" s="8"/>
      <c r="F170" s="8"/>
      <c r="G170" s="8"/>
    </row>
    <row r="171" spans="3:7">
      <c r="C171" s="8"/>
      <c r="D171" s="8"/>
      <c r="E171" s="8"/>
      <c r="F171" s="8"/>
      <c r="G171" s="8"/>
    </row>
    <row r="172" spans="3:7">
      <c r="C172" s="8"/>
      <c r="D172" s="8"/>
      <c r="E172" s="8"/>
      <c r="F172" s="8"/>
      <c r="G172" s="8"/>
    </row>
    <row r="173" spans="3:7">
      <c r="C173" s="8"/>
      <c r="D173" s="8"/>
      <c r="E173" s="8"/>
      <c r="F173" s="8"/>
      <c r="G173" s="8"/>
    </row>
    <row r="174" spans="3:7">
      <c r="C174" s="8"/>
      <c r="D174" s="8"/>
      <c r="E174" s="8"/>
      <c r="F174" s="8"/>
      <c r="G174" s="8"/>
    </row>
    <row r="175" spans="3:7">
      <c r="C175" s="8"/>
      <c r="D175" s="8"/>
      <c r="E175" s="8"/>
      <c r="F175" s="8"/>
      <c r="G175" s="8"/>
    </row>
    <row r="176" spans="3:7">
      <c r="C176" s="8"/>
      <c r="D176" s="8"/>
      <c r="E176" s="8"/>
      <c r="F176" s="8"/>
      <c r="G176" s="8"/>
    </row>
    <row r="177" spans="3:7">
      <c r="C177" s="8"/>
      <c r="D177" s="8"/>
      <c r="E177" s="8"/>
      <c r="F177" s="8"/>
      <c r="G177" s="8"/>
    </row>
    <row r="178" spans="3:7">
      <c r="C178" s="8"/>
      <c r="D178" s="8"/>
      <c r="E178" s="8"/>
      <c r="F178" s="8"/>
      <c r="G178" s="8"/>
    </row>
    <row r="179" spans="3:7">
      <c r="C179" s="8"/>
      <c r="D179" s="8"/>
      <c r="E179" s="8"/>
      <c r="F179" s="8"/>
      <c r="G179" s="8"/>
    </row>
    <row r="180" spans="3:7">
      <c r="C180" s="8"/>
      <c r="D180" s="8"/>
      <c r="E180" s="8"/>
      <c r="F180" s="8"/>
      <c r="G180" s="8"/>
    </row>
    <row r="181" spans="3:7">
      <c r="C181" s="8"/>
      <c r="D181" s="8"/>
      <c r="E181" s="8"/>
      <c r="F181" s="8"/>
      <c r="G181" s="8"/>
    </row>
    <row r="182" spans="3:7">
      <c r="C182" s="8"/>
      <c r="D182" s="8"/>
      <c r="E182" s="8"/>
      <c r="F182" s="8"/>
      <c r="G182" s="8"/>
    </row>
    <row r="183" spans="3:7">
      <c r="C183" s="8"/>
      <c r="D183" s="8"/>
      <c r="E183" s="8"/>
      <c r="F183" s="8"/>
      <c r="G183" s="8"/>
    </row>
    <row r="184" spans="3:7">
      <c r="C184" s="8"/>
      <c r="D184" s="8"/>
      <c r="E184" s="8"/>
      <c r="F184" s="8"/>
      <c r="G184" s="8"/>
    </row>
    <row r="185" spans="3:7">
      <c r="C185" s="8"/>
      <c r="D185" s="8"/>
      <c r="E185" s="8"/>
      <c r="F185" s="8"/>
      <c r="G185" s="8"/>
    </row>
    <row r="186" spans="3:7">
      <c r="C186" s="8"/>
      <c r="D186" s="8"/>
      <c r="E186" s="8"/>
      <c r="F186" s="8"/>
      <c r="G186" s="8"/>
    </row>
    <row r="187" spans="3:7">
      <c r="C187" s="8"/>
      <c r="D187" s="8"/>
      <c r="E187" s="8"/>
      <c r="F187" s="8"/>
      <c r="G187" s="8"/>
    </row>
    <row r="188" spans="3:7">
      <c r="C188" s="8"/>
      <c r="D188" s="8"/>
      <c r="E188" s="8"/>
      <c r="F188" s="8"/>
      <c r="G188" s="8"/>
    </row>
    <row r="189" spans="3:7">
      <c r="C189" s="8"/>
      <c r="D189" s="8"/>
      <c r="E189" s="8"/>
      <c r="F189" s="8"/>
      <c r="G189" s="8"/>
    </row>
    <row r="190" spans="3:7">
      <c r="C190" s="8"/>
      <c r="D190" s="8"/>
      <c r="E190" s="8"/>
      <c r="F190" s="8"/>
      <c r="G190" s="8"/>
    </row>
    <row r="191" spans="3:7">
      <c r="C191" s="8"/>
      <c r="D191" s="8"/>
      <c r="E191" s="8"/>
      <c r="F191" s="8"/>
      <c r="G191" s="8"/>
    </row>
    <row r="192" spans="3:7">
      <c r="C192" s="8"/>
      <c r="D192" s="8"/>
      <c r="E192" s="8"/>
      <c r="F192" s="8"/>
      <c r="G192" s="8"/>
    </row>
    <row r="193" spans="3:7">
      <c r="C193" s="8"/>
      <c r="D193" s="8"/>
      <c r="E193" s="8"/>
      <c r="F193" s="8"/>
      <c r="G193" s="8"/>
    </row>
    <row r="194" spans="3:7">
      <c r="C194" s="8"/>
      <c r="D194" s="8"/>
      <c r="E194" s="8"/>
      <c r="F194" s="8"/>
      <c r="G194" s="8"/>
    </row>
    <row r="195" spans="3:7">
      <c r="C195" s="8"/>
      <c r="D195" s="8"/>
      <c r="E195" s="8"/>
      <c r="F195" s="8"/>
      <c r="G195" s="8"/>
    </row>
    <row r="196" spans="3:7">
      <c r="C196" s="8"/>
      <c r="D196" s="8"/>
      <c r="E196" s="8"/>
      <c r="F196" s="8"/>
      <c r="G196" s="8"/>
    </row>
    <row r="197" spans="3:7">
      <c r="C197" s="8"/>
      <c r="D197" s="8"/>
      <c r="E197" s="8"/>
      <c r="F197" s="8"/>
      <c r="G197" s="8"/>
    </row>
    <row r="198" spans="3:7">
      <c r="C198" s="8"/>
      <c r="D198" s="8"/>
      <c r="E198" s="8"/>
      <c r="F198" s="8"/>
      <c r="G198" s="8"/>
    </row>
    <row r="199" spans="3:7">
      <c r="C199" s="8"/>
      <c r="D199" s="8"/>
      <c r="E199" s="8"/>
      <c r="F199" s="8"/>
      <c r="G199" s="8"/>
    </row>
    <row r="200" spans="3:7">
      <c r="C200" s="8"/>
      <c r="D200" s="8"/>
      <c r="E200" s="8"/>
      <c r="F200" s="8"/>
      <c r="G200" s="8"/>
    </row>
    <row r="201" spans="3:7">
      <c r="C201" s="8"/>
      <c r="D201" s="8"/>
      <c r="E201" s="8"/>
      <c r="F201" s="8"/>
      <c r="G201" s="8"/>
    </row>
    <row r="202" spans="3:7">
      <c r="C202" s="8"/>
      <c r="D202" s="8"/>
      <c r="E202" s="8"/>
      <c r="F202" s="8"/>
      <c r="G202" s="8"/>
    </row>
    <row r="203" spans="3:7">
      <c r="C203" s="8"/>
      <c r="D203" s="8"/>
      <c r="E203" s="8"/>
      <c r="F203" s="8"/>
      <c r="G203" s="8"/>
    </row>
    <row r="204" spans="3:7">
      <c r="C204" s="8"/>
      <c r="D204" s="8"/>
      <c r="E204" s="8"/>
      <c r="F204" s="8"/>
      <c r="G204" s="8"/>
    </row>
    <row r="205" spans="3:7">
      <c r="C205" s="8"/>
      <c r="D205" s="8"/>
      <c r="E205" s="8"/>
      <c r="F205" s="8"/>
      <c r="G205" s="8"/>
    </row>
    <row r="206" spans="3:7">
      <c r="C206" s="8"/>
      <c r="D206" s="8"/>
      <c r="E206" s="8"/>
      <c r="F206" s="8"/>
      <c r="G206" s="8"/>
    </row>
    <row r="207" spans="3:7">
      <c r="C207" s="8"/>
      <c r="D207" s="8"/>
      <c r="E207" s="8"/>
      <c r="F207" s="8"/>
      <c r="G207" s="8"/>
    </row>
    <row r="208" spans="3:7">
      <c r="C208" s="8"/>
      <c r="D208" s="8"/>
      <c r="E208" s="8"/>
      <c r="F208" s="8"/>
      <c r="G208" s="8"/>
    </row>
    <row r="209" spans="3:7">
      <c r="C209" s="8"/>
      <c r="D209" s="8"/>
      <c r="E209" s="8"/>
      <c r="F209" s="8"/>
      <c r="G209" s="8"/>
    </row>
    <row r="210" spans="3:7">
      <c r="C210" s="8"/>
      <c r="D210" s="8"/>
      <c r="E210" s="8"/>
      <c r="F210" s="8"/>
      <c r="G210" s="8"/>
    </row>
    <row r="211" spans="3:7">
      <c r="C211" s="8"/>
      <c r="D211" s="8"/>
      <c r="E211" s="8"/>
      <c r="F211" s="8"/>
      <c r="G211" s="8"/>
    </row>
    <row r="212" spans="3:7">
      <c r="C212" s="8"/>
      <c r="D212" s="8"/>
      <c r="E212" s="8"/>
      <c r="F212" s="8"/>
      <c r="G212" s="8"/>
    </row>
    <row r="213" spans="3:7">
      <c r="C213" s="8"/>
      <c r="D213" s="8"/>
      <c r="E213" s="8"/>
      <c r="F213" s="8"/>
      <c r="G213" s="8"/>
    </row>
    <row r="214" spans="3:7">
      <c r="C214" s="8"/>
      <c r="D214" s="8"/>
      <c r="E214" s="8"/>
      <c r="F214" s="8"/>
      <c r="G214" s="8"/>
    </row>
    <row r="215" spans="3:7">
      <c r="C215" s="8"/>
      <c r="D215" s="8"/>
      <c r="E215" s="8"/>
      <c r="F215" s="8"/>
      <c r="G215" s="8"/>
    </row>
    <row r="216" spans="3:7">
      <c r="C216" s="8"/>
      <c r="D216" s="8"/>
      <c r="E216" s="8"/>
      <c r="F216" s="8"/>
      <c r="G216" s="8"/>
    </row>
    <row r="217" spans="3:7">
      <c r="C217" s="8"/>
      <c r="D217" s="8"/>
      <c r="E217" s="8"/>
      <c r="F217" s="8"/>
      <c r="G217" s="8"/>
    </row>
    <row r="218" spans="3:7">
      <c r="C218" s="8"/>
      <c r="D218" s="8"/>
      <c r="E218" s="8"/>
      <c r="F218" s="8"/>
      <c r="G218" s="8"/>
    </row>
    <row r="219" spans="3:7">
      <c r="C219" s="8"/>
      <c r="D219" s="8"/>
      <c r="E219" s="8"/>
      <c r="F219" s="8"/>
      <c r="G219" s="8"/>
    </row>
    <row r="220" spans="3:7">
      <c r="C220" s="8"/>
      <c r="D220" s="8"/>
      <c r="E220" s="8"/>
      <c r="F220" s="8"/>
      <c r="G220" s="8"/>
    </row>
    <row r="221" spans="3:7">
      <c r="C221" s="8"/>
      <c r="D221" s="8"/>
      <c r="E221" s="8"/>
      <c r="F221" s="8"/>
      <c r="G221" s="8"/>
    </row>
    <row r="222" spans="3:7">
      <c r="C222" s="8"/>
      <c r="D222" s="8"/>
      <c r="E222" s="8"/>
      <c r="F222" s="8"/>
      <c r="G222" s="8"/>
    </row>
    <row r="223" spans="3:7">
      <c r="C223" s="8"/>
      <c r="D223" s="8"/>
      <c r="E223" s="8"/>
      <c r="F223" s="8"/>
      <c r="G223" s="8"/>
    </row>
    <row r="224" spans="3:7">
      <c r="C224" s="8"/>
      <c r="D224" s="8"/>
      <c r="E224" s="8"/>
      <c r="F224" s="8"/>
      <c r="G224" s="8"/>
    </row>
    <row r="225" spans="3:7">
      <c r="C225" s="8"/>
      <c r="D225" s="8"/>
      <c r="E225" s="8"/>
      <c r="F225" s="8"/>
      <c r="G225" s="8"/>
    </row>
    <row r="226" spans="3:7">
      <c r="C226" s="8"/>
      <c r="D226" s="8"/>
      <c r="E226" s="8"/>
      <c r="F226" s="8"/>
      <c r="G226" s="8"/>
    </row>
    <row r="227" spans="3:7">
      <c r="C227" s="8"/>
      <c r="D227" s="8"/>
      <c r="E227" s="8"/>
      <c r="F227" s="8"/>
      <c r="G227" s="8"/>
    </row>
    <row r="228" spans="3:7">
      <c r="C228" s="8"/>
      <c r="D228" s="8"/>
      <c r="E228" s="8"/>
      <c r="F228" s="8"/>
      <c r="G228" s="8"/>
    </row>
    <row r="229" spans="3:7">
      <c r="C229" s="8"/>
      <c r="D229" s="8"/>
      <c r="E229" s="8"/>
      <c r="F229" s="8"/>
      <c r="G229" s="8"/>
    </row>
    <row r="230" spans="3:7">
      <c r="C230" s="8"/>
      <c r="D230" s="8"/>
      <c r="E230" s="8"/>
      <c r="F230" s="8"/>
      <c r="G230" s="8"/>
    </row>
    <row r="231" spans="3:7">
      <c r="C231" s="8"/>
      <c r="D231" s="8"/>
      <c r="E231" s="8"/>
      <c r="F231" s="8"/>
      <c r="G231" s="8"/>
    </row>
    <row r="232" spans="3:7">
      <c r="C232" s="8"/>
      <c r="D232" s="8"/>
      <c r="E232" s="8"/>
      <c r="F232" s="8"/>
      <c r="G232" s="8"/>
    </row>
    <row r="233" spans="3:7">
      <c r="C233" s="8"/>
      <c r="D233" s="8"/>
      <c r="E233" s="8"/>
      <c r="F233" s="8"/>
      <c r="G233" s="8"/>
    </row>
    <row r="234" spans="3:7">
      <c r="C234" s="8"/>
      <c r="D234" s="8"/>
      <c r="E234" s="8"/>
      <c r="F234" s="8"/>
      <c r="G234" s="8"/>
    </row>
    <row r="235" spans="3:7">
      <c r="C235" s="8"/>
      <c r="D235" s="8"/>
      <c r="E235" s="8"/>
      <c r="F235" s="8"/>
      <c r="G235" s="8"/>
    </row>
    <row r="236" spans="3:7">
      <c r="C236" s="8"/>
      <c r="D236" s="8"/>
      <c r="E236" s="8"/>
      <c r="F236" s="8"/>
      <c r="G236" s="8"/>
    </row>
    <row r="237" spans="3:7">
      <c r="C237" s="8"/>
      <c r="D237" s="8"/>
      <c r="E237" s="8"/>
      <c r="F237" s="8"/>
      <c r="G237" s="8"/>
    </row>
    <row r="238" spans="3:7">
      <c r="C238" s="8"/>
      <c r="D238" s="8"/>
      <c r="E238" s="8"/>
      <c r="F238" s="8"/>
      <c r="G238" s="8"/>
    </row>
    <row r="239" spans="3:7">
      <c r="C239" s="8"/>
      <c r="D239" s="8"/>
      <c r="E239" s="8"/>
      <c r="F239" s="8"/>
      <c r="G239" s="8"/>
    </row>
    <row r="240" spans="3:7">
      <c r="C240" s="8"/>
      <c r="D240" s="8"/>
      <c r="E240" s="8"/>
      <c r="F240" s="8"/>
      <c r="G240" s="8"/>
    </row>
    <row r="241" spans="3:7">
      <c r="C241" s="8"/>
      <c r="D241" s="8"/>
      <c r="E241" s="8"/>
      <c r="F241" s="8"/>
      <c r="G241" s="8"/>
    </row>
    <row r="242" spans="3:7">
      <c r="C242" s="8"/>
      <c r="D242" s="8"/>
      <c r="E242" s="8"/>
      <c r="F242" s="8"/>
      <c r="G242" s="8"/>
    </row>
    <row r="243" spans="3:7">
      <c r="C243" s="8"/>
      <c r="D243" s="8"/>
      <c r="E243" s="8"/>
      <c r="F243" s="8"/>
      <c r="G243" s="8"/>
    </row>
    <row r="244" spans="3:7">
      <c r="C244" s="8"/>
      <c r="D244" s="8"/>
      <c r="E244" s="8"/>
      <c r="F244" s="8"/>
      <c r="G244" s="8"/>
    </row>
    <row r="245" spans="3:7">
      <c r="C245" s="8"/>
      <c r="D245" s="8"/>
      <c r="E245" s="8"/>
      <c r="F245" s="8"/>
      <c r="G245" s="8"/>
    </row>
    <row r="246" spans="3:7">
      <c r="C246" s="8"/>
      <c r="D246" s="8"/>
      <c r="E246" s="8"/>
      <c r="F246" s="8"/>
      <c r="G246" s="8"/>
    </row>
    <row r="247" spans="3:7">
      <c r="C247" s="8"/>
      <c r="D247" s="8"/>
      <c r="E247" s="8"/>
      <c r="F247" s="8"/>
      <c r="G247" s="8"/>
    </row>
    <row r="248" spans="3:7">
      <c r="C248" s="8"/>
      <c r="D248" s="8"/>
      <c r="E248" s="8"/>
      <c r="F248" s="8"/>
      <c r="G248" s="8"/>
    </row>
    <row r="249" spans="3:7">
      <c r="C249" s="8"/>
      <c r="D249" s="8"/>
      <c r="E249" s="8"/>
      <c r="F249" s="8"/>
      <c r="G249" s="8"/>
    </row>
    <row r="250" spans="3:7">
      <c r="C250" s="8"/>
      <c r="D250" s="8"/>
      <c r="E250" s="8"/>
      <c r="F250" s="8"/>
      <c r="G250" s="8"/>
    </row>
    <row r="251" spans="3:7">
      <c r="C251" s="8"/>
      <c r="D251" s="8"/>
      <c r="E251" s="8"/>
      <c r="F251" s="8"/>
      <c r="G251" s="8"/>
    </row>
    <row r="252" spans="3:7">
      <c r="C252" s="8"/>
      <c r="D252" s="8"/>
      <c r="E252" s="8"/>
      <c r="F252" s="8"/>
      <c r="G252" s="8"/>
    </row>
    <row r="253" spans="3:7">
      <c r="C253" s="8"/>
      <c r="D253" s="8"/>
      <c r="E253" s="8"/>
      <c r="F253" s="8"/>
      <c r="G253" s="8"/>
    </row>
    <row r="254" spans="3:7">
      <c r="C254" s="8"/>
      <c r="D254" s="8"/>
      <c r="E254" s="8"/>
      <c r="F254" s="8"/>
      <c r="G254" s="8"/>
    </row>
    <row r="255" spans="3:7">
      <c r="C255" s="8"/>
      <c r="D255" s="8"/>
      <c r="E255" s="8"/>
      <c r="F255" s="8"/>
      <c r="G255" s="8"/>
    </row>
    <row r="256" spans="3:7">
      <c r="C256" s="8"/>
      <c r="D256" s="8"/>
      <c r="E256" s="8"/>
      <c r="F256" s="8"/>
      <c r="G256" s="8"/>
    </row>
    <row r="257" spans="3:7">
      <c r="C257" s="8"/>
      <c r="D257" s="8"/>
      <c r="E257" s="8"/>
      <c r="F257" s="8"/>
      <c r="G257" s="8"/>
    </row>
    <row r="258" spans="3:7">
      <c r="C258" s="8"/>
      <c r="D258" s="8"/>
      <c r="E258" s="8"/>
      <c r="F258" s="8"/>
      <c r="G258" s="8"/>
    </row>
    <row r="259" spans="3:7">
      <c r="C259" s="8"/>
      <c r="D259" s="8"/>
      <c r="E259" s="8"/>
      <c r="F259" s="8"/>
      <c r="G259" s="8"/>
    </row>
    <row r="260" spans="3:7">
      <c r="C260" s="8"/>
      <c r="D260" s="8"/>
      <c r="E260" s="8"/>
      <c r="F260" s="8"/>
      <c r="G260" s="8"/>
    </row>
    <row r="261" spans="3:7">
      <c r="C261" s="8"/>
      <c r="D261" s="8"/>
      <c r="E261" s="8"/>
      <c r="F261" s="8"/>
      <c r="G261" s="8"/>
    </row>
    <row r="262" spans="3:7">
      <c r="C262" s="8"/>
      <c r="D262" s="8"/>
      <c r="E262" s="8"/>
      <c r="F262" s="8"/>
      <c r="G262" s="8"/>
    </row>
    <row r="263" spans="3:7">
      <c r="C263" s="8"/>
      <c r="D263" s="8"/>
      <c r="E263" s="8"/>
      <c r="F263" s="8"/>
      <c r="G263" s="8"/>
    </row>
    <row r="264" spans="3:7">
      <c r="C264" s="8"/>
      <c r="D264" s="8"/>
      <c r="E264" s="8"/>
      <c r="F264" s="8"/>
      <c r="G264" s="8"/>
    </row>
    <row r="265" spans="3:7">
      <c r="C265" s="8"/>
      <c r="D265" s="8"/>
      <c r="E265" s="8"/>
      <c r="F265" s="8"/>
      <c r="G265" s="8"/>
    </row>
    <row r="266" spans="3:7">
      <c r="C266" s="8"/>
      <c r="D266" s="8"/>
      <c r="E266" s="8"/>
      <c r="F266" s="8"/>
      <c r="G266" s="8"/>
    </row>
    <row r="267" spans="3:7">
      <c r="C267" s="8"/>
      <c r="D267" s="8"/>
      <c r="E267" s="8"/>
      <c r="F267" s="8"/>
      <c r="G267" s="8"/>
    </row>
    <row r="268" spans="3:7">
      <c r="C268" s="8"/>
      <c r="D268" s="8"/>
      <c r="E268" s="8"/>
      <c r="F268" s="8"/>
      <c r="G268" s="8"/>
    </row>
    <row r="269" spans="3:7">
      <c r="C269" s="8"/>
      <c r="D269" s="8"/>
      <c r="E269" s="8"/>
      <c r="F269" s="8"/>
      <c r="G269" s="8"/>
    </row>
    <row r="270" spans="3:7">
      <c r="C270" s="8"/>
      <c r="D270" s="8"/>
      <c r="E270" s="8"/>
      <c r="F270" s="8"/>
      <c r="G270" s="8"/>
    </row>
    <row r="271" spans="3:7">
      <c r="C271" s="8"/>
      <c r="D271" s="8"/>
      <c r="E271" s="8"/>
      <c r="F271" s="8"/>
      <c r="G271" s="8"/>
    </row>
    <row r="272" spans="3:7">
      <c r="C272" s="8"/>
      <c r="D272" s="8"/>
      <c r="E272" s="8"/>
      <c r="F272" s="8"/>
      <c r="G272" s="8"/>
    </row>
    <row r="273" spans="3:7">
      <c r="C273" s="8"/>
      <c r="D273" s="8"/>
      <c r="E273" s="8"/>
      <c r="F273" s="8"/>
      <c r="G273" s="8"/>
    </row>
    <row r="274" spans="3:7">
      <c r="C274" s="8"/>
      <c r="D274" s="8"/>
      <c r="E274" s="8"/>
      <c r="F274" s="8"/>
      <c r="G274" s="8"/>
    </row>
    <row r="275" spans="3:7">
      <c r="C275" s="8"/>
      <c r="D275" s="8"/>
      <c r="E275" s="8"/>
      <c r="F275" s="8"/>
      <c r="G275" s="8"/>
    </row>
    <row r="276" spans="3:7">
      <c r="C276" s="8"/>
      <c r="D276" s="8"/>
      <c r="E276" s="8"/>
      <c r="F276" s="8"/>
      <c r="G276" s="8"/>
    </row>
    <row r="277" spans="3:7">
      <c r="C277" s="8"/>
      <c r="D277" s="8"/>
      <c r="E277" s="8"/>
      <c r="F277" s="8"/>
      <c r="G277" s="8"/>
    </row>
    <row r="278" spans="3:7">
      <c r="C278" s="8"/>
      <c r="D278" s="8"/>
      <c r="E278" s="8"/>
      <c r="F278" s="8"/>
      <c r="G278" s="8"/>
    </row>
    <row r="279" spans="3:7">
      <c r="C279" s="8"/>
      <c r="D279" s="8"/>
      <c r="E279" s="8"/>
      <c r="F279" s="8"/>
      <c r="G279" s="8"/>
    </row>
    <row r="280" spans="3:7">
      <c r="C280" s="8"/>
      <c r="D280" s="8"/>
      <c r="E280" s="8"/>
      <c r="F280" s="8"/>
      <c r="G280" s="8"/>
    </row>
    <row r="281" spans="3:7">
      <c r="C281" s="8"/>
      <c r="D281" s="8"/>
      <c r="E281" s="8"/>
      <c r="F281" s="8"/>
      <c r="G281" s="8"/>
    </row>
    <row r="282" spans="3:7">
      <c r="C282" s="8"/>
      <c r="D282" s="8"/>
      <c r="E282" s="8"/>
      <c r="F282" s="8"/>
      <c r="G282" s="8"/>
    </row>
    <row r="283" spans="3:7">
      <c r="C283" s="8"/>
      <c r="D283" s="8"/>
      <c r="E283" s="8"/>
      <c r="F283" s="8"/>
      <c r="G283" s="8"/>
    </row>
    <row r="284" spans="3:7">
      <c r="C284" s="8"/>
      <c r="D284" s="8"/>
      <c r="E284" s="8"/>
      <c r="F284" s="8"/>
      <c r="G284" s="8"/>
    </row>
    <row r="285" spans="3:7">
      <c r="C285" s="8"/>
      <c r="D285" s="8"/>
      <c r="E285" s="8"/>
      <c r="F285" s="8"/>
      <c r="G285" s="8"/>
    </row>
    <row r="286" spans="3:7">
      <c r="C286" s="8"/>
      <c r="D286" s="8"/>
      <c r="E286" s="8"/>
      <c r="F286" s="8"/>
      <c r="G286" s="8"/>
    </row>
    <row r="287" spans="3:7">
      <c r="C287" s="8"/>
      <c r="D287" s="8"/>
      <c r="E287" s="8"/>
      <c r="F287" s="8"/>
      <c r="G287" s="8"/>
    </row>
    <row r="288" spans="3:7">
      <c r="C288" s="8"/>
      <c r="D288" s="8"/>
      <c r="E288" s="8"/>
      <c r="F288" s="8"/>
      <c r="G288" s="8"/>
    </row>
    <row r="289" spans="3:7">
      <c r="C289" s="8"/>
      <c r="D289" s="8"/>
      <c r="E289" s="8"/>
      <c r="F289" s="8"/>
      <c r="G289" s="8"/>
    </row>
    <row r="290" spans="3:7">
      <c r="C290" s="8"/>
      <c r="D290" s="8"/>
      <c r="E290" s="8"/>
      <c r="F290" s="8"/>
      <c r="G290" s="8"/>
    </row>
    <row r="291" spans="3:7">
      <c r="C291" s="8"/>
      <c r="D291" s="8"/>
      <c r="E291" s="8"/>
      <c r="F291" s="8"/>
      <c r="G291" s="8"/>
    </row>
    <row r="292" spans="3:7">
      <c r="C292" s="8"/>
      <c r="D292" s="8"/>
      <c r="E292" s="8"/>
      <c r="F292" s="8"/>
      <c r="G292" s="8"/>
    </row>
    <row r="293" spans="3:7">
      <c r="C293" s="8"/>
      <c r="D293" s="8"/>
      <c r="E293" s="8"/>
      <c r="F293" s="8"/>
      <c r="G293" s="8"/>
    </row>
    <row r="294" spans="3:7">
      <c r="C294" s="8"/>
      <c r="D294" s="8"/>
      <c r="E294" s="8"/>
      <c r="F294" s="8"/>
      <c r="G294" s="8"/>
    </row>
    <row r="295" spans="3:7">
      <c r="C295" s="8"/>
      <c r="D295" s="8"/>
      <c r="E295" s="8"/>
      <c r="F295" s="8"/>
      <c r="G295" s="8"/>
    </row>
    <row r="296" spans="3:7">
      <c r="C296" s="8"/>
      <c r="D296" s="8"/>
      <c r="E296" s="8"/>
      <c r="F296" s="8"/>
      <c r="G296" s="8"/>
    </row>
    <row r="297" spans="3:7">
      <c r="C297" s="8"/>
      <c r="D297" s="8"/>
      <c r="E297" s="8"/>
      <c r="F297" s="8"/>
      <c r="G297" s="8"/>
    </row>
    <row r="298" spans="3:7">
      <c r="C298" s="8"/>
      <c r="D298" s="8"/>
      <c r="E298" s="8"/>
      <c r="F298" s="8"/>
      <c r="G298" s="8"/>
    </row>
    <row r="299" spans="3:7">
      <c r="C299" s="8"/>
      <c r="D299" s="8"/>
      <c r="E299" s="8"/>
      <c r="F299" s="8"/>
      <c r="G299" s="8"/>
    </row>
    <row r="300" spans="3:7">
      <c r="C300" s="8"/>
      <c r="D300" s="8"/>
      <c r="E300" s="8"/>
      <c r="F300" s="8"/>
      <c r="G300" s="8"/>
    </row>
    <row r="301" spans="3:7">
      <c r="C301" s="8"/>
      <c r="D301" s="8"/>
      <c r="E301" s="8"/>
      <c r="F301" s="8"/>
      <c r="G301" s="8"/>
    </row>
    <row r="302" spans="3:7">
      <c r="C302" s="8"/>
      <c r="D302" s="8"/>
      <c r="E302" s="8"/>
      <c r="F302" s="8"/>
      <c r="G302" s="8"/>
    </row>
    <row r="303" spans="3:7">
      <c r="C303" s="8"/>
      <c r="D303" s="8"/>
      <c r="E303" s="8"/>
      <c r="F303" s="8"/>
      <c r="G303" s="8"/>
    </row>
    <row r="304" spans="3:7">
      <c r="C304" s="8"/>
      <c r="D304" s="8"/>
      <c r="E304" s="8"/>
      <c r="F304" s="8"/>
      <c r="G304" s="8"/>
    </row>
    <row r="305" spans="3:7">
      <c r="C305" s="8"/>
      <c r="D305" s="8"/>
      <c r="E305" s="8"/>
      <c r="F305" s="8"/>
      <c r="G305" s="8"/>
    </row>
    <row r="306" spans="3:7">
      <c r="C306" s="8"/>
      <c r="D306" s="8"/>
      <c r="E306" s="8"/>
      <c r="F306" s="8"/>
      <c r="G306" s="8"/>
    </row>
    <row r="307" spans="3:7">
      <c r="C307" s="8"/>
      <c r="D307" s="8"/>
      <c r="E307" s="8"/>
      <c r="F307" s="8"/>
      <c r="G307" s="8"/>
    </row>
    <row r="308" spans="3:7">
      <c r="C308" s="8"/>
      <c r="D308" s="8"/>
      <c r="E308" s="8"/>
      <c r="F308" s="8"/>
      <c r="G308" s="8"/>
    </row>
    <row r="309" spans="3:7">
      <c r="C309" s="8"/>
      <c r="D309" s="8"/>
      <c r="E309" s="8"/>
      <c r="F309" s="8"/>
      <c r="G309" s="8"/>
    </row>
    <row r="310" spans="3:7">
      <c r="C310" s="8"/>
      <c r="D310" s="8"/>
      <c r="E310" s="8"/>
      <c r="F310" s="8"/>
      <c r="G310" s="8"/>
    </row>
    <row r="311" spans="3:7">
      <c r="C311" s="8"/>
      <c r="D311" s="8"/>
      <c r="E311" s="8"/>
      <c r="F311" s="8"/>
      <c r="G311" s="8"/>
    </row>
    <row r="312" spans="3:7">
      <c r="C312" s="8"/>
      <c r="D312" s="8"/>
      <c r="E312" s="8"/>
      <c r="F312" s="8"/>
      <c r="G312" s="8"/>
    </row>
    <row r="313" spans="3:7">
      <c r="C313" s="8"/>
      <c r="D313" s="8"/>
      <c r="E313" s="8"/>
      <c r="F313" s="8"/>
      <c r="G313" s="8"/>
    </row>
    <row r="314" spans="3:7">
      <c r="C314" s="8"/>
      <c r="D314" s="8"/>
      <c r="E314" s="8"/>
      <c r="F314" s="8"/>
      <c r="G314" s="8"/>
    </row>
    <row r="315" spans="3:7">
      <c r="C315" s="8"/>
      <c r="D315" s="8"/>
      <c r="E315" s="8"/>
      <c r="F315" s="8"/>
      <c r="G315" s="8"/>
    </row>
    <row r="316" spans="3:7">
      <c r="C316" s="8"/>
      <c r="D316" s="8"/>
      <c r="E316" s="8"/>
      <c r="F316" s="8"/>
      <c r="G316" s="8"/>
    </row>
    <row r="317" spans="3:7">
      <c r="C317" s="8"/>
      <c r="D317" s="8"/>
      <c r="E317" s="8"/>
      <c r="F317" s="8"/>
      <c r="G317" s="8"/>
    </row>
    <row r="318" spans="3:7">
      <c r="C318" s="8"/>
      <c r="D318" s="8"/>
      <c r="E318" s="8"/>
      <c r="F318" s="8"/>
      <c r="G318" s="8"/>
    </row>
    <row r="319" spans="3:7">
      <c r="C319" s="8"/>
      <c r="D319" s="8"/>
      <c r="E319" s="8"/>
      <c r="F319" s="8"/>
      <c r="G319" s="8"/>
    </row>
    <row r="320" spans="3:7">
      <c r="C320" s="8"/>
      <c r="D320" s="8"/>
      <c r="E320" s="8"/>
      <c r="F320" s="8"/>
      <c r="G320" s="8"/>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workbookViewId="0">
      <selection sqref="A1:XFD1048576"/>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8"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002"/>
      <c r="C1" s="1003"/>
      <c r="D1" s="1003"/>
      <c r="E1" s="1003"/>
      <c r="F1" s="1003"/>
      <c r="G1" s="1003"/>
      <c r="H1" s="1003"/>
      <c r="I1" s="1003"/>
      <c r="J1" s="1003"/>
      <c r="K1" s="1003"/>
      <c r="L1" s="1003"/>
      <c r="M1" s="4"/>
      <c r="N1" s="4"/>
    </row>
    <row r="2" spans="1:21" s="5" customFormat="1" ht="30.75" customHeight="1">
      <c r="B2" s="931" t="s">
        <v>41</v>
      </c>
      <c r="C2" s="931"/>
      <c r="D2" s="931"/>
      <c r="E2" s="931"/>
      <c r="F2" s="931"/>
      <c r="G2" s="931"/>
      <c r="H2" s="931"/>
      <c r="I2" s="931"/>
      <c r="J2" s="931"/>
      <c r="K2" s="931"/>
      <c r="L2" s="931"/>
    </row>
    <row r="3" spans="1:21" s="57" customFormat="1" ht="15.75" customHeight="1">
      <c r="A3" s="2"/>
      <c r="B3" s="995"/>
      <c r="C3" s="996"/>
      <c r="D3" s="996"/>
      <c r="E3" s="996"/>
      <c r="F3" s="996"/>
      <c r="G3" s="996"/>
      <c r="H3" s="996"/>
      <c r="I3" s="996"/>
      <c r="J3" s="996"/>
      <c r="K3" s="996"/>
      <c r="L3" s="996"/>
      <c r="M3" s="996"/>
      <c r="N3" s="996"/>
      <c r="O3" s="996"/>
      <c r="P3" s="996"/>
      <c r="Q3" s="996"/>
      <c r="R3" s="996"/>
      <c r="S3" s="996"/>
      <c r="T3" s="996"/>
      <c r="U3" s="996"/>
    </row>
    <row r="4" spans="1:21">
      <c r="L4" s="124" t="s">
        <v>1</v>
      </c>
    </row>
    <row r="5" spans="1:21" ht="41.25" customHeight="1">
      <c r="B5" s="998"/>
      <c r="C5" s="922" t="s">
        <v>42</v>
      </c>
      <c r="D5" s="939"/>
      <c r="E5" s="949" t="s">
        <v>43</v>
      </c>
      <c r="F5" s="950"/>
      <c r="G5" s="973" t="s">
        <v>44</v>
      </c>
      <c r="H5" s="973"/>
      <c r="I5" s="973"/>
      <c r="J5" s="973"/>
      <c r="K5" s="973"/>
      <c r="L5" s="973"/>
    </row>
    <row r="6" spans="1:21" s="5" customFormat="1" ht="24.75" customHeight="1">
      <c r="B6" s="999"/>
      <c r="C6" s="926"/>
      <c r="D6" s="928"/>
      <c r="E6" s="1004"/>
      <c r="F6" s="1005"/>
      <c r="G6" s="991" t="s">
        <v>5</v>
      </c>
      <c r="H6" s="991"/>
      <c r="I6" s="991" t="s">
        <v>6</v>
      </c>
      <c r="J6" s="991"/>
      <c r="K6" s="991" t="s">
        <v>30</v>
      </c>
      <c r="L6" s="991"/>
      <c r="P6" s="99"/>
      <c r="Q6" s="99"/>
    </row>
    <row r="7" spans="1:21" s="5" customFormat="1" ht="16.149999999999999" customHeight="1">
      <c r="B7" s="26" t="s">
        <v>45</v>
      </c>
      <c r="C7" s="32">
        <v>53.3</v>
      </c>
      <c r="D7" s="104"/>
      <c r="E7" s="58">
        <v>70.599999999999994</v>
      </c>
      <c r="F7" s="106"/>
      <c r="G7" s="36">
        <v>72</v>
      </c>
      <c r="H7" s="38"/>
      <c r="I7" s="32">
        <v>74.5</v>
      </c>
      <c r="J7" s="104"/>
      <c r="K7" s="38">
        <v>73.3</v>
      </c>
      <c r="L7" s="105"/>
      <c r="P7" s="99"/>
      <c r="Q7" s="99"/>
    </row>
    <row r="8" spans="1:21" s="5" customFormat="1" ht="16.149999999999999" customHeight="1">
      <c r="B8" s="26" t="s">
        <v>46</v>
      </c>
      <c r="C8" s="36">
        <v>65.5</v>
      </c>
      <c r="D8" s="106"/>
      <c r="E8" s="58">
        <v>91.7</v>
      </c>
      <c r="F8" s="106"/>
      <c r="G8" s="36">
        <v>79.099999999999994</v>
      </c>
      <c r="H8" s="38"/>
      <c r="I8" s="36">
        <v>86.1</v>
      </c>
      <c r="J8" s="106"/>
      <c r="K8" s="38">
        <v>83.7</v>
      </c>
      <c r="L8" s="105"/>
      <c r="P8" s="99"/>
      <c r="Q8" s="99"/>
    </row>
    <row r="9" spans="1:21" s="5" customFormat="1" ht="16.149999999999999" customHeight="1">
      <c r="B9" s="21" t="s">
        <v>47</v>
      </c>
      <c r="C9" s="36">
        <v>65.7</v>
      </c>
      <c r="D9" s="106"/>
      <c r="E9" s="58">
        <v>81.3</v>
      </c>
      <c r="F9" s="106"/>
      <c r="G9" s="36">
        <v>72.599999999999994</v>
      </c>
      <c r="H9" s="38"/>
      <c r="I9" s="36">
        <v>75.3</v>
      </c>
      <c r="J9" s="106"/>
      <c r="K9" s="38">
        <v>74.3</v>
      </c>
      <c r="L9" s="105"/>
      <c r="P9" s="99"/>
      <c r="Q9" s="99"/>
    </row>
    <row r="10" spans="1:21" s="5" customFormat="1" ht="16.149999999999999" customHeight="1">
      <c r="B10" s="26" t="s">
        <v>48</v>
      </c>
      <c r="C10" s="36">
        <v>32.799999999999997</v>
      </c>
      <c r="D10" s="106"/>
      <c r="E10" s="58">
        <v>55</v>
      </c>
      <c r="F10" s="106"/>
      <c r="G10" s="36">
        <v>75</v>
      </c>
      <c r="H10" s="38"/>
      <c r="I10" s="36">
        <v>81.8</v>
      </c>
      <c r="J10" s="106"/>
      <c r="K10" s="38">
        <v>77.2</v>
      </c>
      <c r="L10" s="105"/>
      <c r="P10" s="99"/>
      <c r="Q10" s="99"/>
    </row>
    <row r="11" spans="1:21" s="5" customFormat="1" ht="16.149999999999999" customHeight="1">
      <c r="B11" s="26" t="s">
        <v>49</v>
      </c>
      <c r="C11" s="36">
        <v>52.5</v>
      </c>
      <c r="D11" s="106"/>
      <c r="E11" s="58">
        <v>68</v>
      </c>
      <c r="F11" s="106"/>
      <c r="G11" s="36">
        <v>77.099999999999994</v>
      </c>
      <c r="H11" s="38"/>
      <c r="I11" s="36">
        <v>84.7</v>
      </c>
      <c r="J11" s="106"/>
      <c r="K11" s="38">
        <v>81.099999999999994</v>
      </c>
      <c r="L11" s="105"/>
      <c r="P11" s="99"/>
      <c r="Q11" s="99"/>
    </row>
    <row r="12" spans="1:21" s="5" customFormat="1" ht="16.149999999999999" customHeight="1">
      <c r="B12" s="21" t="s">
        <v>50</v>
      </c>
      <c r="C12" s="36">
        <v>56.1</v>
      </c>
      <c r="D12" s="106"/>
      <c r="E12" s="58">
        <v>71.8</v>
      </c>
      <c r="F12" s="106"/>
      <c r="G12" s="36">
        <v>79.8</v>
      </c>
      <c r="H12" s="38"/>
      <c r="I12" s="36">
        <v>88.4</v>
      </c>
      <c r="J12" s="106"/>
      <c r="K12" s="38">
        <v>84.6</v>
      </c>
      <c r="L12" s="105"/>
      <c r="P12" s="99"/>
      <c r="Q12" s="99"/>
    </row>
    <row r="13" spans="1:21" s="5" customFormat="1" ht="16.149999999999999" customHeight="1">
      <c r="B13" s="26" t="s">
        <v>51</v>
      </c>
      <c r="C13" s="36">
        <v>82.4</v>
      </c>
      <c r="D13" s="106"/>
      <c r="E13" s="58">
        <v>100</v>
      </c>
      <c r="F13" s="106"/>
      <c r="G13" s="36">
        <v>84</v>
      </c>
      <c r="H13" s="38"/>
      <c r="I13" s="36">
        <v>85.8</v>
      </c>
      <c r="J13" s="106"/>
      <c r="K13" s="38">
        <v>85.5</v>
      </c>
      <c r="L13" s="105"/>
      <c r="P13" s="99"/>
      <c r="Q13" s="99"/>
    </row>
    <row r="14" spans="1:21" s="5" customFormat="1" ht="16.149999999999999" customHeight="1">
      <c r="B14" s="26" t="s">
        <v>52</v>
      </c>
      <c r="C14" s="36">
        <v>80.2</v>
      </c>
      <c r="D14" s="106"/>
      <c r="E14" s="58">
        <v>94.8</v>
      </c>
      <c r="F14" s="106"/>
      <c r="G14" s="36">
        <v>71.2</v>
      </c>
      <c r="H14" s="38"/>
      <c r="I14" s="36">
        <v>87.6</v>
      </c>
      <c r="J14" s="106"/>
      <c r="K14" s="38">
        <v>84.4</v>
      </c>
      <c r="L14" s="105"/>
      <c r="P14" s="99"/>
      <c r="Q14" s="99"/>
    </row>
    <row r="15" spans="1:21" s="5" customFormat="1" ht="16.149999999999999" customHeight="1">
      <c r="B15" s="26" t="s">
        <v>53</v>
      </c>
      <c r="C15" s="36">
        <v>48.3</v>
      </c>
      <c r="D15" s="106"/>
      <c r="E15" s="58">
        <v>69.599999999999994</v>
      </c>
      <c r="F15" s="106"/>
      <c r="G15" s="36">
        <v>78.8</v>
      </c>
      <c r="H15" s="38"/>
      <c r="I15" s="36">
        <v>83.6</v>
      </c>
      <c r="J15" s="106"/>
      <c r="K15" s="38">
        <v>81.2</v>
      </c>
      <c r="L15" s="105"/>
      <c r="P15" s="99"/>
      <c r="Q15" s="99"/>
    </row>
    <row r="16" spans="1:21" s="5" customFormat="1" ht="16.149999999999999" customHeight="1">
      <c r="B16" s="26" t="s">
        <v>54</v>
      </c>
      <c r="C16" s="36">
        <v>64.400000000000006</v>
      </c>
      <c r="D16" s="106"/>
      <c r="E16" s="58">
        <v>87.4</v>
      </c>
      <c r="F16" s="106"/>
      <c r="G16" s="36">
        <v>68.099999999999994</v>
      </c>
      <c r="H16" s="38"/>
      <c r="I16" s="36">
        <v>69.900000000000006</v>
      </c>
      <c r="J16" s="106"/>
      <c r="K16" s="38">
        <v>69.3</v>
      </c>
      <c r="L16" s="105"/>
      <c r="P16" s="99"/>
      <c r="Q16" s="99"/>
    </row>
    <row r="17" spans="1:21" s="5" customFormat="1" ht="16.149999999999999" customHeight="1">
      <c r="B17" s="26" t="s">
        <v>55</v>
      </c>
      <c r="C17" s="36">
        <v>63.4</v>
      </c>
      <c r="D17" s="106"/>
      <c r="E17" s="58">
        <v>88.3</v>
      </c>
      <c r="F17" s="106"/>
      <c r="G17" s="36">
        <v>76</v>
      </c>
      <c r="H17" s="38"/>
      <c r="I17" s="36">
        <v>84</v>
      </c>
      <c r="J17" s="106"/>
      <c r="K17" s="38">
        <v>81.099999999999994</v>
      </c>
      <c r="L17" s="105"/>
      <c r="P17" s="99"/>
      <c r="Q17" s="99"/>
    </row>
    <row r="18" spans="1:21" s="5" customFormat="1" ht="16.149999999999999" customHeight="1">
      <c r="B18" s="26" t="s">
        <v>56</v>
      </c>
      <c r="C18" s="36">
        <v>84.6</v>
      </c>
      <c r="D18" s="106"/>
      <c r="E18" s="58">
        <v>100</v>
      </c>
      <c r="F18" s="106"/>
      <c r="G18" s="36">
        <v>72</v>
      </c>
      <c r="H18" s="38"/>
      <c r="I18" s="36">
        <v>87.8</v>
      </c>
      <c r="J18" s="106"/>
      <c r="K18" s="38">
        <v>85.4</v>
      </c>
      <c r="L18" s="105"/>
      <c r="P18" s="99"/>
      <c r="Q18" s="99"/>
    </row>
    <row r="19" spans="1:21" s="5" customFormat="1" ht="24.6" customHeight="1">
      <c r="B19" s="129" t="s">
        <v>26</v>
      </c>
      <c r="C19" s="113">
        <v>55.2</v>
      </c>
      <c r="D19" s="130"/>
      <c r="E19" s="113">
        <v>72.8</v>
      </c>
      <c r="F19" s="115"/>
      <c r="G19" s="130">
        <v>72.599999999999994</v>
      </c>
      <c r="H19" s="111"/>
      <c r="I19" s="114">
        <v>75.7</v>
      </c>
      <c r="J19" s="115"/>
      <c r="K19" s="131">
        <v>74.3</v>
      </c>
      <c r="L19" s="111"/>
      <c r="P19" s="99"/>
      <c r="Q19" s="99"/>
    </row>
    <row r="20" spans="1:21" s="22" customFormat="1">
      <c r="A20" s="2"/>
      <c r="B20" s="2"/>
      <c r="C20" s="2"/>
      <c r="D20" s="2"/>
      <c r="E20" s="2"/>
      <c r="F20" s="2"/>
      <c r="G20" s="2"/>
      <c r="H20" s="2"/>
      <c r="I20" s="2"/>
      <c r="J20" s="2"/>
      <c r="K20" s="2"/>
      <c r="L20" s="2"/>
      <c r="M20" s="2"/>
      <c r="N20" s="2"/>
      <c r="O20" s="2"/>
      <c r="P20" s="5"/>
      <c r="Q20" s="5"/>
      <c r="R20" s="5"/>
      <c r="S20" s="5"/>
      <c r="T20" s="5"/>
      <c r="U20" s="9"/>
    </row>
    <row r="21" spans="1:21" s="5" customFormat="1" ht="11.25" customHeight="1">
      <c r="B21" s="2" t="s">
        <v>23</v>
      </c>
    </row>
    <row r="22" spans="1:21" s="5" customFormat="1" ht="16.149999999999999" customHeight="1">
      <c r="C22" s="27"/>
      <c r="D22" s="27"/>
      <c r="E22" s="27"/>
      <c r="F22" s="27"/>
      <c r="G22" s="27"/>
      <c r="H22" s="27"/>
      <c r="I22" s="27"/>
      <c r="J22" s="27"/>
      <c r="K22" s="27"/>
    </row>
    <row r="23" spans="1:21" s="5" customFormat="1" ht="16.149999999999999" customHeight="1">
      <c r="C23" s="27"/>
      <c r="D23" s="27"/>
      <c r="E23" s="27" t="s">
        <v>57</v>
      </c>
      <c r="F23" s="27"/>
      <c r="G23" s="27"/>
      <c r="H23" s="27"/>
      <c r="I23" s="27"/>
      <c r="J23" s="27"/>
      <c r="K23" s="27"/>
    </row>
    <row r="24" spans="1:21" s="5" customFormat="1" ht="16.149999999999999" customHeight="1">
      <c r="C24" s="27"/>
      <c r="D24" s="27"/>
      <c r="E24" s="27" t="s">
        <v>57</v>
      </c>
      <c r="F24" s="27"/>
      <c r="G24" s="27"/>
      <c r="H24" s="27"/>
      <c r="I24" s="27"/>
      <c r="J24" s="27"/>
      <c r="K24" s="27"/>
    </row>
    <row r="25" spans="1:21" s="5" customFormat="1" ht="16.149999999999999" customHeight="1">
      <c r="C25" s="27"/>
      <c r="D25" s="27"/>
      <c r="E25" s="27"/>
      <c r="F25" s="27"/>
      <c r="G25" s="27"/>
      <c r="H25" s="27"/>
      <c r="I25" s="27"/>
      <c r="J25" s="27"/>
      <c r="K25" s="27"/>
    </row>
    <row r="26" spans="1:21" s="5" customFormat="1" ht="16.149999999999999" customHeight="1">
      <c r="C26" s="27"/>
      <c r="D26" s="27"/>
      <c r="E26" s="27"/>
      <c r="F26" s="27"/>
      <c r="G26" s="27"/>
      <c r="H26" s="27"/>
      <c r="I26" s="27"/>
      <c r="J26" s="27"/>
      <c r="K26" s="27"/>
    </row>
    <row r="27" spans="1:21" s="5" customFormat="1" ht="16.149999999999999" customHeight="1">
      <c r="C27" s="27"/>
      <c r="D27" s="27"/>
      <c r="E27" s="27"/>
      <c r="F27" s="27"/>
      <c r="G27" s="27"/>
      <c r="H27" s="27"/>
      <c r="I27" s="27"/>
      <c r="J27" s="27"/>
      <c r="K27" s="27"/>
    </row>
    <row r="28" spans="1:21" s="5" customFormat="1" ht="16.149999999999999" customHeight="1">
      <c r="C28" s="27"/>
      <c r="D28" s="27"/>
      <c r="E28" s="27"/>
      <c r="F28" s="27"/>
      <c r="G28" s="27"/>
      <c r="H28" s="27"/>
      <c r="I28" s="27"/>
      <c r="J28" s="27"/>
      <c r="K28" s="27"/>
    </row>
    <row r="29" spans="1:21" s="5" customFormat="1" ht="16.149999999999999" customHeight="1">
      <c r="C29" s="27"/>
      <c r="D29" s="27"/>
      <c r="E29" s="27"/>
      <c r="F29" s="27"/>
      <c r="G29" s="27"/>
      <c r="H29" s="27"/>
      <c r="I29" s="27"/>
      <c r="J29" s="27"/>
      <c r="K29" s="27"/>
    </row>
    <row r="30" spans="1:21" s="5" customFormat="1" ht="16.149999999999999" customHeight="1">
      <c r="C30" s="27"/>
      <c r="D30" s="27"/>
      <c r="E30" s="27"/>
      <c r="F30" s="27"/>
      <c r="G30" s="27"/>
      <c r="H30" s="27"/>
      <c r="I30" s="27"/>
      <c r="J30" s="27"/>
      <c r="K30" s="27"/>
    </row>
    <row r="31" spans="1:21" s="5" customFormat="1" ht="16.149999999999999" customHeight="1">
      <c r="C31" s="27"/>
      <c r="D31" s="27"/>
      <c r="E31" s="27"/>
      <c r="F31" s="27"/>
      <c r="G31" s="27"/>
      <c r="H31" s="27"/>
      <c r="I31" s="27"/>
      <c r="J31" s="27"/>
      <c r="K31" s="27"/>
    </row>
    <row r="32" spans="1:21" s="5" customFormat="1" ht="16.149999999999999" customHeight="1">
      <c r="C32" s="27"/>
      <c r="D32" s="27"/>
      <c r="E32" s="27"/>
      <c r="F32" s="27"/>
      <c r="G32" s="27"/>
      <c r="H32" s="27"/>
      <c r="I32" s="27"/>
      <c r="J32" s="27"/>
      <c r="K32" s="27"/>
    </row>
    <row r="33" spans="3:11" s="5" customFormat="1" ht="16.149999999999999" customHeight="1">
      <c r="C33" s="27"/>
      <c r="D33" s="27"/>
      <c r="E33" s="27"/>
      <c r="F33" s="27"/>
      <c r="G33" s="27"/>
      <c r="H33" s="27"/>
      <c r="I33" s="27"/>
      <c r="J33" s="27"/>
      <c r="K33" s="27"/>
    </row>
    <row r="34" spans="3:11" s="5" customFormat="1" ht="16.149999999999999" customHeight="1">
      <c r="C34" s="27"/>
      <c r="D34" s="27"/>
      <c r="E34" s="27"/>
      <c r="F34" s="27"/>
      <c r="G34" s="27"/>
      <c r="H34" s="27"/>
      <c r="I34" s="27"/>
      <c r="J34" s="27"/>
      <c r="K34" s="27"/>
    </row>
    <row r="35" spans="3:11" ht="16.149999999999999" customHeight="1">
      <c r="C35" s="8"/>
      <c r="D35" s="8"/>
      <c r="F35" s="8"/>
      <c r="G35" s="8"/>
      <c r="H35" s="8"/>
      <c r="I35" s="8"/>
      <c r="J35" s="8"/>
      <c r="K35" s="8"/>
    </row>
    <row r="36" spans="3:11" ht="16.149999999999999" customHeight="1">
      <c r="C36" s="8"/>
      <c r="D36" s="8"/>
      <c r="F36" s="8"/>
      <c r="G36" s="8"/>
      <c r="H36" s="8"/>
      <c r="I36" s="8"/>
      <c r="J36" s="8"/>
      <c r="K36" s="8"/>
    </row>
    <row r="37" spans="3:11" ht="16.149999999999999" customHeight="1">
      <c r="C37" s="8"/>
      <c r="D37" s="8"/>
      <c r="F37" s="8"/>
      <c r="G37" s="8"/>
      <c r="H37" s="8"/>
      <c r="I37" s="8"/>
      <c r="J37" s="8"/>
      <c r="K37" s="8"/>
    </row>
    <row r="38" spans="3:11" ht="16.149999999999999" customHeight="1">
      <c r="C38" s="8"/>
      <c r="D38" s="8"/>
      <c r="F38" s="8"/>
      <c r="G38" s="8"/>
      <c r="H38" s="8"/>
      <c r="I38" s="8"/>
      <c r="J38" s="8"/>
      <c r="K38" s="8"/>
    </row>
    <row r="39" spans="3:11" ht="16.149999999999999" customHeight="1">
      <c r="C39" s="8"/>
      <c r="D39" s="8"/>
      <c r="F39" s="8"/>
      <c r="G39" s="8"/>
      <c r="H39" s="8"/>
      <c r="I39" s="8"/>
      <c r="J39" s="8"/>
      <c r="K39" s="8"/>
    </row>
    <row r="40" spans="3:11" ht="16.149999999999999" customHeight="1">
      <c r="C40" s="8"/>
      <c r="D40" s="8"/>
      <c r="F40" s="8"/>
      <c r="G40" s="8"/>
      <c r="H40" s="8"/>
      <c r="I40" s="8"/>
      <c r="J40" s="8"/>
      <c r="K40" s="8"/>
    </row>
    <row r="41" spans="3:11" ht="16.149999999999999" customHeight="1">
      <c r="C41" s="8"/>
      <c r="D41" s="8"/>
      <c r="F41" s="8"/>
      <c r="G41" s="8"/>
      <c r="H41" s="8"/>
      <c r="I41" s="8"/>
      <c r="J41" s="8"/>
      <c r="K41" s="8"/>
    </row>
    <row r="42" spans="3:11" ht="16.149999999999999" customHeight="1">
      <c r="C42" s="8"/>
      <c r="D42" s="8"/>
      <c r="F42" s="8"/>
      <c r="G42" s="8"/>
      <c r="H42" s="8"/>
      <c r="I42" s="8"/>
      <c r="J42" s="8"/>
      <c r="K42" s="8"/>
    </row>
    <row r="43" spans="3:11" ht="16.149999999999999" customHeight="1">
      <c r="C43" s="8"/>
      <c r="D43" s="8"/>
      <c r="F43" s="8"/>
      <c r="G43" s="8"/>
      <c r="H43" s="8"/>
      <c r="I43" s="8"/>
      <c r="J43" s="8"/>
      <c r="K43" s="8"/>
    </row>
    <row r="44" spans="3:11" ht="16.149999999999999" customHeight="1">
      <c r="C44" s="8"/>
      <c r="D44" s="8"/>
      <c r="F44" s="8"/>
      <c r="G44" s="8"/>
      <c r="H44" s="8"/>
      <c r="I44" s="8"/>
      <c r="J44" s="8"/>
      <c r="K44" s="8"/>
    </row>
    <row r="45" spans="3:11" ht="16.149999999999999" customHeight="1">
      <c r="C45" s="8"/>
      <c r="D45" s="8"/>
      <c r="F45" s="8"/>
      <c r="G45" s="8"/>
      <c r="H45" s="8"/>
      <c r="I45" s="8"/>
      <c r="J45" s="8"/>
      <c r="K45" s="8"/>
    </row>
    <row r="46" spans="3:11" ht="16.149999999999999" customHeight="1">
      <c r="C46" s="8"/>
      <c r="D46" s="8"/>
      <c r="F46" s="8"/>
      <c r="G46" s="8"/>
      <c r="H46" s="8"/>
      <c r="I46" s="8"/>
      <c r="J46" s="8"/>
      <c r="K46" s="8"/>
    </row>
    <row r="47" spans="3:11">
      <c r="C47" s="8"/>
      <c r="D47" s="8"/>
      <c r="F47" s="8"/>
      <c r="G47" s="8"/>
      <c r="H47" s="8"/>
      <c r="I47" s="8"/>
      <c r="J47" s="8"/>
      <c r="K47" s="8"/>
    </row>
    <row r="48" spans="3:11">
      <c r="C48" s="8"/>
      <c r="D48" s="8"/>
      <c r="F48" s="8"/>
      <c r="G48" s="8"/>
      <c r="H48" s="8"/>
      <c r="I48" s="8"/>
      <c r="J48" s="8"/>
      <c r="K48" s="8"/>
    </row>
    <row r="49" spans="3:11">
      <c r="C49" s="8"/>
      <c r="D49" s="8"/>
      <c r="F49" s="8"/>
      <c r="G49" s="8"/>
      <c r="H49" s="8"/>
      <c r="I49" s="8"/>
      <c r="J49" s="8"/>
      <c r="K49" s="8"/>
    </row>
    <row r="50" spans="3:11">
      <c r="C50" s="8"/>
      <c r="D50" s="8"/>
      <c r="F50" s="8"/>
      <c r="G50" s="8"/>
      <c r="H50" s="8"/>
      <c r="I50" s="8"/>
      <c r="J50" s="8"/>
      <c r="K50" s="8"/>
    </row>
    <row r="51" spans="3:11">
      <c r="C51" s="8"/>
      <c r="D51" s="8"/>
      <c r="F51" s="8"/>
      <c r="G51" s="8"/>
      <c r="H51" s="8"/>
      <c r="I51" s="8"/>
      <c r="J51" s="8"/>
      <c r="K51" s="8"/>
    </row>
    <row r="52" spans="3:11">
      <c r="C52" s="8"/>
      <c r="D52" s="8"/>
      <c r="F52" s="8"/>
      <c r="G52" s="8"/>
      <c r="H52" s="8"/>
      <c r="I52" s="8"/>
      <c r="J52" s="8"/>
      <c r="K52" s="8"/>
    </row>
    <row r="53" spans="3:11">
      <c r="C53" s="8"/>
      <c r="D53" s="8"/>
      <c r="F53" s="8"/>
      <c r="G53" s="8"/>
      <c r="H53" s="8"/>
      <c r="I53" s="8"/>
      <c r="J53" s="8"/>
      <c r="K53" s="8"/>
    </row>
    <row r="54" spans="3:11">
      <c r="C54" s="8"/>
      <c r="D54" s="8"/>
      <c r="F54" s="8"/>
      <c r="G54" s="8"/>
      <c r="H54" s="8"/>
      <c r="I54" s="8"/>
      <c r="J54" s="8"/>
      <c r="K54" s="8"/>
    </row>
    <row r="55" spans="3:11">
      <c r="C55" s="8"/>
      <c r="D55" s="8"/>
      <c r="F55" s="8"/>
      <c r="G55" s="8"/>
      <c r="H55" s="8"/>
      <c r="I55" s="8"/>
      <c r="J55" s="8"/>
      <c r="K55" s="8"/>
    </row>
    <row r="56" spans="3:11">
      <c r="C56" s="8"/>
      <c r="D56" s="8"/>
      <c r="F56" s="8"/>
      <c r="G56" s="8"/>
      <c r="H56" s="8"/>
      <c r="I56" s="8"/>
      <c r="J56" s="8"/>
      <c r="K56" s="8"/>
    </row>
    <row r="57" spans="3:11">
      <c r="C57" s="8"/>
      <c r="D57" s="8"/>
      <c r="F57" s="8"/>
      <c r="G57" s="8"/>
      <c r="H57" s="8"/>
      <c r="I57" s="8"/>
      <c r="J57" s="8"/>
      <c r="K57" s="8"/>
    </row>
    <row r="58" spans="3:11">
      <c r="C58" s="8"/>
      <c r="D58" s="8"/>
      <c r="F58" s="8"/>
      <c r="G58" s="8"/>
      <c r="H58" s="8"/>
      <c r="I58" s="8"/>
      <c r="J58" s="8"/>
      <c r="K58" s="8"/>
    </row>
    <row r="59" spans="3:11">
      <c r="C59" s="8"/>
      <c r="D59" s="8"/>
      <c r="F59" s="8"/>
      <c r="G59" s="8"/>
      <c r="H59" s="8"/>
      <c r="I59" s="8"/>
      <c r="J59" s="8"/>
      <c r="K59" s="8"/>
    </row>
    <row r="60" spans="3:11">
      <c r="C60" s="8"/>
      <c r="D60" s="8"/>
      <c r="F60" s="8"/>
      <c r="G60" s="8"/>
      <c r="H60" s="8"/>
      <c r="I60" s="8"/>
      <c r="J60" s="8"/>
      <c r="K60" s="8"/>
    </row>
    <row r="61" spans="3:11">
      <c r="C61" s="8"/>
      <c r="D61" s="8"/>
      <c r="F61" s="8"/>
      <c r="G61" s="8"/>
      <c r="H61" s="8"/>
      <c r="I61" s="8"/>
      <c r="J61" s="8"/>
      <c r="K61" s="8"/>
    </row>
    <row r="62" spans="3:11">
      <c r="C62" s="8"/>
      <c r="D62" s="8"/>
      <c r="F62" s="8"/>
      <c r="G62" s="8"/>
      <c r="H62" s="8"/>
      <c r="I62" s="8"/>
      <c r="J62" s="8"/>
      <c r="K62" s="8"/>
    </row>
    <row r="63" spans="3:11">
      <c r="C63" s="8"/>
      <c r="D63" s="8"/>
      <c r="F63" s="8"/>
      <c r="G63" s="8"/>
      <c r="H63" s="8"/>
      <c r="I63" s="8"/>
      <c r="J63" s="8"/>
      <c r="K63" s="8"/>
    </row>
    <row r="64" spans="3:11">
      <c r="C64" s="8"/>
      <c r="D64" s="8"/>
      <c r="F64" s="8"/>
      <c r="G64" s="8"/>
      <c r="H64" s="8"/>
      <c r="I64" s="8"/>
      <c r="J64" s="8"/>
      <c r="K64" s="8"/>
    </row>
    <row r="65" spans="3:11">
      <c r="C65" s="8"/>
      <c r="D65" s="8"/>
      <c r="F65" s="8"/>
      <c r="G65" s="8"/>
      <c r="H65" s="8"/>
      <c r="I65" s="8"/>
      <c r="J65" s="8"/>
      <c r="K65" s="8"/>
    </row>
    <row r="66" spans="3:11">
      <c r="C66" s="8"/>
      <c r="D66" s="8"/>
      <c r="F66" s="8"/>
      <c r="G66" s="8"/>
      <c r="H66" s="8"/>
      <c r="I66" s="8"/>
      <c r="J66" s="8"/>
      <c r="K66" s="8"/>
    </row>
    <row r="67" spans="3:11">
      <c r="C67" s="8"/>
      <c r="D67" s="8"/>
      <c r="F67" s="8"/>
      <c r="G67" s="8"/>
      <c r="H67" s="8"/>
      <c r="I67" s="8"/>
      <c r="J67" s="8"/>
      <c r="K67" s="8"/>
    </row>
    <row r="68" spans="3:11">
      <c r="C68" s="8"/>
      <c r="D68" s="8"/>
      <c r="F68" s="8"/>
      <c r="G68" s="8"/>
      <c r="H68" s="8"/>
      <c r="I68" s="8"/>
      <c r="J68" s="8"/>
      <c r="K68" s="8"/>
    </row>
    <row r="69" spans="3:11">
      <c r="C69" s="8"/>
      <c r="D69" s="8"/>
      <c r="F69" s="8"/>
      <c r="G69" s="8"/>
      <c r="H69" s="8"/>
      <c r="I69" s="8"/>
      <c r="J69" s="8"/>
      <c r="K69" s="8"/>
    </row>
    <row r="70" spans="3:11">
      <c r="C70" s="8"/>
      <c r="D70" s="8"/>
      <c r="F70" s="8"/>
      <c r="G70" s="8"/>
      <c r="H70" s="8"/>
      <c r="I70" s="8"/>
      <c r="J70" s="8"/>
      <c r="K70" s="8"/>
    </row>
    <row r="71" spans="3:11">
      <c r="C71" s="8"/>
      <c r="D71" s="8"/>
      <c r="F71" s="8"/>
      <c r="G71" s="8"/>
      <c r="H71" s="8"/>
      <c r="I71" s="8"/>
      <c r="J71" s="8"/>
      <c r="K71" s="8"/>
    </row>
    <row r="72" spans="3:11">
      <c r="C72" s="8"/>
      <c r="D72" s="8"/>
      <c r="F72" s="8"/>
      <c r="G72" s="8"/>
      <c r="H72" s="8"/>
      <c r="I72" s="8"/>
      <c r="J72" s="8"/>
      <c r="K72" s="8"/>
    </row>
    <row r="73" spans="3:11">
      <c r="C73" s="8"/>
      <c r="D73" s="8"/>
      <c r="F73" s="8"/>
      <c r="G73" s="8"/>
      <c r="H73" s="8"/>
      <c r="I73" s="8"/>
      <c r="J73" s="8"/>
      <c r="K73" s="8"/>
    </row>
    <row r="74" spans="3:11">
      <c r="C74" s="8"/>
      <c r="D74" s="8"/>
      <c r="F74" s="8"/>
      <c r="G74" s="8"/>
      <c r="H74" s="8"/>
      <c r="I74" s="8"/>
      <c r="J74" s="8"/>
      <c r="K74" s="8"/>
    </row>
    <row r="75" spans="3:11">
      <c r="C75" s="8"/>
      <c r="D75" s="8"/>
      <c r="F75" s="8"/>
      <c r="G75" s="8"/>
      <c r="H75" s="8"/>
      <c r="I75" s="8"/>
      <c r="J75" s="8"/>
      <c r="K75" s="8"/>
    </row>
    <row r="76" spans="3:11">
      <c r="C76" s="8"/>
      <c r="D76" s="8"/>
      <c r="F76" s="8"/>
      <c r="G76" s="8"/>
      <c r="H76" s="8"/>
      <c r="I76" s="8"/>
      <c r="J76" s="8"/>
      <c r="K76" s="8"/>
    </row>
    <row r="77" spans="3:11">
      <c r="C77" s="8"/>
      <c r="D77" s="8"/>
      <c r="F77" s="8"/>
      <c r="G77" s="8"/>
      <c r="H77" s="8"/>
      <c r="I77" s="8"/>
      <c r="J77" s="8"/>
      <c r="K77" s="8"/>
    </row>
    <row r="78" spans="3:11">
      <c r="C78" s="8"/>
      <c r="D78" s="8"/>
      <c r="F78" s="8"/>
      <c r="G78" s="8"/>
      <c r="H78" s="8"/>
      <c r="I78" s="8"/>
      <c r="J78" s="8"/>
      <c r="K78" s="8"/>
    </row>
    <row r="79" spans="3:11">
      <c r="C79" s="8"/>
      <c r="D79" s="8"/>
      <c r="F79" s="8"/>
      <c r="G79" s="8"/>
      <c r="H79" s="8"/>
      <c r="I79" s="8"/>
      <c r="J79" s="8"/>
      <c r="K79" s="8"/>
    </row>
    <row r="80" spans="3:11">
      <c r="C80" s="8"/>
      <c r="D80" s="8"/>
      <c r="F80" s="8"/>
      <c r="G80" s="8"/>
      <c r="H80" s="8"/>
      <c r="I80" s="8"/>
      <c r="J80" s="8"/>
      <c r="K80" s="8"/>
    </row>
    <row r="81" spans="3:11">
      <c r="C81" s="8"/>
      <c r="D81" s="8"/>
      <c r="F81" s="8"/>
      <c r="G81" s="8"/>
      <c r="H81" s="8"/>
      <c r="I81" s="8"/>
      <c r="J81" s="8"/>
      <c r="K81" s="8"/>
    </row>
    <row r="82" spans="3:11">
      <c r="C82" s="8"/>
      <c r="D82" s="8"/>
      <c r="F82" s="8"/>
      <c r="G82" s="8"/>
      <c r="H82" s="8"/>
      <c r="I82" s="8"/>
      <c r="J82" s="8"/>
      <c r="K82" s="8"/>
    </row>
    <row r="83" spans="3:11">
      <c r="C83" s="8"/>
      <c r="D83" s="8"/>
      <c r="F83" s="8"/>
      <c r="G83" s="8"/>
      <c r="H83" s="8"/>
      <c r="I83" s="8"/>
      <c r="J83" s="8"/>
      <c r="K83" s="8"/>
    </row>
    <row r="84" spans="3:11">
      <c r="C84" s="8"/>
      <c r="D84" s="8"/>
      <c r="F84" s="8"/>
      <c r="G84" s="8"/>
      <c r="H84" s="8"/>
      <c r="I84" s="8"/>
      <c r="J84" s="8"/>
      <c r="K84" s="8"/>
    </row>
    <row r="85" spans="3:11">
      <c r="C85" s="8"/>
      <c r="D85" s="8"/>
      <c r="F85" s="8"/>
      <c r="G85" s="8"/>
      <c r="H85" s="8"/>
      <c r="I85" s="8"/>
      <c r="J85" s="8"/>
      <c r="K85" s="8"/>
    </row>
    <row r="86" spans="3:11">
      <c r="C86" s="8"/>
      <c r="D86" s="8"/>
      <c r="F86" s="8"/>
      <c r="G86" s="8"/>
      <c r="H86" s="8"/>
      <c r="I86" s="8"/>
      <c r="J86" s="8"/>
      <c r="K86" s="8"/>
    </row>
    <row r="87" spans="3:11">
      <c r="C87" s="8"/>
      <c r="D87" s="8"/>
      <c r="F87" s="8"/>
      <c r="G87" s="8"/>
      <c r="H87" s="8"/>
      <c r="I87" s="8"/>
      <c r="J87" s="8"/>
      <c r="K87" s="8"/>
    </row>
    <row r="88" spans="3:11">
      <c r="C88" s="8"/>
      <c r="D88" s="8"/>
      <c r="F88" s="8"/>
      <c r="G88" s="8"/>
      <c r="H88" s="8"/>
      <c r="I88" s="8"/>
      <c r="J88" s="8"/>
      <c r="K88" s="8"/>
    </row>
    <row r="89" spans="3:11">
      <c r="C89" s="8"/>
      <c r="D89" s="8"/>
      <c r="F89" s="8"/>
      <c r="G89" s="8"/>
      <c r="H89" s="8"/>
      <c r="I89" s="8"/>
      <c r="J89" s="8"/>
      <c r="K89" s="8"/>
    </row>
    <row r="90" spans="3:11">
      <c r="C90" s="8"/>
      <c r="D90" s="8"/>
      <c r="F90" s="8"/>
      <c r="G90" s="8"/>
      <c r="H90" s="8"/>
      <c r="I90" s="8"/>
      <c r="J90" s="8"/>
      <c r="K90" s="8"/>
    </row>
    <row r="91" spans="3:11">
      <c r="C91" s="8"/>
      <c r="D91" s="8"/>
      <c r="F91" s="8"/>
      <c r="G91" s="8"/>
      <c r="H91" s="8"/>
      <c r="I91" s="8"/>
      <c r="J91" s="8"/>
      <c r="K91" s="8"/>
    </row>
    <row r="92" spans="3:11">
      <c r="C92" s="8"/>
      <c r="D92" s="8"/>
      <c r="F92" s="8"/>
      <c r="G92" s="8"/>
      <c r="H92" s="8"/>
      <c r="I92" s="8"/>
      <c r="J92" s="8"/>
      <c r="K92" s="8"/>
    </row>
    <row r="93" spans="3:11">
      <c r="C93" s="8"/>
      <c r="D93" s="8"/>
      <c r="F93" s="8"/>
      <c r="G93" s="8"/>
      <c r="H93" s="8"/>
      <c r="I93" s="8"/>
      <c r="J93" s="8"/>
      <c r="K93" s="8"/>
    </row>
    <row r="94" spans="3:11">
      <c r="C94" s="8"/>
      <c r="D94" s="8"/>
      <c r="F94" s="8"/>
      <c r="G94" s="8"/>
      <c r="H94" s="8"/>
      <c r="I94" s="8"/>
      <c r="J94" s="8"/>
      <c r="K94" s="8"/>
    </row>
    <row r="95" spans="3:11">
      <c r="C95" s="8"/>
      <c r="D95" s="8"/>
      <c r="F95" s="8"/>
      <c r="G95" s="8"/>
      <c r="H95" s="8"/>
      <c r="I95" s="8"/>
      <c r="J95" s="8"/>
      <c r="K95" s="8"/>
    </row>
    <row r="96" spans="3:11">
      <c r="C96" s="8"/>
      <c r="D96" s="8"/>
      <c r="F96" s="8"/>
      <c r="G96" s="8"/>
      <c r="H96" s="8"/>
      <c r="I96" s="8"/>
      <c r="J96" s="8"/>
      <c r="K96" s="8"/>
    </row>
    <row r="97" spans="3:11">
      <c r="C97" s="8"/>
      <c r="D97" s="8"/>
      <c r="F97" s="8"/>
      <c r="G97" s="8"/>
      <c r="H97" s="8"/>
      <c r="I97" s="8"/>
      <c r="J97" s="8"/>
      <c r="K97" s="8"/>
    </row>
    <row r="98" spans="3:11">
      <c r="C98" s="8"/>
      <c r="D98" s="8"/>
      <c r="F98" s="8"/>
      <c r="G98" s="8"/>
      <c r="H98" s="8"/>
      <c r="I98" s="8"/>
      <c r="J98" s="8"/>
      <c r="K98" s="8"/>
    </row>
    <row r="99" spans="3:11">
      <c r="C99" s="8"/>
      <c r="D99" s="8"/>
      <c r="F99" s="8"/>
      <c r="G99" s="8"/>
      <c r="H99" s="8"/>
      <c r="I99" s="8"/>
      <c r="J99" s="8"/>
      <c r="K99" s="8"/>
    </row>
    <row r="100" spans="3:11">
      <c r="C100" s="8"/>
      <c r="D100" s="8"/>
      <c r="F100" s="8"/>
      <c r="G100" s="8"/>
      <c r="H100" s="8"/>
      <c r="I100" s="8"/>
      <c r="J100" s="8"/>
      <c r="K100" s="8"/>
    </row>
    <row r="101" spans="3:11">
      <c r="C101" s="8"/>
      <c r="D101" s="8"/>
      <c r="F101" s="8"/>
      <c r="G101" s="8"/>
      <c r="H101" s="8"/>
      <c r="I101" s="8"/>
      <c r="J101" s="8"/>
      <c r="K101" s="8"/>
    </row>
    <row r="102" spans="3:11">
      <c r="C102" s="8"/>
      <c r="D102" s="8"/>
      <c r="F102" s="8"/>
      <c r="G102" s="8"/>
      <c r="H102" s="8"/>
      <c r="I102" s="8"/>
      <c r="J102" s="8"/>
      <c r="K102" s="8"/>
    </row>
    <row r="103" spans="3:11">
      <c r="C103" s="8"/>
      <c r="D103" s="8"/>
      <c r="F103" s="8"/>
      <c r="G103" s="8"/>
      <c r="H103" s="8"/>
      <c r="I103" s="8"/>
      <c r="J103" s="8"/>
      <c r="K103" s="8"/>
    </row>
    <row r="104" spans="3:11">
      <c r="C104" s="8"/>
      <c r="D104" s="8"/>
      <c r="F104" s="8"/>
      <c r="G104" s="8"/>
      <c r="H104" s="8"/>
      <c r="I104" s="8"/>
      <c r="J104" s="8"/>
      <c r="K104" s="8"/>
    </row>
    <row r="105" spans="3:11">
      <c r="C105" s="8"/>
      <c r="D105" s="8"/>
      <c r="F105" s="8"/>
      <c r="G105" s="8"/>
      <c r="H105" s="8"/>
      <c r="I105" s="8"/>
      <c r="J105" s="8"/>
      <c r="K105" s="8"/>
    </row>
    <row r="106" spans="3:11">
      <c r="C106" s="8"/>
      <c r="D106" s="8"/>
      <c r="F106" s="8"/>
      <c r="G106" s="8"/>
      <c r="H106" s="8"/>
      <c r="I106" s="8"/>
      <c r="J106" s="8"/>
      <c r="K106" s="8"/>
    </row>
    <row r="107" spans="3:11">
      <c r="C107" s="8"/>
      <c r="D107" s="8"/>
      <c r="F107" s="8"/>
      <c r="G107" s="8"/>
      <c r="H107" s="8"/>
      <c r="I107" s="8"/>
      <c r="J107" s="8"/>
      <c r="K107" s="8"/>
    </row>
    <row r="108" spans="3:11">
      <c r="C108" s="8"/>
      <c r="D108" s="8"/>
      <c r="F108" s="8"/>
      <c r="G108" s="8"/>
      <c r="H108" s="8"/>
      <c r="I108" s="8"/>
      <c r="J108" s="8"/>
      <c r="K108" s="8"/>
    </row>
    <row r="109" spans="3:11">
      <c r="C109" s="8"/>
      <c r="D109" s="8"/>
      <c r="F109" s="8"/>
      <c r="G109" s="8"/>
      <c r="H109" s="8"/>
      <c r="I109" s="8"/>
      <c r="J109" s="8"/>
      <c r="K109" s="8"/>
    </row>
    <row r="110" spans="3:11">
      <c r="C110" s="8"/>
      <c r="D110" s="8"/>
      <c r="F110" s="8"/>
      <c r="G110" s="8"/>
      <c r="H110" s="8"/>
      <c r="I110" s="8"/>
      <c r="J110" s="8"/>
      <c r="K110" s="8"/>
    </row>
    <row r="111" spans="3:11">
      <c r="C111" s="8"/>
      <c r="D111" s="8"/>
      <c r="F111" s="8"/>
      <c r="G111" s="8"/>
      <c r="H111" s="8"/>
      <c r="I111" s="8"/>
      <c r="J111" s="8"/>
      <c r="K111" s="8"/>
    </row>
    <row r="112" spans="3:11">
      <c r="C112" s="8"/>
      <c r="D112" s="8"/>
      <c r="F112" s="8"/>
      <c r="G112" s="8"/>
      <c r="H112" s="8"/>
      <c r="I112" s="8"/>
      <c r="J112" s="8"/>
      <c r="K112" s="8"/>
    </row>
    <row r="113" spans="3:11">
      <c r="C113" s="8"/>
      <c r="D113" s="8"/>
      <c r="F113" s="8"/>
      <c r="G113" s="8"/>
      <c r="H113" s="8"/>
      <c r="I113" s="8"/>
      <c r="J113" s="8"/>
      <c r="K113" s="8"/>
    </row>
    <row r="114" spans="3:11">
      <c r="C114" s="8"/>
      <c r="D114" s="8"/>
      <c r="F114" s="8"/>
      <c r="G114" s="8"/>
      <c r="H114" s="8"/>
      <c r="I114" s="8"/>
      <c r="J114" s="8"/>
      <c r="K114" s="8"/>
    </row>
    <row r="115" spans="3:11">
      <c r="C115" s="8"/>
      <c r="D115" s="8"/>
      <c r="F115" s="8"/>
      <c r="G115" s="8"/>
      <c r="H115" s="8"/>
      <c r="I115" s="8"/>
      <c r="J115" s="8"/>
      <c r="K115" s="8"/>
    </row>
    <row r="116" spans="3:11">
      <c r="C116" s="8"/>
      <c r="D116" s="8"/>
      <c r="F116" s="8"/>
      <c r="G116" s="8"/>
      <c r="H116" s="8"/>
      <c r="I116" s="8"/>
      <c r="J116" s="8"/>
      <c r="K116" s="8"/>
    </row>
    <row r="117" spans="3:11">
      <c r="C117" s="8"/>
      <c r="D117" s="8"/>
      <c r="F117" s="8"/>
      <c r="G117" s="8"/>
      <c r="H117" s="8"/>
      <c r="I117" s="8"/>
      <c r="J117" s="8"/>
      <c r="K117" s="8"/>
    </row>
    <row r="118" spans="3:11">
      <c r="C118" s="8"/>
      <c r="D118" s="8"/>
      <c r="F118" s="8"/>
      <c r="G118" s="8"/>
      <c r="H118" s="8"/>
      <c r="I118" s="8"/>
      <c r="J118" s="8"/>
      <c r="K118" s="8"/>
    </row>
    <row r="119" spans="3:11">
      <c r="C119" s="8"/>
      <c r="D119" s="8"/>
      <c r="F119" s="8"/>
      <c r="G119" s="8"/>
      <c r="H119" s="8"/>
      <c r="I119" s="8"/>
      <c r="J119" s="8"/>
      <c r="K119" s="8"/>
    </row>
    <row r="120" spans="3:11">
      <c r="C120" s="8"/>
      <c r="D120" s="8"/>
      <c r="F120" s="8"/>
      <c r="G120" s="8"/>
      <c r="H120" s="8"/>
      <c r="I120" s="8"/>
      <c r="J120" s="8"/>
      <c r="K120" s="8"/>
    </row>
    <row r="121" spans="3:11">
      <c r="C121" s="8"/>
      <c r="D121" s="8"/>
      <c r="F121" s="8"/>
      <c r="G121" s="8"/>
      <c r="H121" s="8"/>
      <c r="I121" s="8"/>
      <c r="J121" s="8"/>
      <c r="K121" s="8"/>
    </row>
    <row r="122" spans="3:11">
      <c r="C122" s="8"/>
      <c r="D122" s="8"/>
      <c r="F122" s="8"/>
      <c r="G122" s="8"/>
      <c r="H122" s="8"/>
      <c r="I122" s="8"/>
      <c r="J122" s="8"/>
      <c r="K122" s="8"/>
    </row>
    <row r="123" spans="3:11">
      <c r="C123" s="8"/>
      <c r="D123" s="8"/>
      <c r="F123" s="8"/>
      <c r="G123" s="8"/>
      <c r="H123" s="8"/>
      <c r="I123" s="8"/>
      <c r="J123" s="8"/>
      <c r="K123" s="8"/>
    </row>
    <row r="124" spans="3:11">
      <c r="C124" s="8"/>
      <c r="D124" s="8"/>
      <c r="F124" s="8"/>
      <c r="G124" s="8"/>
      <c r="H124" s="8"/>
      <c r="I124" s="8"/>
      <c r="J124" s="8"/>
      <c r="K124" s="8"/>
    </row>
    <row r="125" spans="3:11">
      <c r="C125" s="8"/>
      <c r="D125" s="8"/>
      <c r="F125" s="8"/>
      <c r="G125" s="8"/>
      <c r="H125" s="8"/>
      <c r="I125" s="8"/>
      <c r="J125" s="8"/>
      <c r="K125" s="8"/>
    </row>
    <row r="126" spans="3:11">
      <c r="C126" s="8"/>
      <c r="D126" s="8"/>
      <c r="F126" s="8"/>
      <c r="G126" s="8"/>
      <c r="H126" s="8"/>
      <c r="I126" s="8"/>
      <c r="J126" s="8"/>
      <c r="K126" s="8"/>
    </row>
    <row r="127" spans="3:11">
      <c r="C127" s="8"/>
      <c r="D127" s="8"/>
      <c r="F127" s="8"/>
      <c r="G127" s="8"/>
      <c r="H127" s="8"/>
      <c r="I127" s="8"/>
      <c r="J127" s="8"/>
      <c r="K127" s="8"/>
    </row>
    <row r="128" spans="3:11">
      <c r="C128" s="8"/>
      <c r="D128" s="8"/>
      <c r="F128" s="8"/>
      <c r="G128" s="8"/>
      <c r="H128" s="8"/>
      <c r="I128" s="8"/>
      <c r="J128" s="8"/>
      <c r="K128" s="8"/>
    </row>
    <row r="129" spans="3:11">
      <c r="C129" s="8"/>
      <c r="D129" s="8"/>
      <c r="F129" s="8"/>
      <c r="G129" s="8"/>
      <c r="H129" s="8"/>
      <c r="I129" s="8"/>
      <c r="J129" s="8"/>
      <c r="K129" s="8"/>
    </row>
    <row r="130" spans="3:11">
      <c r="C130" s="8"/>
      <c r="D130" s="8"/>
      <c r="F130" s="8"/>
      <c r="G130" s="8"/>
      <c r="H130" s="8"/>
      <c r="I130" s="8"/>
      <c r="J130" s="8"/>
      <c r="K130" s="8"/>
    </row>
    <row r="131" spans="3:11">
      <c r="C131" s="8"/>
      <c r="D131" s="8"/>
      <c r="F131" s="8"/>
      <c r="G131" s="8"/>
      <c r="H131" s="8"/>
      <c r="I131" s="8"/>
      <c r="J131" s="8"/>
      <c r="K131" s="8"/>
    </row>
    <row r="132" spans="3:11">
      <c r="C132" s="8"/>
      <c r="D132" s="8"/>
      <c r="F132" s="8"/>
      <c r="G132" s="8"/>
      <c r="H132" s="8"/>
      <c r="I132" s="8"/>
      <c r="J132" s="8"/>
      <c r="K132" s="8"/>
    </row>
    <row r="133" spans="3:11">
      <c r="C133" s="8"/>
      <c r="D133" s="8"/>
      <c r="F133" s="8"/>
      <c r="G133" s="8"/>
      <c r="H133" s="8"/>
      <c r="I133" s="8"/>
      <c r="J133" s="8"/>
      <c r="K133" s="8"/>
    </row>
    <row r="134" spans="3:11">
      <c r="C134" s="8"/>
      <c r="D134" s="8"/>
      <c r="F134" s="8"/>
      <c r="G134" s="8"/>
      <c r="H134" s="8"/>
      <c r="I134" s="8"/>
      <c r="J134" s="8"/>
      <c r="K134" s="8"/>
    </row>
    <row r="135" spans="3:11">
      <c r="C135" s="8"/>
      <c r="D135" s="8"/>
      <c r="F135" s="8"/>
      <c r="G135" s="8"/>
      <c r="H135" s="8"/>
      <c r="I135" s="8"/>
      <c r="J135" s="8"/>
      <c r="K135" s="8"/>
    </row>
    <row r="136" spans="3:11">
      <c r="C136" s="8"/>
      <c r="D136" s="8"/>
      <c r="F136" s="8"/>
      <c r="G136" s="8"/>
      <c r="H136" s="8"/>
      <c r="I136" s="8"/>
      <c r="J136" s="8"/>
      <c r="K136" s="8"/>
    </row>
    <row r="137" spans="3:11">
      <c r="C137" s="8"/>
      <c r="D137" s="8"/>
      <c r="F137" s="8"/>
      <c r="G137" s="8"/>
      <c r="H137" s="8"/>
      <c r="I137" s="8"/>
      <c r="J137" s="8"/>
      <c r="K137" s="8"/>
    </row>
    <row r="138" spans="3:11">
      <c r="C138" s="8"/>
      <c r="D138" s="8"/>
      <c r="F138" s="8"/>
      <c r="G138" s="8"/>
      <c r="H138" s="8"/>
      <c r="I138" s="8"/>
      <c r="J138" s="8"/>
      <c r="K138" s="8"/>
    </row>
    <row r="139" spans="3:11">
      <c r="C139" s="8"/>
      <c r="D139" s="8"/>
      <c r="F139" s="8"/>
      <c r="G139" s="8"/>
      <c r="H139" s="8"/>
      <c r="I139" s="8"/>
      <c r="J139" s="8"/>
      <c r="K139" s="8"/>
    </row>
    <row r="140" spans="3:11">
      <c r="C140" s="8"/>
      <c r="D140" s="8"/>
      <c r="F140" s="8"/>
      <c r="G140" s="8"/>
      <c r="H140" s="8"/>
      <c r="I140" s="8"/>
      <c r="J140" s="8"/>
      <c r="K140" s="8"/>
    </row>
    <row r="141" spans="3:11">
      <c r="C141" s="8"/>
      <c r="D141" s="8"/>
      <c r="F141" s="8"/>
      <c r="G141" s="8"/>
      <c r="H141" s="8"/>
      <c r="I141" s="8"/>
      <c r="J141" s="8"/>
      <c r="K141" s="8"/>
    </row>
    <row r="142" spans="3:11">
      <c r="C142" s="8"/>
      <c r="D142" s="8"/>
      <c r="F142" s="8"/>
      <c r="G142" s="8"/>
      <c r="H142" s="8"/>
      <c r="I142" s="8"/>
      <c r="J142" s="8"/>
      <c r="K142" s="8"/>
    </row>
    <row r="143" spans="3:11">
      <c r="C143" s="8"/>
      <c r="D143" s="8"/>
      <c r="F143" s="8"/>
      <c r="G143" s="8"/>
      <c r="H143" s="8"/>
      <c r="I143" s="8"/>
      <c r="J143" s="8"/>
      <c r="K143" s="8"/>
    </row>
    <row r="144" spans="3:11">
      <c r="C144" s="8"/>
      <c r="D144" s="8"/>
      <c r="F144" s="8"/>
      <c r="G144" s="8"/>
      <c r="H144" s="8"/>
      <c r="I144" s="8"/>
      <c r="J144" s="8"/>
      <c r="K144" s="8"/>
    </row>
    <row r="145" spans="3:11">
      <c r="C145" s="8"/>
      <c r="D145" s="8"/>
      <c r="F145" s="8"/>
      <c r="G145" s="8"/>
      <c r="H145" s="8"/>
      <c r="I145" s="8"/>
      <c r="J145" s="8"/>
      <c r="K145" s="8"/>
    </row>
    <row r="146" spans="3:11">
      <c r="C146" s="8"/>
      <c r="D146" s="8"/>
      <c r="F146" s="8"/>
      <c r="G146" s="8"/>
      <c r="H146" s="8"/>
      <c r="I146" s="8"/>
      <c r="J146" s="8"/>
      <c r="K146" s="8"/>
    </row>
    <row r="147" spans="3:11">
      <c r="C147" s="8"/>
      <c r="D147" s="8"/>
      <c r="F147" s="8"/>
      <c r="G147" s="8"/>
      <c r="H147" s="8"/>
      <c r="I147" s="8"/>
      <c r="J147" s="8"/>
      <c r="K147" s="8"/>
    </row>
    <row r="148" spans="3:11">
      <c r="C148" s="8"/>
      <c r="D148" s="8"/>
      <c r="F148" s="8"/>
      <c r="G148" s="8"/>
      <c r="H148" s="8"/>
      <c r="I148" s="8"/>
      <c r="J148" s="8"/>
      <c r="K148" s="8"/>
    </row>
    <row r="149" spans="3:11">
      <c r="C149" s="8"/>
      <c r="D149" s="8"/>
      <c r="F149" s="8"/>
      <c r="G149" s="8"/>
      <c r="H149" s="8"/>
      <c r="I149" s="8"/>
      <c r="J149" s="8"/>
      <c r="K149" s="8"/>
    </row>
    <row r="150" spans="3:11">
      <c r="C150" s="8"/>
      <c r="D150" s="8"/>
      <c r="F150" s="8"/>
      <c r="G150" s="8"/>
      <c r="H150" s="8"/>
      <c r="I150" s="8"/>
      <c r="J150" s="8"/>
      <c r="K150" s="8"/>
    </row>
    <row r="151" spans="3:11">
      <c r="C151" s="8"/>
      <c r="D151" s="8"/>
      <c r="F151" s="8"/>
      <c r="G151" s="8"/>
      <c r="H151" s="8"/>
      <c r="I151" s="8"/>
      <c r="J151" s="8"/>
      <c r="K151" s="8"/>
    </row>
    <row r="152" spans="3:11">
      <c r="C152" s="8"/>
      <c r="D152" s="8"/>
      <c r="F152" s="8"/>
      <c r="G152" s="8"/>
      <c r="H152" s="8"/>
      <c r="I152" s="8"/>
      <c r="J152" s="8"/>
      <c r="K152" s="8"/>
    </row>
    <row r="153" spans="3:11">
      <c r="C153" s="8"/>
      <c r="D153" s="8"/>
      <c r="F153" s="8"/>
      <c r="G153" s="8"/>
      <c r="H153" s="8"/>
      <c r="I153" s="8"/>
      <c r="J153" s="8"/>
      <c r="K153" s="8"/>
    </row>
    <row r="154" spans="3:11">
      <c r="C154" s="8"/>
      <c r="D154" s="8"/>
      <c r="F154" s="8"/>
      <c r="G154" s="8"/>
      <c r="H154" s="8"/>
      <c r="I154" s="8"/>
      <c r="J154" s="8"/>
      <c r="K154" s="8"/>
    </row>
    <row r="155" spans="3:11">
      <c r="C155" s="8"/>
      <c r="D155" s="8"/>
      <c r="F155" s="8"/>
      <c r="G155" s="8"/>
      <c r="H155" s="8"/>
      <c r="I155" s="8"/>
      <c r="J155" s="8"/>
      <c r="K155" s="8"/>
    </row>
    <row r="156" spans="3:11">
      <c r="C156" s="8"/>
      <c r="D156" s="8"/>
      <c r="F156" s="8"/>
      <c r="G156" s="8"/>
      <c r="H156" s="8"/>
      <c r="I156" s="8"/>
      <c r="J156" s="8"/>
      <c r="K156" s="8"/>
    </row>
    <row r="157" spans="3:11">
      <c r="C157" s="8"/>
      <c r="D157" s="8"/>
      <c r="F157" s="8"/>
      <c r="G157" s="8"/>
      <c r="H157" s="8"/>
      <c r="I157" s="8"/>
      <c r="J157" s="8"/>
      <c r="K157" s="8"/>
    </row>
    <row r="158" spans="3:11">
      <c r="C158" s="8"/>
      <c r="D158" s="8"/>
      <c r="F158" s="8"/>
      <c r="G158" s="8"/>
      <c r="H158" s="8"/>
      <c r="I158" s="8"/>
      <c r="J158" s="8"/>
      <c r="K158" s="8"/>
    </row>
    <row r="159" spans="3:11">
      <c r="C159" s="8"/>
      <c r="D159" s="8"/>
      <c r="F159" s="8"/>
      <c r="G159" s="8"/>
      <c r="H159" s="8"/>
      <c r="I159" s="8"/>
      <c r="J159" s="8"/>
      <c r="K159" s="8"/>
    </row>
    <row r="160" spans="3:11">
      <c r="C160" s="8"/>
      <c r="D160" s="8"/>
      <c r="F160" s="8"/>
      <c r="G160" s="8"/>
      <c r="H160" s="8"/>
      <c r="I160" s="8"/>
      <c r="J160" s="8"/>
      <c r="K160" s="8"/>
    </row>
    <row r="161" spans="3:11">
      <c r="C161" s="8"/>
      <c r="D161" s="8"/>
      <c r="F161" s="8"/>
      <c r="G161" s="8"/>
      <c r="H161" s="8"/>
      <c r="I161" s="8"/>
      <c r="J161" s="8"/>
      <c r="K161" s="8"/>
    </row>
    <row r="162" spans="3:11">
      <c r="C162" s="8"/>
      <c r="D162" s="8"/>
      <c r="F162" s="8"/>
      <c r="G162" s="8"/>
      <c r="H162" s="8"/>
      <c r="I162" s="8"/>
      <c r="J162" s="8"/>
      <c r="K162" s="8"/>
    </row>
    <row r="163" spans="3:11">
      <c r="C163" s="8"/>
      <c r="D163" s="8"/>
      <c r="F163" s="8"/>
      <c r="G163" s="8"/>
      <c r="H163" s="8"/>
      <c r="I163" s="8"/>
      <c r="J163" s="8"/>
      <c r="K163" s="8"/>
    </row>
    <row r="164" spans="3:11">
      <c r="C164" s="8"/>
      <c r="D164" s="8"/>
      <c r="F164" s="8"/>
      <c r="G164" s="8"/>
      <c r="H164" s="8"/>
      <c r="I164" s="8"/>
      <c r="J164" s="8"/>
      <c r="K164" s="8"/>
    </row>
    <row r="165" spans="3:11">
      <c r="C165" s="8"/>
      <c r="D165" s="8"/>
      <c r="F165" s="8"/>
      <c r="G165" s="8"/>
      <c r="H165" s="8"/>
      <c r="I165" s="8"/>
      <c r="J165" s="8"/>
      <c r="K165" s="8"/>
    </row>
    <row r="166" spans="3:11">
      <c r="C166" s="8"/>
      <c r="D166" s="8"/>
      <c r="F166" s="8"/>
      <c r="G166" s="8"/>
      <c r="H166" s="8"/>
      <c r="I166" s="8"/>
      <c r="J166" s="8"/>
      <c r="K166" s="8"/>
    </row>
    <row r="167" spans="3:11">
      <c r="C167" s="8"/>
      <c r="D167" s="8"/>
      <c r="F167" s="8"/>
      <c r="G167" s="8"/>
      <c r="H167" s="8"/>
      <c r="I167" s="8"/>
      <c r="J167" s="8"/>
      <c r="K167" s="8"/>
    </row>
    <row r="168" spans="3:11">
      <c r="C168" s="8"/>
      <c r="D168" s="8"/>
      <c r="F168" s="8"/>
      <c r="G168" s="8"/>
      <c r="H168" s="8"/>
      <c r="I168" s="8"/>
      <c r="J168" s="8"/>
      <c r="K168" s="8"/>
    </row>
    <row r="169" spans="3:11">
      <c r="C169" s="8"/>
      <c r="D169" s="8"/>
      <c r="F169" s="8"/>
      <c r="G169" s="8"/>
      <c r="H169" s="8"/>
      <c r="I169" s="8"/>
      <c r="J169" s="8"/>
      <c r="K169" s="8"/>
    </row>
    <row r="170" spans="3:11">
      <c r="C170" s="8"/>
      <c r="D170" s="8"/>
      <c r="F170" s="8"/>
      <c r="G170" s="8"/>
      <c r="H170" s="8"/>
      <c r="I170" s="8"/>
      <c r="J170" s="8"/>
      <c r="K170" s="8"/>
    </row>
    <row r="171" spans="3:11">
      <c r="C171" s="8"/>
      <c r="D171" s="8"/>
      <c r="F171" s="8"/>
      <c r="G171" s="8"/>
      <c r="H171" s="8"/>
      <c r="I171" s="8"/>
      <c r="J171" s="8"/>
      <c r="K171" s="8"/>
    </row>
    <row r="172" spans="3:11">
      <c r="C172" s="8"/>
      <c r="D172" s="8"/>
      <c r="F172" s="8"/>
      <c r="G172" s="8"/>
      <c r="H172" s="8"/>
      <c r="I172" s="8"/>
      <c r="J172" s="8"/>
      <c r="K172" s="8"/>
    </row>
    <row r="173" spans="3:11">
      <c r="C173" s="8"/>
      <c r="D173" s="8"/>
      <c r="F173" s="8"/>
      <c r="G173" s="8"/>
      <c r="H173" s="8"/>
      <c r="I173" s="8"/>
      <c r="J173" s="8"/>
      <c r="K173" s="8"/>
    </row>
    <row r="174" spans="3:11">
      <c r="C174" s="8"/>
      <c r="D174" s="8"/>
      <c r="F174" s="8"/>
      <c r="G174" s="8"/>
      <c r="H174" s="8"/>
      <c r="I174" s="8"/>
      <c r="J174" s="8"/>
      <c r="K174" s="8"/>
    </row>
    <row r="175" spans="3:11">
      <c r="C175" s="8"/>
      <c r="D175" s="8"/>
      <c r="F175" s="8"/>
      <c r="G175" s="8"/>
      <c r="H175" s="8"/>
      <c r="I175" s="8"/>
      <c r="J175" s="8"/>
      <c r="K175" s="8"/>
    </row>
    <row r="176" spans="3:11">
      <c r="C176" s="8"/>
      <c r="D176" s="8"/>
      <c r="F176" s="8"/>
      <c r="G176" s="8"/>
      <c r="H176" s="8"/>
      <c r="I176" s="8"/>
      <c r="J176" s="8"/>
      <c r="K176" s="8"/>
    </row>
    <row r="177" spans="3:11">
      <c r="C177" s="8"/>
      <c r="D177" s="8"/>
      <c r="F177" s="8"/>
      <c r="G177" s="8"/>
      <c r="H177" s="8"/>
      <c r="I177" s="8"/>
      <c r="J177" s="8"/>
      <c r="K177" s="8"/>
    </row>
    <row r="178" spans="3:11">
      <c r="C178" s="8"/>
      <c r="D178" s="8"/>
      <c r="F178" s="8"/>
      <c r="G178" s="8"/>
      <c r="H178" s="8"/>
      <c r="I178" s="8"/>
      <c r="J178" s="8"/>
      <c r="K178" s="8"/>
    </row>
    <row r="179" spans="3:11">
      <c r="C179" s="8"/>
      <c r="D179" s="8"/>
      <c r="F179" s="8"/>
      <c r="G179" s="8"/>
      <c r="H179" s="8"/>
      <c r="I179" s="8"/>
      <c r="J179" s="8"/>
      <c r="K179" s="8"/>
    </row>
    <row r="180" spans="3:11">
      <c r="C180" s="8"/>
      <c r="D180" s="8"/>
      <c r="F180" s="8"/>
      <c r="G180" s="8"/>
      <c r="H180" s="8"/>
      <c r="I180" s="8"/>
      <c r="J180" s="8"/>
      <c r="K180" s="8"/>
    </row>
    <row r="181" spans="3:11">
      <c r="C181" s="8"/>
      <c r="D181" s="8"/>
      <c r="F181" s="8"/>
      <c r="G181" s="8"/>
      <c r="H181" s="8"/>
      <c r="I181" s="8"/>
      <c r="J181" s="8"/>
      <c r="K181" s="8"/>
    </row>
    <row r="182" spans="3:11">
      <c r="C182" s="8"/>
      <c r="D182" s="8"/>
      <c r="F182" s="8"/>
      <c r="G182" s="8"/>
      <c r="H182" s="8"/>
      <c r="I182" s="8"/>
      <c r="J182" s="8"/>
      <c r="K182" s="8"/>
    </row>
    <row r="183" spans="3:11">
      <c r="C183" s="8"/>
      <c r="D183" s="8"/>
      <c r="F183" s="8"/>
      <c r="G183" s="8"/>
      <c r="H183" s="8"/>
      <c r="I183" s="8"/>
      <c r="J183" s="8"/>
      <c r="K183" s="8"/>
    </row>
    <row r="184" spans="3:11">
      <c r="C184" s="8"/>
      <c r="D184" s="8"/>
      <c r="F184" s="8"/>
      <c r="G184" s="8"/>
      <c r="H184" s="8"/>
      <c r="I184" s="8"/>
      <c r="J184" s="8"/>
      <c r="K184" s="8"/>
    </row>
    <row r="185" spans="3:11">
      <c r="C185" s="8"/>
      <c r="D185" s="8"/>
      <c r="F185" s="8"/>
      <c r="G185" s="8"/>
      <c r="H185" s="8"/>
      <c r="I185" s="8"/>
      <c r="J185" s="8"/>
      <c r="K185" s="8"/>
    </row>
    <row r="186" spans="3:11">
      <c r="C186" s="8"/>
      <c r="D186" s="8"/>
      <c r="F186" s="8"/>
      <c r="G186" s="8"/>
      <c r="H186" s="8"/>
      <c r="I186" s="8"/>
      <c r="J186" s="8"/>
      <c r="K186" s="8"/>
    </row>
    <row r="187" spans="3:11">
      <c r="C187" s="8"/>
      <c r="D187" s="8"/>
      <c r="F187" s="8"/>
      <c r="G187" s="8"/>
      <c r="H187" s="8"/>
      <c r="I187" s="8"/>
      <c r="J187" s="8"/>
      <c r="K187" s="8"/>
    </row>
    <row r="188" spans="3:11">
      <c r="C188" s="8"/>
      <c r="D188" s="8"/>
      <c r="F188" s="8"/>
      <c r="G188" s="8"/>
      <c r="H188" s="8"/>
      <c r="I188" s="8"/>
      <c r="J188" s="8"/>
      <c r="K188" s="8"/>
    </row>
    <row r="189" spans="3:11">
      <c r="C189" s="8"/>
      <c r="D189" s="8"/>
      <c r="F189" s="8"/>
      <c r="G189" s="8"/>
      <c r="H189" s="8"/>
      <c r="I189" s="8"/>
      <c r="J189" s="8"/>
      <c r="K189" s="8"/>
    </row>
    <row r="190" spans="3:11">
      <c r="C190" s="8"/>
      <c r="D190" s="8"/>
      <c r="F190" s="8"/>
      <c r="G190" s="8"/>
      <c r="H190" s="8"/>
      <c r="I190" s="8"/>
      <c r="J190" s="8"/>
      <c r="K190" s="8"/>
    </row>
    <row r="191" spans="3:11">
      <c r="C191" s="8"/>
      <c r="D191" s="8"/>
      <c r="F191" s="8"/>
      <c r="G191" s="8"/>
      <c r="H191" s="8"/>
      <c r="I191" s="8"/>
      <c r="J191" s="8"/>
      <c r="K191" s="8"/>
    </row>
    <row r="192" spans="3:11">
      <c r="C192" s="8"/>
      <c r="D192" s="8"/>
      <c r="F192" s="8"/>
      <c r="G192" s="8"/>
      <c r="H192" s="8"/>
      <c r="I192" s="8"/>
      <c r="J192" s="8"/>
      <c r="K192" s="8"/>
    </row>
    <row r="193" spans="3:11">
      <c r="C193" s="8"/>
      <c r="D193" s="8"/>
      <c r="F193" s="8"/>
      <c r="G193" s="8"/>
      <c r="H193" s="8"/>
      <c r="I193" s="8"/>
      <c r="J193" s="8"/>
      <c r="K193" s="8"/>
    </row>
    <row r="194" spans="3:11">
      <c r="C194" s="8"/>
      <c r="D194" s="8"/>
      <c r="F194" s="8"/>
      <c r="G194" s="8"/>
      <c r="H194" s="8"/>
      <c r="I194" s="8"/>
      <c r="J194" s="8"/>
      <c r="K194" s="8"/>
    </row>
    <row r="195" spans="3:11">
      <c r="C195" s="8"/>
      <c r="D195" s="8"/>
      <c r="F195" s="8"/>
      <c r="G195" s="8"/>
      <c r="H195" s="8"/>
      <c r="I195" s="8"/>
      <c r="J195" s="8"/>
      <c r="K195" s="8"/>
    </row>
    <row r="196" spans="3:11">
      <c r="C196" s="8"/>
      <c r="D196" s="8"/>
      <c r="F196" s="8"/>
      <c r="G196" s="8"/>
      <c r="H196" s="8"/>
      <c r="I196" s="8"/>
      <c r="J196" s="8"/>
      <c r="K196" s="8"/>
    </row>
    <row r="197" spans="3:11">
      <c r="C197" s="8"/>
      <c r="D197" s="8"/>
      <c r="F197" s="8"/>
      <c r="G197" s="8"/>
      <c r="H197" s="8"/>
      <c r="I197" s="8"/>
      <c r="J197" s="8"/>
      <c r="K197" s="8"/>
    </row>
    <row r="198" spans="3:11">
      <c r="C198" s="8"/>
      <c r="D198" s="8"/>
      <c r="F198" s="8"/>
      <c r="G198" s="8"/>
      <c r="H198" s="8"/>
      <c r="I198" s="8"/>
      <c r="J198" s="8"/>
      <c r="K198" s="8"/>
    </row>
    <row r="199" spans="3:11">
      <c r="C199" s="8"/>
      <c r="D199" s="8"/>
      <c r="F199" s="8"/>
      <c r="G199" s="8"/>
      <c r="H199" s="8"/>
      <c r="I199" s="8"/>
      <c r="J199" s="8"/>
      <c r="K199" s="8"/>
    </row>
    <row r="200" spans="3:11">
      <c r="C200" s="8"/>
      <c r="D200" s="8"/>
      <c r="F200" s="8"/>
      <c r="G200" s="8"/>
      <c r="H200" s="8"/>
      <c r="I200" s="8"/>
      <c r="J200" s="8"/>
      <c r="K200" s="8"/>
    </row>
    <row r="201" spans="3:11">
      <c r="C201" s="8"/>
      <c r="D201" s="8"/>
      <c r="F201" s="8"/>
      <c r="G201" s="8"/>
      <c r="H201" s="8"/>
      <c r="I201" s="8"/>
      <c r="J201" s="8"/>
      <c r="K201" s="8"/>
    </row>
    <row r="202" spans="3:11">
      <c r="C202" s="8"/>
      <c r="D202" s="8"/>
      <c r="F202" s="8"/>
      <c r="G202" s="8"/>
      <c r="H202" s="8"/>
      <c r="I202" s="8"/>
      <c r="J202" s="8"/>
      <c r="K202" s="8"/>
    </row>
    <row r="203" spans="3:11">
      <c r="C203" s="8"/>
      <c r="D203" s="8"/>
      <c r="F203" s="8"/>
      <c r="G203" s="8"/>
      <c r="H203" s="8"/>
      <c r="I203" s="8"/>
      <c r="J203" s="8"/>
      <c r="K203" s="8"/>
    </row>
    <row r="204" spans="3:11">
      <c r="C204" s="8"/>
      <c r="D204" s="8"/>
      <c r="F204" s="8"/>
      <c r="G204" s="8"/>
      <c r="H204" s="8"/>
      <c r="I204" s="8"/>
      <c r="J204" s="8"/>
      <c r="K204" s="8"/>
    </row>
    <row r="205" spans="3:11">
      <c r="C205" s="8"/>
      <c r="D205" s="8"/>
      <c r="F205" s="8"/>
      <c r="G205" s="8"/>
      <c r="H205" s="8"/>
      <c r="I205" s="8"/>
      <c r="J205" s="8"/>
      <c r="K205" s="8"/>
    </row>
    <row r="206" spans="3:11">
      <c r="C206" s="8"/>
      <c r="D206" s="8"/>
      <c r="F206" s="8"/>
      <c r="G206" s="8"/>
      <c r="H206" s="8"/>
      <c r="I206" s="8"/>
      <c r="J206" s="8"/>
      <c r="K206" s="8"/>
    </row>
    <row r="207" spans="3:11">
      <c r="C207" s="8"/>
      <c r="D207" s="8"/>
      <c r="F207" s="8"/>
      <c r="G207" s="8"/>
      <c r="H207" s="8"/>
      <c r="I207" s="8"/>
      <c r="J207" s="8"/>
      <c r="K207" s="8"/>
    </row>
    <row r="208" spans="3:11">
      <c r="C208" s="8"/>
      <c r="D208" s="8"/>
      <c r="F208" s="8"/>
      <c r="G208" s="8"/>
      <c r="H208" s="8"/>
      <c r="I208" s="8"/>
      <c r="J208" s="8"/>
      <c r="K208" s="8"/>
    </row>
    <row r="209" spans="3:11">
      <c r="C209" s="8"/>
      <c r="D209" s="8"/>
      <c r="F209" s="8"/>
      <c r="G209" s="8"/>
      <c r="H209" s="8"/>
      <c r="I209" s="8"/>
      <c r="J209" s="8"/>
      <c r="K209" s="8"/>
    </row>
    <row r="210" spans="3:11">
      <c r="C210" s="8"/>
      <c r="D210" s="8"/>
      <c r="F210" s="8"/>
      <c r="G210" s="8"/>
      <c r="H210" s="8"/>
      <c r="I210" s="8"/>
      <c r="J210" s="8"/>
      <c r="K210" s="8"/>
    </row>
    <row r="211" spans="3:11">
      <c r="C211" s="8"/>
      <c r="D211" s="8"/>
      <c r="F211" s="8"/>
      <c r="G211" s="8"/>
      <c r="H211" s="8"/>
      <c r="I211" s="8"/>
      <c r="J211" s="8"/>
      <c r="K211" s="8"/>
    </row>
    <row r="212" spans="3:11">
      <c r="C212" s="8"/>
      <c r="D212" s="8"/>
      <c r="F212" s="8"/>
      <c r="G212" s="8"/>
      <c r="H212" s="8"/>
      <c r="I212" s="8"/>
      <c r="J212" s="8"/>
      <c r="K212" s="8"/>
    </row>
    <row r="213" spans="3:11">
      <c r="C213" s="8"/>
      <c r="D213" s="8"/>
      <c r="F213" s="8"/>
      <c r="G213" s="8"/>
      <c r="H213" s="8"/>
      <c r="I213" s="8"/>
      <c r="J213" s="8"/>
      <c r="K213" s="8"/>
    </row>
    <row r="214" spans="3:11">
      <c r="C214" s="8"/>
      <c r="D214" s="8"/>
      <c r="F214" s="8"/>
      <c r="G214" s="8"/>
      <c r="H214" s="8"/>
      <c r="I214" s="8"/>
      <c r="J214" s="8"/>
      <c r="K214" s="8"/>
    </row>
    <row r="215" spans="3:11">
      <c r="C215" s="8"/>
      <c r="D215" s="8"/>
      <c r="F215" s="8"/>
      <c r="G215" s="8"/>
      <c r="H215" s="8"/>
      <c r="I215" s="8"/>
      <c r="J215" s="8"/>
      <c r="K215" s="8"/>
    </row>
    <row r="216" spans="3:11">
      <c r="C216" s="8"/>
      <c r="D216" s="8"/>
      <c r="F216" s="8"/>
      <c r="G216" s="8"/>
      <c r="H216" s="8"/>
      <c r="I216" s="8"/>
      <c r="J216" s="8"/>
      <c r="K216" s="8"/>
    </row>
    <row r="217" spans="3:11">
      <c r="C217" s="8"/>
      <c r="D217" s="8"/>
      <c r="F217" s="8"/>
      <c r="G217" s="8"/>
      <c r="H217" s="8"/>
      <c r="I217" s="8"/>
      <c r="J217" s="8"/>
      <c r="K217" s="8"/>
    </row>
    <row r="218" spans="3:11">
      <c r="C218" s="8"/>
      <c r="D218" s="8"/>
      <c r="F218" s="8"/>
      <c r="G218" s="8"/>
      <c r="H218" s="8"/>
      <c r="I218" s="8"/>
      <c r="J218" s="8"/>
      <c r="K218" s="8"/>
    </row>
    <row r="219" spans="3:11">
      <c r="C219" s="8"/>
      <c r="D219" s="8"/>
      <c r="F219" s="8"/>
      <c r="G219" s="8"/>
      <c r="H219" s="8"/>
      <c r="I219" s="8"/>
      <c r="J219" s="8"/>
      <c r="K219" s="8"/>
    </row>
    <row r="220" spans="3:11">
      <c r="C220" s="8"/>
      <c r="D220" s="8"/>
      <c r="F220" s="8"/>
      <c r="G220" s="8"/>
      <c r="H220" s="8"/>
      <c r="I220" s="8"/>
      <c r="J220" s="8"/>
      <c r="K220" s="8"/>
    </row>
    <row r="221" spans="3:11">
      <c r="C221" s="8"/>
      <c r="D221" s="8"/>
      <c r="F221" s="8"/>
      <c r="G221" s="8"/>
      <c r="H221" s="8"/>
      <c r="I221" s="8"/>
      <c r="J221" s="8"/>
      <c r="K221" s="8"/>
    </row>
    <row r="222" spans="3:11">
      <c r="C222" s="8"/>
      <c r="D222" s="8"/>
      <c r="F222" s="8"/>
      <c r="G222" s="8"/>
      <c r="H222" s="8"/>
      <c r="I222" s="8"/>
      <c r="J222" s="8"/>
      <c r="K222" s="8"/>
    </row>
    <row r="223" spans="3:11">
      <c r="C223" s="8"/>
      <c r="D223" s="8"/>
      <c r="F223" s="8"/>
      <c r="G223" s="8"/>
      <c r="H223" s="8"/>
      <c r="I223" s="8"/>
      <c r="J223" s="8"/>
      <c r="K223" s="8"/>
    </row>
    <row r="224" spans="3:11">
      <c r="C224" s="8"/>
      <c r="D224" s="8"/>
      <c r="F224" s="8"/>
      <c r="G224" s="8"/>
      <c r="H224" s="8"/>
      <c r="I224" s="8"/>
      <c r="J224" s="8"/>
      <c r="K224" s="8"/>
    </row>
    <row r="225" spans="3:11">
      <c r="C225" s="8"/>
      <c r="D225" s="8"/>
      <c r="F225" s="8"/>
      <c r="G225" s="8"/>
      <c r="H225" s="8"/>
      <c r="I225" s="8"/>
      <c r="J225" s="8"/>
      <c r="K225" s="8"/>
    </row>
    <row r="226" spans="3:11">
      <c r="C226" s="8"/>
      <c r="D226" s="8"/>
      <c r="F226" s="8"/>
      <c r="G226" s="8"/>
      <c r="H226" s="8"/>
      <c r="I226" s="8"/>
      <c r="J226" s="8"/>
      <c r="K226" s="8"/>
    </row>
    <row r="227" spans="3:11">
      <c r="C227" s="8"/>
      <c r="D227" s="8"/>
      <c r="F227" s="8"/>
      <c r="G227" s="8"/>
      <c r="H227" s="8"/>
      <c r="I227" s="8"/>
      <c r="J227" s="8"/>
      <c r="K227" s="8"/>
    </row>
    <row r="228" spans="3:11">
      <c r="C228" s="8"/>
      <c r="D228" s="8"/>
      <c r="F228" s="8"/>
      <c r="G228" s="8"/>
      <c r="H228" s="8"/>
      <c r="I228" s="8"/>
      <c r="J228" s="8"/>
      <c r="K228" s="8"/>
    </row>
    <row r="229" spans="3:11">
      <c r="C229" s="8"/>
      <c r="D229" s="8"/>
      <c r="F229" s="8"/>
      <c r="G229" s="8"/>
      <c r="H229" s="8"/>
      <c r="I229" s="8"/>
      <c r="J229" s="8"/>
      <c r="K229" s="8"/>
    </row>
    <row r="230" spans="3:11">
      <c r="C230" s="8"/>
      <c r="D230" s="8"/>
      <c r="F230" s="8"/>
      <c r="G230" s="8"/>
      <c r="H230" s="8"/>
      <c r="I230" s="8"/>
      <c r="J230" s="8"/>
      <c r="K230" s="8"/>
    </row>
    <row r="231" spans="3:11">
      <c r="C231" s="8"/>
      <c r="D231" s="8"/>
      <c r="F231" s="8"/>
      <c r="G231" s="8"/>
      <c r="H231" s="8"/>
      <c r="I231" s="8"/>
      <c r="J231" s="8"/>
      <c r="K231" s="8"/>
    </row>
    <row r="232" spans="3:11">
      <c r="C232" s="8"/>
      <c r="D232" s="8"/>
      <c r="F232" s="8"/>
      <c r="G232" s="8"/>
      <c r="H232" s="8"/>
      <c r="I232" s="8"/>
      <c r="J232" s="8"/>
      <c r="K232" s="8"/>
    </row>
    <row r="233" spans="3:11">
      <c r="C233" s="8"/>
      <c r="D233" s="8"/>
      <c r="F233" s="8"/>
      <c r="G233" s="8"/>
      <c r="H233" s="8"/>
      <c r="I233" s="8"/>
      <c r="J233" s="8"/>
      <c r="K233" s="8"/>
    </row>
    <row r="234" spans="3:11">
      <c r="C234" s="8"/>
      <c r="D234" s="8"/>
      <c r="F234" s="8"/>
      <c r="G234" s="8"/>
      <c r="H234" s="8"/>
      <c r="I234" s="8"/>
      <c r="J234" s="8"/>
      <c r="K234" s="8"/>
    </row>
    <row r="235" spans="3:11">
      <c r="C235" s="8"/>
      <c r="D235" s="8"/>
      <c r="F235" s="8"/>
      <c r="G235" s="8"/>
      <c r="H235" s="8"/>
      <c r="I235" s="8"/>
      <c r="J235" s="8"/>
      <c r="K235" s="8"/>
    </row>
    <row r="236" spans="3:11">
      <c r="C236" s="8"/>
      <c r="D236" s="8"/>
      <c r="F236" s="8"/>
      <c r="G236" s="8"/>
      <c r="H236" s="8"/>
      <c r="I236" s="8"/>
      <c r="J236" s="8"/>
      <c r="K236" s="8"/>
    </row>
    <row r="237" spans="3:11">
      <c r="C237" s="8"/>
      <c r="D237" s="8"/>
      <c r="F237" s="8"/>
      <c r="G237" s="8"/>
      <c r="H237" s="8"/>
      <c r="I237" s="8"/>
      <c r="J237" s="8"/>
      <c r="K237" s="8"/>
    </row>
    <row r="238" spans="3:11">
      <c r="C238" s="8"/>
      <c r="D238" s="8"/>
      <c r="F238" s="8"/>
      <c r="G238" s="8"/>
      <c r="H238" s="8"/>
      <c r="I238" s="8"/>
      <c r="J238" s="8"/>
      <c r="K238" s="8"/>
    </row>
    <row r="239" spans="3:11">
      <c r="C239" s="8"/>
      <c r="D239" s="8"/>
      <c r="F239" s="8"/>
      <c r="G239" s="8"/>
      <c r="H239" s="8"/>
      <c r="I239" s="8"/>
      <c r="J239" s="8"/>
      <c r="K239" s="8"/>
    </row>
    <row r="240" spans="3:11">
      <c r="C240" s="8"/>
      <c r="D240" s="8"/>
      <c r="F240" s="8"/>
      <c r="G240" s="8"/>
      <c r="H240" s="8"/>
      <c r="I240" s="8"/>
      <c r="J240" s="8"/>
      <c r="K240" s="8"/>
    </row>
    <row r="241" spans="3:11">
      <c r="C241" s="8"/>
      <c r="D241" s="8"/>
      <c r="F241" s="8"/>
      <c r="G241" s="8"/>
      <c r="H241" s="8"/>
      <c r="I241" s="8"/>
      <c r="J241" s="8"/>
      <c r="K241" s="8"/>
    </row>
    <row r="242" spans="3:11">
      <c r="C242" s="8"/>
      <c r="D242" s="8"/>
      <c r="F242" s="8"/>
      <c r="G242" s="8"/>
      <c r="H242" s="8"/>
      <c r="I242" s="8"/>
      <c r="J242" s="8"/>
      <c r="K242" s="8"/>
    </row>
    <row r="243" spans="3:11">
      <c r="C243" s="8"/>
      <c r="D243" s="8"/>
      <c r="F243" s="8"/>
      <c r="G243" s="8"/>
      <c r="H243" s="8"/>
      <c r="I243" s="8"/>
      <c r="J243" s="8"/>
      <c r="K243" s="8"/>
    </row>
    <row r="244" spans="3:11">
      <c r="C244" s="8"/>
      <c r="D244" s="8"/>
      <c r="F244" s="8"/>
      <c r="G244" s="8"/>
      <c r="H244" s="8"/>
      <c r="I244" s="8"/>
      <c r="J244" s="8"/>
      <c r="K244" s="8"/>
    </row>
    <row r="245" spans="3:11">
      <c r="C245" s="8"/>
      <c r="D245" s="8"/>
      <c r="F245" s="8"/>
      <c r="G245" s="8"/>
      <c r="H245" s="8"/>
      <c r="I245" s="8"/>
      <c r="J245" s="8"/>
      <c r="K245" s="8"/>
    </row>
    <row r="246" spans="3:11">
      <c r="C246" s="8"/>
      <c r="D246" s="8"/>
      <c r="F246" s="8"/>
      <c r="G246" s="8"/>
      <c r="H246" s="8"/>
      <c r="I246" s="8"/>
      <c r="J246" s="8"/>
      <c r="K246" s="8"/>
    </row>
    <row r="247" spans="3:11">
      <c r="C247" s="8"/>
      <c r="D247" s="8"/>
      <c r="F247" s="8"/>
      <c r="G247" s="8"/>
      <c r="H247" s="8"/>
      <c r="I247" s="8"/>
      <c r="J247" s="8"/>
      <c r="K247" s="8"/>
    </row>
    <row r="248" spans="3:11">
      <c r="C248" s="8"/>
      <c r="D248" s="8"/>
      <c r="F248" s="8"/>
      <c r="G248" s="8"/>
      <c r="H248" s="8"/>
      <c r="I248" s="8"/>
      <c r="J248" s="8"/>
      <c r="K248" s="8"/>
    </row>
    <row r="249" spans="3:11">
      <c r="C249" s="8"/>
      <c r="D249" s="8"/>
      <c r="F249" s="8"/>
      <c r="G249" s="8"/>
      <c r="H249" s="8"/>
      <c r="I249" s="8"/>
      <c r="J249" s="8"/>
      <c r="K249" s="8"/>
    </row>
    <row r="250" spans="3:11">
      <c r="C250" s="8"/>
      <c r="D250" s="8"/>
      <c r="F250" s="8"/>
      <c r="G250" s="8"/>
      <c r="H250" s="8"/>
      <c r="I250" s="8"/>
      <c r="J250" s="8"/>
      <c r="K250" s="8"/>
    </row>
    <row r="251" spans="3:11">
      <c r="C251" s="8"/>
      <c r="D251" s="8"/>
      <c r="F251" s="8"/>
      <c r="G251" s="8"/>
      <c r="H251" s="8"/>
      <c r="I251" s="8"/>
      <c r="J251" s="8"/>
      <c r="K251" s="8"/>
    </row>
    <row r="252" spans="3:11">
      <c r="C252" s="8"/>
      <c r="D252" s="8"/>
      <c r="F252" s="8"/>
      <c r="G252" s="8"/>
      <c r="H252" s="8"/>
      <c r="I252" s="8"/>
      <c r="J252" s="8"/>
      <c r="K252" s="8"/>
    </row>
    <row r="253" spans="3:11">
      <c r="C253" s="8"/>
      <c r="D253" s="8"/>
      <c r="F253" s="8"/>
      <c r="G253" s="8"/>
      <c r="H253" s="8"/>
      <c r="I253" s="8"/>
      <c r="J253" s="8"/>
      <c r="K253" s="8"/>
    </row>
    <row r="254" spans="3:11">
      <c r="C254" s="8"/>
      <c r="D254" s="8"/>
      <c r="F254" s="8"/>
      <c r="G254" s="8"/>
      <c r="H254" s="8"/>
      <c r="I254" s="8"/>
      <c r="J254" s="8"/>
      <c r="K254" s="8"/>
    </row>
    <row r="255" spans="3:11">
      <c r="C255" s="8"/>
      <c r="D255" s="8"/>
      <c r="F255" s="8"/>
      <c r="G255" s="8"/>
      <c r="H255" s="8"/>
      <c r="I255" s="8"/>
      <c r="J255" s="8"/>
      <c r="K255" s="8"/>
    </row>
    <row r="256" spans="3:11">
      <c r="C256" s="8"/>
      <c r="D256" s="8"/>
      <c r="F256" s="8"/>
      <c r="G256" s="8"/>
      <c r="H256" s="8"/>
      <c r="I256" s="8"/>
      <c r="J256" s="8"/>
      <c r="K256" s="8"/>
    </row>
    <row r="257" spans="3:11">
      <c r="C257" s="8"/>
      <c r="D257" s="8"/>
      <c r="F257" s="8"/>
      <c r="G257" s="8"/>
      <c r="H257" s="8"/>
      <c r="I257" s="8"/>
      <c r="J257" s="8"/>
      <c r="K257" s="8"/>
    </row>
    <row r="258" spans="3:11">
      <c r="C258" s="8"/>
      <c r="D258" s="8"/>
      <c r="F258" s="8"/>
      <c r="G258" s="8"/>
      <c r="H258" s="8"/>
      <c r="I258" s="8"/>
      <c r="J258" s="8"/>
      <c r="K258" s="8"/>
    </row>
    <row r="259" spans="3:11">
      <c r="C259" s="8"/>
      <c r="D259" s="8"/>
      <c r="F259" s="8"/>
      <c r="G259" s="8"/>
      <c r="H259" s="8"/>
      <c r="I259" s="8"/>
      <c r="J259" s="8"/>
      <c r="K259" s="8"/>
    </row>
    <row r="260" spans="3:11">
      <c r="C260" s="8"/>
      <c r="D260" s="8"/>
      <c r="F260" s="8"/>
      <c r="G260" s="8"/>
      <c r="H260" s="8"/>
      <c r="I260" s="8"/>
      <c r="J260" s="8"/>
      <c r="K260" s="8"/>
    </row>
    <row r="261" spans="3:11">
      <c r="C261" s="8"/>
      <c r="D261" s="8"/>
      <c r="F261" s="8"/>
      <c r="G261" s="8"/>
      <c r="H261" s="8"/>
      <c r="I261" s="8"/>
      <c r="J261" s="8"/>
      <c r="K261" s="8"/>
    </row>
    <row r="262" spans="3:11">
      <c r="C262" s="8"/>
      <c r="D262" s="8"/>
      <c r="F262" s="8"/>
      <c r="G262" s="8"/>
      <c r="H262" s="8"/>
      <c r="I262" s="8"/>
      <c r="J262" s="8"/>
      <c r="K262" s="8"/>
    </row>
    <row r="263" spans="3:11">
      <c r="C263" s="8"/>
      <c r="D263" s="8"/>
      <c r="F263" s="8"/>
      <c r="G263" s="8"/>
      <c r="H263" s="8"/>
      <c r="I263" s="8"/>
      <c r="J263" s="8"/>
      <c r="K263" s="8"/>
    </row>
    <row r="264" spans="3:11">
      <c r="C264" s="8"/>
      <c r="D264" s="8"/>
      <c r="F264" s="8"/>
      <c r="G264" s="8"/>
      <c r="H264" s="8"/>
      <c r="I264" s="8"/>
      <c r="J264" s="8"/>
      <c r="K264" s="8"/>
    </row>
    <row r="265" spans="3:11">
      <c r="C265" s="8"/>
      <c r="D265" s="8"/>
      <c r="F265" s="8"/>
      <c r="G265" s="8"/>
      <c r="H265" s="8"/>
      <c r="I265" s="8"/>
      <c r="J265" s="8"/>
      <c r="K265" s="8"/>
    </row>
    <row r="266" spans="3:11">
      <c r="C266" s="8"/>
      <c r="D266" s="8"/>
      <c r="F266" s="8"/>
      <c r="G266" s="8"/>
      <c r="H266" s="8"/>
      <c r="I266" s="8"/>
      <c r="J266" s="8"/>
      <c r="K266" s="8"/>
    </row>
    <row r="267" spans="3:11">
      <c r="C267" s="8"/>
      <c r="D267" s="8"/>
      <c r="F267" s="8"/>
      <c r="G267" s="8"/>
      <c r="H267" s="8"/>
      <c r="I267" s="8"/>
      <c r="J267" s="8"/>
      <c r="K267" s="8"/>
    </row>
    <row r="268" spans="3:11">
      <c r="C268" s="8"/>
      <c r="D268" s="8"/>
      <c r="F268" s="8"/>
      <c r="G268" s="8"/>
      <c r="H268" s="8"/>
      <c r="I268" s="8"/>
      <c r="J268" s="8"/>
      <c r="K268" s="8"/>
    </row>
    <row r="269" spans="3:11">
      <c r="C269" s="8"/>
      <c r="D269" s="8"/>
      <c r="F269" s="8"/>
      <c r="G269" s="8"/>
      <c r="H269" s="8"/>
      <c r="I269" s="8"/>
      <c r="J269" s="8"/>
      <c r="K269" s="8"/>
    </row>
    <row r="270" spans="3:11">
      <c r="C270" s="8"/>
      <c r="D270" s="8"/>
      <c r="F270" s="8"/>
      <c r="G270" s="8"/>
      <c r="H270" s="8"/>
      <c r="I270" s="8"/>
      <c r="J270" s="8"/>
      <c r="K270" s="8"/>
    </row>
    <row r="271" spans="3:11">
      <c r="C271" s="8"/>
      <c r="D271" s="8"/>
      <c r="F271" s="8"/>
      <c r="G271" s="8"/>
      <c r="H271" s="8"/>
      <c r="I271" s="8"/>
      <c r="J271" s="8"/>
      <c r="K271" s="8"/>
    </row>
    <row r="272" spans="3:11">
      <c r="C272" s="8"/>
      <c r="D272" s="8"/>
      <c r="F272" s="8"/>
      <c r="G272" s="8"/>
      <c r="H272" s="8"/>
      <c r="I272" s="8"/>
      <c r="J272" s="8"/>
      <c r="K272" s="8"/>
    </row>
    <row r="273" spans="3:11">
      <c r="C273" s="8"/>
      <c r="D273" s="8"/>
      <c r="F273" s="8"/>
      <c r="G273" s="8"/>
      <c r="H273" s="8"/>
      <c r="I273" s="8"/>
      <c r="J273" s="8"/>
      <c r="K273" s="8"/>
    </row>
    <row r="274" spans="3:11">
      <c r="C274" s="8"/>
      <c r="D274" s="8"/>
      <c r="F274" s="8"/>
      <c r="G274" s="8"/>
      <c r="H274" s="8"/>
      <c r="I274" s="8"/>
      <c r="J274" s="8"/>
      <c r="K274" s="8"/>
    </row>
    <row r="275" spans="3:11">
      <c r="C275" s="8"/>
      <c r="D275" s="8"/>
      <c r="F275" s="8"/>
      <c r="G275" s="8"/>
      <c r="H275" s="8"/>
      <c r="I275" s="8"/>
      <c r="J275" s="8"/>
      <c r="K275" s="8"/>
    </row>
    <row r="276" spans="3:11">
      <c r="C276" s="8"/>
      <c r="D276" s="8"/>
      <c r="F276" s="8"/>
      <c r="G276" s="8"/>
      <c r="H276" s="8"/>
      <c r="I276" s="8"/>
      <c r="J276" s="8"/>
      <c r="K276" s="8"/>
    </row>
    <row r="277" spans="3:11">
      <c r="C277" s="8"/>
      <c r="D277" s="8"/>
      <c r="F277" s="8"/>
      <c r="G277" s="8"/>
      <c r="H277" s="8"/>
      <c r="I277" s="8"/>
      <c r="J277" s="8"/>
      <c r="K277" s="8"/>
    </row>
    <row r="278" spans="3:11">
      <c r="C278" s="8"/>
      <c r="D278" s="8"/>
      <c r="F278" s="8"/>
      <c r="G278" s="8"/>
      <c r="H278" s="8"/>
      <c r="I278" s="8"/>
      <c r="J278" s="8"/>
      <c r="K278" s="8"/>
    </row>
    <row r="279" spans="3:11">
      <c r="C279" s="8"/>
      <c r="D279" s="8"/>
      <c r="F279" s="8"/>
      <c r="G279" s="8"/>
      <c r="H279" s="8"/>
      <c r="I279" s="8"/>
      <c r="J279" s="8"/>
      <c r="K279" s="8"/>
    </row>
    <row r="280" spans="3:11">
      <c r="C280" s="8"/>
      <c r="D280" s="8"/>
      <c r="F280" s="8"/>
      <c r="G280" s="8"/>
      <c r="H280" s="8"/>
      <c r="I280" s="8"/>
      <c r="J280" s="8"/>
      <c r="K280" s="8"/>
    </row>
    <row r="281" spans="3:11">
      <c r="C281" s="8"/>
      <c r="D281" s="8"/>
      <c r="F281" s="8"/>
      <c r="G281" s="8"/>
      <c r="H281" s="8"/>
      <c r="I281" s="8"/>
      <c r="J281" s="8"/>
      <c r="K281" s="8"/>
    </row>
    <row r="282" spans="3:11">
      <c r="C282" s="8"/>
      <c r="D282" s="8"/>
      <c r="F282" s="8"/>
      <c r="G282" s="8"/>
      <c r="H282" s="8"/>
      <c r="I282" s="8"/>
      <c r="J282" s="8"/>
      <c r="K282" s="8"/>
    </row>
    <row r="283" spans="3:11">
      <c r="C283" s="8"/>
      <c r="D283" s="8"/>
      <c r="F283" s="8"/>
      <c r="G283" s="8"/>
      <c r="H283" s="8"/>
      <c r="I283" s="8"/>
      <c r="J283" s="8"/>
      <c r="K283" s="8"/>
    </row>
    <row r="284" spans="3:11">
      <c r="C284" s="8"/>
      <c r="D284" s="8"/>
      <c r="F284" s="8"/>
      <c r="G284" s="8"/>
      <c r="H284" s="8"/>
      <c r="I284" s="8"/>
      <c r="J284" s="8"/>
      <c r="K284" s="8"/>
    </row>
    <row r="285" spans="3:11">
      <c r="C285" s="8"/>
      <c r="D285" s="8"/>
      <c r="F285" s="8"/>
      <c r="G285" s="8"/>
      <c r="H285" s="8"/>
      <c r="I285" s="8"/>
      <c r="J285" s="8"/>
      <c r="K285" s="8"/>
    </row>
    <row r="286" spans="3:11">
      <c r="C286" s="8"/>
      <c r="D286" s="8"/>
      <c r="F286" s="8"/>
      <c r="G286" s="8"/>
      <c r="H286" s="8"/>
      <c r="I286" s="8"/>
      <c r="J286" s="8"/>
      <c r="K286" s="8"/>
    </row>
    <row r="287" spans="3:11">
      <c r="C287" s="8"/>
      <c r="D287" s="8"/>
      <c r="F287" s="8"/>
      <c r="G287" s="8"/>
      <c r="H287" s="8"/>
      <c r="I287" s="8"/>
      <c r="J287" s="8"/>
      <c r="K287" s="8"/>
    </row>
    <row r="288" spans="3:11">
      <c r="C288" s="8"/>
      <c r="D288" s="8"/>
      <c r="F288" s="8"/>
      <c r="G288" s="8"/>
      <c r="H288" s="8"/>
      <c r="I288" s="8"/>
      <c r="J288" s="8"/>
      <c r="K288" s="8"/>
    </row>
    <row r="289" spans="3:11">
      <c r="C289" s="8"/>
      <c r="D289" s="8"/>
      <c r="F289" s="8"/>
      <c r="G289" s="8"/>
      <c r="H289" s="8"/>
      <c r="I289" s="8"/>
      <c r="J289" s="8"/>
      <c r="K289" s="8"/>
    </row>
    <row r="290" spans="3:11">
      <c r="C290" s="8"/>
      <c r="D290" s="8"/>
      <c r="F290" s="8"/>
      <c r="G290" s="8"/>
      <c r="H290" s="8"/>
      <c r="I290" s="8"/>
      <c r="J290" s="8"/>
      <c r="K290" s="8"/>
    </row>
    <row r="291" spans="3:11">
      <c r="C291" s="8"/>
      <c r="D291" s="8"/>
      <c r="F291" s="8"/>
      <c r="G291" s="8"/>
      <c r="H291" s="8"/>
      <c r="I291" s="8"/>
      <c r="J291" s="8"/>
      <c r="K291" s="8"/>
    </row>
    <row r="292" spans="3:11">
      <c r="C292" s="8"/>
      <c r="D292" s="8"/>
      <c r="F292" s="8"/>
      <c r="G292" s="8"/>
      <c r="H292" s="8"/>
      <c r="I292" s="8"/>
      <c r="J292" s="8"/>
      <c r="K292" s="8"/>
    </row>
    <row r="293" spans="3:11">
      <c r="C293" s="8"/>
      <c r="D293" s="8"/>
      <c r="F293" s="8"/>
      <c r="G293" s="8"/>
      <c r="H293" s="8"/>
      <c r="I293" s="8"/>
      <c r="J293" s="8"/>
      <c r="K293" s="8"/>
    </row>
    <row r="294" spans="3:11">
      <c r="C294" s="8"/>
      <c r="D294" s="8"/>
      <c r="F294" s="8"/>
      <c r="G294" s="8"/>
      <c r="H294" s="8"/>
      <c r="I294" s="8"/>
      <c r="J294" s="8"/>
      <c r="K294" s="8"/>
    </row>
    <row r="295" spans="3:11">
      <c r="C295" s="8"/>
      <c r="D295" s="8"/>
      <c r="F295" s="8"/>
      <c r="G295" s="8"/>
      <c r="H295" s="8"/>
      <c r="I295" s="8"/>
      <c r="J295" s="8"/>
      <c r="K295" s="8"/>
    </row>
    <row r="296" spans="3:11">
      <c r="C296" s="8"/>
      <c r="D296" s="8"/>
      <c r="F296" s="8"/>
      <c r="G296" s="8"/>
      <c r="H296" s="8"/>
      <c r="I296" s="8"/>
      <c r="J296" s="8"/>
      <c r="K296" s="8"/>
    </row>
    <row r="297" spans="3:11">
      <c r="C297" s="8"/>
      <c r="D297" s="8"/>
      <c r="F297" s="8"/>
      <c r="G297" s="8"/>
      <c r="H297" s="8"/>
      <c r="I297" s="8"/>
      <c r="J297" s="8"/>
      <c r="K297" s="8"/>
    </row>
    <row r="298" spans="3:11">
      <c r="C298" s="8"/>
      <c r="D298" s="8"/>
      <c r="F298" s="8"/>
      <c r="G298" s="8"/>
      <c r="H298" s="8"/>
      <c r="I298" s="8"/>
      <c r="J298" s="8"/>
      <c r="K298" s="8"/>
    </row>
    <row r="299" spans="3:11">
      <c r="C299" s="8"/>
      <c r="D299" s="8"/>
      <c r="F299" s="8"/>
      <c r="G299" s="8"/>
      <c r="H299" s="8"/>
      <c r="I299" s="8"/>
      <c r="J299" s="8"/>
      <c r="K299" s="8"/>
    </row>
    <row r="300" spans="3:11">
      <c r="C300" s="8"/>
      <c r="D300" s="8"/>
      <c r="F300" s="8"/>
      <c r="G300" s="8"/>
      <c r="H300" s="8"/>
      <c r="I300" s="8"/>
      <c r="J300" s="8"/>
      <c r="K300" s="8"/>
    </row>
    <row r="301" spans="3:11">
      <c r="C301" s="8"/>
      <c r="D301" s="8"/>
      <c r="F301" s="8"/>
      <c r="G301" s="8"/>
      <c r="H301" s="8"/>
      <c r="I301" s="8"/>
      <c r="J301" s="8"/>
      <c r="K301" s="8"/>
    </row>
    <row r="302" spans="3:11">
      <c r="C302" s="8"/>
      <c r="D302" s="8"/>
      <c r="F302" s="8"/>
      <c r="G302" s="8"/>
      <c r="H302" s="8"/>
      <c r="I302" s="8"/>
      <c r="J302" s="8"/>
      <c r="K302" s="8"/>
    </row>
    <row r="303" spans="3:11">
      <c r="C303" s="8"/>
      <c r="D303" s="8"/>
      <c r="F303" s="8"/>
      <c r="G303" s="8"/>
      <c r="H303" s="8"/>
      <c r="I303" s="8"/>
      <c r="J303" s="8"/>
      <c r="K303" s="8"/>
    </row>
    <row r="304" spans="3:11">
      <c r="C304" s="8"/>
      <c r="D304" s="8"/>
      <c r="F304" s="8"/>
      <c r="G304" s="8"/>
      <c r="H304" s="8"/>
      <c r="I304" s="8"/>
      <c r="J304" s="8"/>
      <c r="K304" s="8"/>
    </row>
    <row r="305" spans="3:11">
      <c r="C305" s="8"/>
      <c r="D305" s="8"/>
      <c r="F305" s="8"/>
      <c r="G305" s="8"/>
      <c r="H305" s="8"/>
      <c r="I305" s="8"/>
      <c r="J305" s="8"/>
      <c r="K305" s="8"/>
    </row>
    <row r="306" spans="3:11">
      <c r="C306" s="8"/>
      <c r="D306" s="8"/>
      <c r="F306" s="8"/>
      <c r="G306" s="8"/>
      <c r="H306" s="8"/>
      <c r="I306" s="8"/>
      <c r="J306" s="8"/>
      <c r="K306" s="8"/>
    </row>
    <row r="307" spans="3:11">
      <c r="C307" s="8"/>
      <c r="D307" s="8"/>
      <c r="F307" s="8"/>
      <c r="G307" s="8"/>
      <c r="H307" s="8"/>
      <c r="I307" s="8"/>
      <c r="J307" s="8"/>
      <c r="K307" s="8"/>
    </row>
    <row r="308" spans="3:11">
      <c r="C308" s="8"/>
      <c r="D308" s="8"/>
      <c r="F308" s="8"/>
      <c r="G308" s="8"/>
      <c r="H308" s="8"/>
      <c r="I308" s="8"/>
      <c r="J308" s="8"/>
      <c r="K308" s="8"/>
    </row>
    <row r="309" spans="3:11">
      <c r="C309" s="8"/>
      <c r="D309" s="8"/>
      <c r="F309" s="8"/>
      <c r="G309" s="8"/>
      <c r="H309" s="8"/>
      <c r="I309" s="8"/>
      <c r="J309" s="8"/>
      <c r="K309" s="8"/>
    </row>
    <row r="310" spans="3:11">
      <c r="C310" s="8"/>
      <c r="D310" s="8"/>
      <c r="F310" s="8"/>
      <c r="G310" s="8"/>
      <c r="H310" s="8"/>
      <c r="I310" s="8"/>
      <c r="J310" s="8"/>
      <c r="K310" s="8"/>
    </row>
    <row r="311" spans="3:11">
      <c r="C311" s="8"/>
      <c r="D311" s="8"/>
      <c r="F311" s="8"/>
      <c r="G311" s="8"/>
      <c r="H311" s="8"/>
      <c r="I311" s="8"/>
      <c r="J311" s="8"/>
      <c r="K311" s="8"/>
    </row>
    <row r="312" spans="3:11">
      <c r="C312" s="8"/>
      <c r="D312" s="8"/>
      <c r="F312" s="8"/>
      <c r="G312" s="8"/>
      <c r="H312" s="8"/>
      <c r="I312" s="8"/>
      <c r="J312" s="8"/>
      <c r="K312" s="8"/>
    </row>
    <row r="313" spans="3:11">
      <c r="C313" s="8"/>
      <c r="D313" s="8"/>
      <c r="F313" s="8"/>
      <c r="G313" s="8"/>
      <c r="H313" s="8"/>
      <c r="I313" s="8"/>
      <c r="J313" s="8"/>
      <c r="K313" s="8"/>
    </row>
    <row r="314" spans="3:11">
      <c r="C314" s="8"/>
      <c r="D314" s="8"/>
      <c r="F314" s="8"/>
      <c r="G314" s="8"/>
      <c r="H314" s="8"/>
      <c r="I314" s="8"/>
      <c r="J314" s="8"/>
      <c r="K314" s="8"/>
    </row>
    <row r="315" spans="3:11">
      <c r="C315" s="8"/>
      <c r="D315" s="8"/>
      <c r="F315" s="8"/>
      <c r="G315" s="8"/>
      <c r="H315" s="8"/>
      <c r="I315" s="8"/>
      <c r="J315" s="8"/>
      <c r="K315" s="8"/>
    </row>
    <row r="316" spans="3:11">
      <c r="C316" s="8"/>
      <c r="D316" s="8"/>
      <c r="F316" s="8"/>
      <c r="G316" s="8"/>
      <c r="H316" s="8"/>
      <c r="I316" s="8"/>
      <c r="J316" s="8"/>
      <c r="K316" s="8"/>
    </row>
    <row r="317" spans="3:11">
      <c r="C317" s="8"/>
      <c r="D317" s="8"/>
      <c r="F317" s="8"/>
      <c r="G317" s="8"/>
      <c r="H317" s="8"/>
      <c r="I317" s="8"/>
      <c r="J317" s="8"/>
      <c r="K317" s="8"/>
    </row>
    <row r="318" spans="3:11">
      <c r="C318" s="8"/>
      <c r="D318" s="8"/>
      <c r="F318" s="8"/>
      <c r="G318" s="8"/>
      <c r="H318" s="8"/>
      <c r="I318" s="8"/>
      <c r="J318" s="8"/>
      <c r="K318" s="8"/>
    </row>
    <row r="319" spans="3:11">
      <c r="C319" s="8"/>
      <c r="D319" s="8"/>
      <c r="F319" s="8"/>
      <c r="G319" s="8"/>
      <c r="H319" s="8"/>
      <c r="I319" s="8"/>
      <c r="J319" s="8"/>
      <c r="K319" s="8"/>
    </row>
    <row r="320" spans="3:11">
      <c r="C320" s="8"/>
      <c r="D320" s="8"/>
      <c r="F320" s="8"/>
      <c r="G320" s="8"/>
      <c r="H320" s="8"/>
      <c r="I320" s="8"/>
      <c r="J320" s="8"/>
      <c r="K320" s="8"/>
    </row>
    <row r="321" spans="3:11">
      <c r="C321" s="8"/>
      <c r="D321" s="8"/>
      <c r="F321" s="8"/>
      <c r="G321" s="8"/>
      <c r="H321" s="8"/>
      <c r="I321" s="8"/>
      <c r="J321" s="8"/>
      <c r="K321" s="8"/>
    </row>
    <row r="322" spans="3:11">
      <c r="C322" s="8"/>
      <c r="D322" s="8"/>
      <c r="F322" s="8"/>
      <c r="G322" s="8"/>
      <c r="H322" s="8"/>
      <c r="I322" s="8"/>
      <c r="J322" s="8"/>
      <c r="K322" s="8"/>
    </row>
    <row r="323" spans="3:11">
      <c r="C323" s="8"/>
      <c r="D323" s="8"/>
      <c r="F323" s="8"/>
      <c r="G323" s="8"/>
      <c r="H323" s="8"/>
      <c r="I323" s="8"/>
      <c r="J323" s="8"/>
      <c r="K323" s="8"/>
    </row>
    <row r="324" spans="3:11">
      <c r="C324" s="8"/>
      <c r="D324" s="8"/>
      <c r="F324" s="8"/>
      <c r="G324" s="8"/>
      <c r="H324" s="8"/>
      <c r="I324" s="8"/>
      <c r="J324" s="8"/>
      <c r="K324" s="8"/>
    </row>
    <row r="325" spans="3:11">
      <c r="C325" s="8"/>
      <c r="D325" s="8"/>
      <c r="F325" s="8"/>
      <c r="G325" s="8"/>
      <c r="H325" s="8"/>
      <c r="I325" s="8"/>
      <c r="J325" s="8"/>
      <c r="K325" s="8"/>
    </row>
    <row r="326" spans="3:11">
      <c r="C326" s="8"/>
      <c r="D326" s="8"/>
      <c r="F326" s="8"/>
      <c r="G326" s="8"/>
      <c r="H326" s="8"/>
      <c r="I326" s="8"/>
      <c r="J326" s="8"/>
      <c r="K326" s="8"/>
    </row>
    <row r="327" spans="3:11">
      <c r="C327" s="8"/>
      <c r="D327" s="8"/>
      <c r="F327" s="8"/>
      <c r="G327" s="8"/>
      <c r="H327" s="8"/>
      <c r="I327" s="8"/>
      <c r="J327" s="8"/>
      <c r="K327" s="8"/>
    </row>
    <row r="328" spans="3:11">
      <c r="C328" s="8"/>
      <c r="D328" s="8"/>
      <c r="F328" s="8"/>
      <c r="G328" s="8"/>
      <c r="H328" s="8"/>
      <c r="I328" s="8"/>
      <c r="J328" s="8"/>
      <c r="K328" s="8"/>
    </row>
    <row r="329" spans="3:11">
      <c r="C329" s="8"/>
      <c r="D329" s="8"/>
      <c r="F329" s="8"/>
      <c r="G329" s="8"/>
      <c r="H329" s="8"/>
      <c r="I329" s="8"/>
      <c r="J329" s="8"/>
      <c r="K329" s="8"/>
    </row>
    <row r="330" spans="3:11">
      <c r="C330" s="8"/>
      <c r="D330" s="8"/>
      <c r="F330" s="8"/>
      <c r="G330" s="8"/>
      <c r="H330" s="8"/>
      <c r="I330" s="8"/>
      <c r="J330" s="8"/>
      <c r="K330" s="8"/>
    </row>
    <row r="331" spans="3:11">
      <c r="C331" s="8"/>
      <c r="D331" s="8"/>
      <c r="F331" s="8"/>
      <c r="G331" s="8"/>
      <c r="H331" s="8"/>
      <c r="I331" s="8"/>
      <c r="J331" s="8"/>
      <c r="K331" s="8"/>
    </row>
    <row r="332" spans="3:11">
      <c r="C332" s="8"/>
      <c r="D332" s="8"/>
      <c r="F332" s="8"/>
      <c r="G332" s="8"/>
      <c r="H332" s="8"/>
      <c r="I332" s="8"/>
      <c r="J332" s="8"/>
      <c r="K332" s="8"/>
    </row>
    <row r="333" spans="3:11">
      <c r="C333" s="8"/>
      <c r="D333" s="8"/>
      <c r="F333" s="8"/>
      <c r="G333" s="8"/>
      <c r="H333" s="8"/>
      <c r="I333" s="8"/>
      <c r="J333" s="8"/>
      <c r="K333" s="8"/>
    </row>
    <row r="334" spans="3:11">
      <c r="C334" s="8"/>
      <c r="D334" s="8"/>
      <c r="F334" s="8"/>
      <c r="G334" s="8"/>
      <c r="H334" s="8"/>
      <c r="I334" s="8"/>
      <c r="J334" s="8"/>
      <c r="K334" s="8"/>
    </row>
    <row r="335" spans="3:11">
      <c r="C335" s="8"/>
      <c r="D335" s="8"/>
      <c r="F335" s="8"/>
      <c r="G335" s="8"/>
      <c r="H335" s="8"/>
      <c r="I335" s="8"/>
      <c r="J335" s="8"/>
      <c r="K335" s="8"/>
    </row>
    <row r="336" spans="3:11">
      <c r="C336" s="8"/>
      <c r="D336" s="8"/>
      <c r="F336" s="8"/>
      <c r="G336" s="8"/>
      <c r="H336" s="8"/>
      <c r="I336" s="8"/>
      <c r="J336" s="8"/>
      <c r="K336" s="8"/>
    </row>
    <row r="337" spans="3:11">
      <c r="C337" s="8"/>
      <c r="D337" s="8"/>
      <c r="F337" s="8"/>
      <c r="G337" s="8"/>
      <c r="H337" s="8"/>
      <c r="I337" s="8"/>
      <c r="J337" s="8"/>
      <c r="K337" s="8"/>
    </row>
    <row r="338" spans="3:11">
      <c r="C338" s="8"/>
      <c r="D338" s="8"/>
      <c r="F338" s="8"/>
      <c r="G338" s="8"/>
      <c r="H338" s="8"/>
      <c r="I338" s="8"/>
      <c r="J338" s="8"/>
      <c r="K338" s="8"/>
    </row>
    <row r="339" spans="3:11">
      <c r="C339" s="8"/>
      <c r="D339" s="8"/>
      <c r="F339" s="8"/>
      <c r="G339" s="8"/>
      <c r="H339" s="8"/>
      <c r="I339" s="8"/>
      <c r="J339" s="8"/>
      <c r="K339" s="8"/>
    </row>
    <row r="340" spans="3:11">
      <c r="C340" s="8"/>
      <c r="D340" s="8"/>
      <c r="F340" s="8"/>
      <c r="G340" s="8"/>
      <c r="H340" s="8"/>
      <c r="I340" s="8"/>
      <c r="J340" s="8"/>
      <c r="K340" s="8"/>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workbookViewId="0">
      <selection activeCell="K26" sqref="K26"/>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8"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002"/>
      <c r="C1" s="1003"/>
      <c r="D1" s="1003"/>
      <c r="E1" s="1003"/>
      <c r="F1" s="1003"/>
      <c r="G1" s="1003"/>
      <c r="H1" s="1003"/>
      <c r="I1" s="1003"/>
      <c r="J1" s="1003"/>
      <c r="K1" s="1003"/>
      <c r="L1" s="1003"/>
      <c r="M1" s="4"/>
      <c r="N1" s="4"/>
    </row>
    <row r="2" spans="1:21" s="5" customFormat="1" ht="30.75" customHeight="1">
      <c r="B2" s="1007" t="s">
        <v>104</v>
      </c>
      <c r="C2" s="1007"/>
      <c r="D2" s="1007"/>
      <c r="E2" s="1007"/>
      <c r="F2" s="1007"/>
      <c r="G2" s="1007"/>
      <c r="H2" s="1007"/>
      <c r="I2" s="1007"/>
      <c r="J2" s="1007"/>
      <c r="K2" s="1007"/>
      <c r="L2" s="1007"/>
    </row>
    <row r="3" spans="1:21" s="188" customFormat="1" ht="15.75" customHeight="1">
      <c r="A3" s="2"/>
      <c r="B3" s="1008"/>
      <c r="C3" s="996"/>
      <c r="D3" s="996"/>
      <c r="E3" s="996"/>
      <c r="F3" s="996"/>
      <c r="G3" s="996"/>
      <c r="H3" s="996"/>
      <c r="I3" s="996"/>
      <c r="J3" s="996"/>
      <c r="K3" s="996"/>
      <c r="L3" s="996"/>
      <c r="M3" s="996"/>
      <c r="N3" s="996"/>
      <c r="O3" s="996"/>
      <c r="P3" s="996"/>
      <c r="Q3" s="996"/>
      <c r="R3" s="996"/>
      <c r="S3" s="996"/>
      <c r="T3" s="996"/>
      <c r="U3" s="996"/>
    </row>
    <row r="4" spans="1:21">
      <c r="B4" s="187"/>
      <c r="D4" s="187"/>
      <c r="F4" s="187"/>
      <c r="G4" s="187"/>
      <c r="H4" s="187"/>
      <c r="I4" s="187"/>
      <c r="J4" s="187"/>
      <c r="K4" s="187"/>
      <c r="L4" s="224" t="s">
        <v>1</v>
      </c>
    </row>
    <row r="5" spans="1:21" s="187" customFormat="1" ht="41.25" customHeight="1">
      <c r="B5" s="1009"/>
      <c r="C5" s="1011" t="s">
        <v>42</v>
      </c>
      <c r="D5" s="1012"/>
      <c r="E5" s="1015" t="s">
        <v>43</v>
      </c>
      <c r="F5" s="1016"/>
      <c r="G5" s="1019" t="s">
        <v>44</v>
      </c>
      <c r="H5" s="1019"/>
      <c r="I5" s="1019"/>
      <c r="J5" s="1019"/>
      <c r="K5" s="1019"/>
      <c r="L5" s="1019"/>
    </row>
    <row r="6" spans="1:21" s="225" customFormat="1" ht="24.75" customHeight="1">
      <c r="B6" s="1010"/>
      <c r="C6" s="1013"/>
      <c r="D6" s="1014"/>
      <c r="E6" s="1017"/>
      <c r="F6" s="1018"/>
      <c r="G6" s="1020" t="s">
        <v>5</v>
      </c>
      <c r="H6" s="1020"/>
      <c r="I6" s="1020" t="s">
        <v>6</v>
      </c>
      <c r="J6" s="1020"/>
      <c r="K6" s="1020" t="s">
        <v>30</v>
      </c>
      <c r="L6" s="1020"/>
    </row>
    <row r="7" spans="1:21" s="225" customFormat="1" ht="16.149999999999999" customHeight="1">
      <c r="B7" s="26" t="s">
        <v>45</v>
      </c>
      <c r="C7" s="226">
        <v>53.3</v>
      </c>
      <c r="D7" s="227"/>
      <c r="E7" s="228">
        <v>70.599999999999994</v>
      </c>
      <c r="F7" s="229"/>
      <c r="G7" s="230">
        <v>72</v>
      </c>
      <c r="H7" s="231"/>
      <c r="I7" s="226">
        <v>74.5</v>
      </c>
      <c r="J7" s="227"/>
      <c r="K7" s="231">
        <v>73.3</v>
      </c>
      <c r="L7" s="232"/>
    </row>
    <row r="8" spans="1:21" s="225" customFormat="1" ht="16.149999999999999" customHeight="1">
      <c r="B8" s="26" t="s">
        <v>46</v>
      </c>
      <c r="C8" s="230">
        <v>65.5</v>
      </c>
      <c r="D8" s="229"/>
      <c r="E8" s="228">
        <v>91.7</v>
      </c>
      <c r="F8" s="229"/>
      <c r="G8" s="230">
        <v>79.099999999999994</v>
      </c>
      <c r="H8" s="231"/>
      <c r="I8" s="230">
        <v>86.1</v>
      </c>
      <c r="J8" s="229"/>
      <c r="K8" s="231">
        <v>83.7</v>
      </c>
      <c r="L8" s="232"/>
    </row>
    <row r="9" spans="1:21" s="225" customFormat="1" ht="16.149999999999999" customHeight="1">
      <c r="B9" s="21" t="s">
        <v>47</v>
      </c>
      <c r="C9" s="230">
        <v>65.7</v>
      </c>
      <c r="D9" s="229"/>
      <c r="E9" s="228">
        <v>81.3</v>
      </c>
      <c r="F9" s="229"/>
      <c r="G9" s="230">
        <v>72.599999999999994</v>
      </c>
      <c r="H9" s="231"/>
      <c r="I9" s="230">
        <v>75.3</v>
      </c>
      <c r="J9" s="229"/>
      <c r="K9" s="231">
        <v>74.3</v>
      </c>
      <c r="L9" s="232"/>
    </row>
    <row r="10" spans="1:21" s="225" customFormat="1" ht="16.149999999999999" customHeight="1">
      <c r="B10" s="26" t="s">
        <v>48</v>
      </c>
      <c r="C10" s="230">
        <v>32.799999999999997</v>
      </c>
      <c r="D10" s="229"/>
      <c r="E10" s="228">
        <v>55</v>
      </c>
      <c r="F10" s="229"/>
      <c r="G10" s="230">
        <v>75</v>
      </c>
      <c r="H10" s="231"/>
      <c r="I10" s="230">
        <v>81.8</v>
      </c>
      <c r="J10" s="229"/>
      <c r="K10" s="231">
        <v>77.2</v>
      </c>
      <c r="L10" s="232"/>
    </row>
    <row r="11" spans="1:21" s="225" customFormat="1" ht="16.149999999999999" customHeight="1">
      <c r="B11" s="26" t="s">
        <v>49</v>
      </c>
      <c r="C11" s="230">
        <v>52.5</v>
      </c>
      <c r="D11" s="229"/>
      <c r="E11" s="228">
        <v>68</v>
      </c>
      <c r="F11" s="229"/>
      <c r="G11" s="230">
        <v>77.099999999999994</v>
      </c>
      <c r="H11" s="231"/>
      <c r="I11" s="230">
        <v>84.7</v>
      </c>
      <c r="J11" s="229"/>
      <c r="K11" s="231">
        <v>81.099999999999994</v>
      </c>
      <c r="L11" s="232"/>
    </row>
    <row r="12" spans="1:21" s="225" customFormat="1" ht="16.149999999999999" customHeight="1">
      <c r="B12" s="21" t="s">
        <v>50</v>
      </c>
      <c r="C12" s="230">
        <v>56.1</v>
      </c>
      <c r="D12" s="229"/>
      <c r="E12" s="228">
        <v>71.8</v>
      </c>
      <c r="F12" s="229"/>
      <c r="G12" s="230">
        <v>79.8</v>
      </c>
      <c r="H12" s="231"/>
      <c r="I12" s="230">
        <v>88.4</v>
      </c>
      <c r="J12" s="229"/>
      <c r="K12" s="231">
        <v>84.6</v>
      </c>
      <c r="L12" s="232"/>
    </row>
    <row r="13" spans="1:21" s="225" customFormat="1" ht="16.149999999999999" customHeight="1">
      <c r="B13" s="26" t="s">
        <v>51</v>
      </c>
      <c r="C13" s="230">
        <v>82.4</v>
      </c>
      <c r="D13" s="229"/>
      <c r="E13" s="228">
        <v>100</v>
      </c>
      <c r="F13" s="229"/>
      <c r="G13" s="230">
        <v>84</v>
      </c>
      <c r="H13" s="231"/>
      <c r="I13" s="230">
        <v>85.8</v>
      </c>
      <c r="J13" s="229"/>
      <c r="K13" s="231">
        <v>85.5</v>
      </c>
      <c r="L13" s="232"/>
    </row>
    <row r="14" spans="1:21" s="225" customFormat="1" ht="16.149999999999999" customHeight="1">
      <c r="B14" s="26" t="s">
        <v>52</v>
      </c>
      <c r="C14" s="230">
        <v>80.2</v>
      </c>
      <c r="D14" s="229"/>
      <c r="E14" s="228">
        <v>94.8</v>
      </c>
      <c r="F14" s="229"/>
      <c r="G14" s="230">
        <v>71.2</v>
      </c>
      <c r="H14" s="231"/>
      <c r="I14" s="230">
        <v>87.6</v>
      </c>
      <c r="J14" s="229"/>
      <c r="K14" s="231">
        <v>84.4</v>
      </c>
      <c r="L14" s="232"/>
    </row>
    <row r="15" spans="1:21" s="225" customFormat="1" ht="16.149999999999999" customHeight="1">
      <c r="B15" s="26" t="s">
        <v>53</v>
      </c>
      <c r="C15" s="230">
        <v>48.3</v>
      </c>
      <c r="D15" s="229"/>
      <c r="E15" s="228">
        <v>69.599999999999994</v>
      </c>
      <c r="F15" s="229"/>
      <c r="G15" s="230">
        <v>78.8</v>
      </c>
      <c r="H15" s="231"/>
      <c r="I15" s="230">
        <v>83.6</v>
      </c>
      <c r="J15" s="229"/>
      <c r="K15" s="231">
        <v>81.2</v>
      </c>
      <c r="L15" s="232"/>
    </row>
    <row r="16" spans="1:21" s="225" customFormat="1" ht="16.149999999999999" customHeight="1">
      <c r="B16" s="26" t="s">
        <v>54</v>
      </c>
      <c r="C16" s="230">
        <v>64.400000000000006</v>
      </c>
      <c r="D16" s="229"/>
      <c r="E16" s="228">
        <v>87.4</v>
      </c>
      <c r="F16" s="229"/>
      <c r="G16" s="230">
        <v>68.099999999999994</v>
      </c>
      <c r="H16" s="231"/>
      <c r="I16" s="230">
        <v>69.900000000000006</v>
      </c>
      <c r="J16" s="229"/>
      <c r="K16" s="231">
        <v>69.3</v>
      </c>
      <c r="L16" s="232"/>
    </row>
    <row r="17" spans="1:21" s="225" customFormat="1" ht="16.149999999999999" customHeight="1">
      <c r="B17" s="26" t="s">
        <v>55</v>
      </c>
      <c r="C17" s="230">
        <v>63.4</v>
      </c>
      <c r="D17" s="229"/>
      <c r="E17" s="228">
        <v>88.3</v>
      </c>
      <c r="F17" s="229"/>
      <c r="G17" s="230">
        <v>76</v>
      </c>
      <c r="H17" s="231"/>
      <c r="I17" s="230">
        <v>84</v>
      </c>
      <c r="J17" s="229"/>
      <c r="K17" s="231">
        <v>81.099999999999994</v>
      </c>
      <c r="L17" s="232"/>
    </row>
    <row r="18" spans="1:21" s="225" customFormat="1" ht="16.149999999999999" customHeight="1">
      <c r="B18" s="26" t="s">
        <v>56</v>
      </c>
      <c r="C18" s="230">
        <v>84.6</v>
      </c>
      <c r="D18" s="229"/>
      <c r="E18" s="228">
        <v>100</v>
      </c>
      <c r="F18" s="229"/>
      <c r="G18" s="230">
        <v>72</v>
      </c>
      <c r="H18" s="231"/>
      <c r="I18" s="230">
        <v>87.8</v>
      </c>
      <c r="J18" s="229"/>
      <c r="K18" s="231">
        <v>85.4</v>
      </c>
      <c r="L18" s="232"/>
    </row>
    <row r="19" spans="1:21" s="225" customFormat="1" ht="16.149999999999999" customHeight="1">
      <c r="B19" s="21" t="s">
        <v>105</v>
      </c>
      <c r="C19" s="230">
        <v>59.7</v>
      </c>
      <c r="D19" s="229"/>
      <c r="E19" s="228">
        <v>76.099999999999994</v>
      </c>
      <c r="F19" s="229"/>
      <c r="G19" s="231">
        <v>75.8</v>
      </c>
      <c r="H19" s="229"/>
      <c r="I19" s="231">
        <v>78.3</v>
      </c>
      <c r="J19" s="229"/>
      <c r="K19" s="231">
        <v>77.3</v>
      </c>
      <c r="L19" s="232"/>
    </row>
    <row r="20" spans="1:21" s="225" customFormat="1" ht="16.149999999999999" customHeight="1">
      <c r="B20" s="21" t="s">
        <v>106</v>
      </c>
      <c r="C20" s="230">
        <v>59.2</v>
      </c>
      <c r="D20" s="233"/>
      <c r="E20" s="228">
        <v>59.2</v>
      </c>
      <c r="F20" s="229"/>
      <c r="G20" s="231">
        <v>80.7</v>
      </c>
      <c r="H20" s="233"/>
      <c r="I20" s="231">
        <v>83.5</v>
      </c>
      <c r="J20" s="229"/>
      <c r="K20" s="231">
        <v>82.3</v>
      </c>
      <c r="L20" s="232"/>
    </row>
    <row r="21" spans="1:21" s="225" customFormat="1" ht="24.6" customHeight="1">
      <c r="B21" s="129" t="s">
        <v>26</v>
      </c>
      <c r="C21" s="234">
        <v>55.7</v>
      </c>
      <c r="D21" s="235"/>
      <c r="E21" s="234">
        <v>73</v>
      </c>
      <c r="F21" s="236"/>
      <c r="G21" s="235">
        <v>72.900000000000006</v>
      </c>
      <c r="H21" s="237"/>
      <c r="I21" s="238">
        <v>76.099999999999994</v>
      </c>
      <c r="J21" s="236"/>
      <c r="K21" s="235">
        <v>74.7</v>
      </c>
      <c r="L21" s="239"/>
    </row>
    <row r="22" spans="1:21" s="199" customFormat="1">
      <c r="A22" s="2"/>
      <c r="B22" s="187"/>
      <c r="C22" s="187"/>
      <c r="D22" s="187"/>
      <c r="E22" s="187"/>
      <c r="F22" s="2"/>
      <c r="G22" s="187"/>
      <c r="H22" s="187"/>
      <c r="I22" s="187"/>
      <c r="J22" s="2"/>
      <c r="K22" s="2"/>
      <c r="L22" s="2"/>
      <c r="M22" s="2"/>
      <c r="N22" s="2"/>
      <c r="O22" s="187"/>
      <c r="P22" s="225"/>
      <c r="Q22" s="225"/>
      <c r="R22" s="225"/>
      <c r="S22" s="225"/>
      <c r="T22" s="5"/>
      <c r="U22" s="240"/>
    </row>
    <row r="23" spans="1:21" s="225" customFormat="1">
      <c r="B23" s="1006" t="s">
        <v>107</v>
      </c>
      <c r="C23" s="1006"/>
      <c r="D23" s="1006"/>
      <c r="E23" s="1006"/>
      <c r="F23" s="1006"/>
      <c r="G23" s="1006"/>
      <c r="H23" s="1006"/>
      <c r="I23" s="1006"/>
      <c r="J23" s="1006"/>
      <c r="K23" s="1006"/>
      <c r="L23" s="1006"/>
    </row>
    <row r="24" spans="1:21" s="225" customFormat="1" ht="16.149999999999999" customHeight="1">
      <c r="C24" s="241"/>
      <c r="D24" s="241"/>
      <c r="E24" s="27"/>
      <c r="F24" s="241"/>
      <c r="G24" s="241"/>
      <c r="H24" s="241"/>
      <c r="I24" s="241"/>
      <c r="J24" s="241"/>
      <c r="K24" s="241"/>
    </row>
    <row r="25" spans="1:21" s="225" customFormat="1" ht="16.149999999999999" customHeight="1">
      <c r="C25" s="241"/>
      <c r="D25" s="241"/>
      <c r="E25" s="27" t="s">
        <v>57</v>
      </c>
      <c r="F25" s="241"/>
      <c r="G25" s="241"/>
      <c r="H25" s="241"/>
      <c r="I25" s="241"/>
      <c r="J25" s="241"/>
      <c r="K25" s="241"/>
    </row>
    <row r="26" spans="1:21" s="225" customFormat="1" ht="16.149999999999999" customHeight="1">
      <c r="C26" s="241"/>
      <c r="D26" s="241"/>
      <c r="E26" s="27" t="s">
        <v>57</v>
      </c>
      <c r="F26" s="241"/>
      <c r="G26" s="241"/>
      <c r="H26" s="241"/>
      <c r="I26" s="241"/>
      <c r="J26" s="241"/>
      <c r="K26" s="241"/>
    </row>
    <row r="27" spans="1:21" s="225" customFormat="1" ht="16.149999999999999" customHeight="1">
      <c r="C27" s="241"/>
      <c r="D27" s="241"/>
      <c r="E27" s="27"/>
      <c r="F27" s="241"/>
      <c r="G27" s="241"/>
      <c r="H27" s="241"/>
      <c r="I27" s="241"/>
      <c r="J27" s="241"/>
      <c r="K27" s="241"/>
    </row>
    <row r="28" spans="1:21" s="225" customFormat="1" ht="16.149999999999999" customHeight="1">
      <c r="C28" s="241"/>
      <c r="D28" s="241"/>
      <c r="E28" s="27"/>
      <c r="F28" s="241"/>
      <c r="G28" s="241"/>
      <c r="H28" s="241"/>
      <c r="I28" s="241"/>
      <c r="J28" s="241"/>
      <c r="K28" s="241"/>
    </row>
    <row r="29" spans="1:21" s="225" customFormat="1" ht="16.149999999999999" customHeight="1">
      <c r="C29" s="241"/>
      <c r="D29" s="241"/>
      <c r="E29" s="27"/>
      <c r="F29" s="241"/>
      <c r="G29" s="241"/>
      <c r="H29" s="241"/>
      <c r="I29" s="241"/>
      <c r="J29" s="241"/>
      <c r="K29" s="241"/>
    </row>
    <row r="30" spans="1:21" s="225" customFormat="1" ht="16.149999999999999" customHeight="1">
      <c r="C30" s="241"/>
      <c r="D30" s="241"/>
      <c r="E30" s="27"/>
      <c r="F30" s="241"/>
      <c r="G30" s="241"/>
      <c r="H30" s="241"/>
      <c r="I30" s="241"/>
      <c r="J30" s="241"/>
      <c r="K30" s="241"/>
    </row>
    <row r="31" spans="1:21" s="225" customFormat="1" ht="16.149999999999999" customHeight="1">
      <c r="C31" s="241"/>
      <c r="D31" s="241"/>
      <c r="E31" s="27"/>
      <c r="F31" s="241"/>
      <c r="G31" s="241"/>
      <c r="H31" s="241"/>
      <c r="I31" s="241"/>
      <c r="J31" s="241"/>
      <c r="K31" s="241"/>
    </row>
    <row r="32" spans="1:21" s="225" customFormat="1" ht="16.149999999999999" customHeight="1">
      <c r="C32" s="241"/>
      <c r="D32" s="241"/>
      <c r="E32" s="27"/>
      <c r="F32" s="241"/>
      <c r="G32" s="241"/>
      <c r="H32" s="241"/>
      <c r="I32" s="241"/>
      <c r="J32" s="241"/>
      <c r="K32" s="241"/>
    </row>
    <row r="33" spans="3:11" s="225" customFormat="1" ht="16.149999999999999" customHeight="1">
      <c r="C33" s="241"/>
      <c r="D33" s="241"/>
      <c r="E33" s="27"/>
      <c r="F33" s="241"/>
      <c r="G33" s="241"/>
      <c r="H33" s="241"/>
      <c r="I33" s="241"/>
      <c r="J33" s="241"/>
      <c r="K33" s="241"/>
    </row>
    <row r="34" spans="3:11" s="225" customFormat="1" ht="16.149999999999999" customHeight="1">
      <c r="C34" s="241"/>
      <c r="D34" s="241"/>
      <c r="E34" s="27"/>
      <c r="F34" s="241"/>
      <c r="G34" s="241"/>
      <c r="H34" s="241"/>
      <c r="I34" s="241"/>
      <c r="J34" s="241"/>
      <c r="K34" s="241"/>
    </row>
    <row r="35" spans="3:11" s="225" customFormat="1" ht="16.149999999999999" customHeight="1">
      <c r="C35" s="241"/>
      <c r="D35" s="241"/>
      <c r="E35" s="27"/>
      <c r="F35" s="241"/>
      <c r="G35" s="241"/>
      <c r="H35" s="241"/>
      <c r="I35" s="241"/>
      <c r="J35" s="241"/>
      <c r="K35" s="241"/>
    </row>
    <row r="36" spans="3:11" s="225" customFormat="1" ht="16.149999999999999" customHeight="1">
      <c r="C36" s="241"/>
      <c r="D36" s="241"/>
      <c r="E36" s="27"/>
      <c r="F36" s="241"/>
      <c r="G36" s="241"/>
      <c r="H36" s="241"/>
      <c r="I36" s="241"/>
      <c r="J36" s="241"/>
      <c r="K36" s="241"/>
    </row>
    <row r="37" spans="3:11" s="187" customFormat="1" ht="16.149999999999999" customHeight="1">
      <c r="C37" s="201"/>
      <c r="D37" s="201"/>
      <c r="E37" s="8"/>
      <c r="F37" s="201"/>
      <c r="G37" s="201"/>
      <c r="H37" s="201"/>
      <c r="I37" s="201"/>
      <c r="J37" s="201"/>
      <c r="K37" s="201"/>
    </row>
    <row r="38" spans="3:11" s="187" customFormat="1" ht="16.149999999999999" customHeight="1">
      <c r="C38" s="201"/>
      <c r="D38" s="201"/>
      <c r="E38" s="8"/>
      <c r="F38" s="201"/>
      <c r="G38" s="201"/>
      <c r="H38" s="201"/>
      <c r="I38" s="201"/>
      <c r="J38" s="201"/>
      <c r="K38" s="201"/>
    </row>
    <row r="39" spans="3:11" s="187" customFormat="1" ht="16.149999999999999" customHeight="1">
      <c r="C39" s="201"/>
      <c r="D39" s="201"/>
      <c r="E39" s="8"/>
      <c r="F39" s="201"/>
      <c r="G39" s="201"/>
      <c r="H39" s="201"/>
      <c r="I39" s="201"/>
      <c r="J39" s="201"/>
      <c r="K39" s="201"/>
    </row>
    <row r="40" spans="3:11" s="187" customFormat="1" ht="16.149999999999999" customHeight="1">
      <c r="C40" s="201"/>
      <c r="D40" s="201"/>
      <c r="E40" s="8"/>
      <c r="F40" s="201"/>
      <c r="G40" s="201"/>
      <c r="H40" s="201"/>
      <c r="I40" s="201"/>
      <c r="J40" s="201"/>
      <c r="K40" s="201"/>
    </row>
    <row r="41" spans="3:11" s="187" customFormat="1" ht="16.149999999999999" customHeight="1">
      <c r="C41" s="201"/>
      <c r="D41" s="201"/>
      <c r="E41" s="8"/>
      <c r="F41" s="201"/>
      <c r="G41" s="201"/>
      <c r="H41" s="201"/>
      <c r="I41" s="201"/>
      <c r="J41" s="201"/>
      <c r="K41" s="201"/>
    </row>
    <row r="42" spans="3:11" s="187" customFormat="1" ht="16.149999999999999" customHeight="1">
      <c r="C42" s="201"/>
      <c r="D42" s="201"/>
      <c r="E42" s="8"/>
      <c r="F42" s="201"/>
      <c r="G42" s="201"/>
      <c r="H42" s="201"/>
      <c r="I42" s="201"/>
      <c r="J42" s="201"/>
      <c r="K42" s="201"/>
    </row>
    <row r="43" spans="3:11" s="187" customFormat="1" ht="16.149999999999999" customHeight="1">
      <c r="C43" s="201"/>
      <c r="D43" s="201"/>
      <c r="E43" s="8"/>
      <c r="F43" s="201"/>
      <c r="G43" s="201"/>
      <c r="H43" s="201"/>
      <c r="I43" s="201"/>
      <c r="J43" s="201"/>
      <c r="K43" s="201"/>
    </row>
    <row r="44" spans="3:11" s="187" customFormat="1" ht="16.149999999999999" customHeight="1">
      <c r="C44" s="201"/>
      <c r="D44" s="201"/>
      <c r="E44" s="8"/>
      <c r="F44" s="201"/>
      <c r="G44" s="201"/>
      <c r="H44" s="201"/>
      <c r="I44" s="201"/>
      <c r="J44" s="201"/>
      <c r="K44" s="201"/>
    </row>
    <row r="45" spans="3:11" s="187" customFormat="1" ht="16.149999999999999" customHeight="1">
      <c r="C45" s="201"/>
      <c r="D45" s="201"/>
      <c r="E45" s="8"/>
      <c r="F45" s="201"/>
      <c r="G45" s="201"/>
      <c r="H45" s="201"/>
      <c r="I45" s="201"/>
      <c r="J45" s="201"/>
      <c r="K45" s="201"/>
    </row>
    <row r="46" spans="3:11" s="187" customFormat="1" ht="16.149999999999999" customHeight="1">
      <c r="C46" s="201"/>
      <c r="D46" s="201"/>
      <c r="E46" s="8"/>
      <c r="F46" s="201"/>
      <c r="G46" s="201"/>
      <c r="H46" s="201"/>
      <c r="I46" s="201"/>
      <c r="J46" s="201"/>
      <c r="K46" s="201"/>
    </row>
    <row r="47" spans="3:11" s="187" customFormat="1" ht="16.149999999999999" customHeight="1">
      <c r="C47" s="201"/>
      <c r="D47" s="201"/>
      <c r="E47" s="8"/>
      <c r="F47" s="201"/>
      <c r="G47" s="201"/>
      <c r="H47" s="201"/>
      <c r="I47" s="201"/>
      <c r="J47" s="201"/>
      <c r="K47" s="201"/>
    </row>
    <row r="48" spans="3:11" s="187" customFormat="1" ht="16.149999999999999" customHeight="1">
      <c r="C48" s="201"/>
      <c r="D48" s="201"/>
      <c r="E48" s="8"/>
      <c r="F48" s="201"/>
      <c r="G48" s="201"/>
      <c r="H48" s="201"/>
      <c r="I48" s="201"/>
      <c r="J48" s="201"/>
      <c r="K48" s="201"/>
    </row>
    <row r="49" spans="3:11" s="187" customFormat="1">
      <c r="C49" s="201"/>
      <c r="D49" s="201"/>
      <c r="E49" s="8"/>
      <c r="F49" s="201"/>
      <c r="G49" s="201"/>
      <c r="H49" s="201"/>
      <c r="I49" s="201"/>
      <c r="J49" s="201"/>
      <c r="K49" s="201"/>
    </row>
    <row r="50" spans="3:11" s="187" customFormat="1">
      <c r="C50" s="201"/>
      <c r="D50" s="201"/>
      <c r="E50" s="8"/>
      <c r="F50" s="201"/>
      <c r="G50" s="201"/>
      <c r="H50" s="201"/>
      <c r="I50" s="201"/>
      <c r="J50" s="201"/>
      <c r="K50" s="201"/>
    </row>
    <row r="51" spans="3:11" s="187" customFormat="1">
      <c r="C51" s="201"/>
      <c r="D51" s="201"/>
      <c r="E51" s="8"/>
      <c r="F51" s="201"/>
      <c r="G51" s="201"/>
      <c r="H51" s="201"/>
      <c r="I51" s="201"/>
      <c r="J51" s="201"/>
      <c r="K51" s="201"/>
    </row>
    <row r="52" spans="3:11" s="187" customFormat="1">
      <c r="C52" s="201"/>
      <c r="D52" s="201"/>
      <c r="E52" s="8"/>
      <c r="F52" s="201"/>
      <c r="G52" s="201"/>
      <c r="H52" s="201"/>
      <c r="I52" s="201"/>
      <c r="J52" s="201"/>
      <c r="K52" s="201"/>
    </row>
    <row r="53" spans="3:11" s="187" customFormat="1">
      <c r="C53" s="201"/>
      <c r="D53" s="201"/>
      <c r="E53" s="8"/>
      <c r="F53" s="201"/>
      <c r="G53" s="201"/>
      <c r="H53" s="201"/>
      <c r="I53" s="201"/>
      <c r="J53" s="201"/>
      <c r="K53" s="201"/>
    </row>
    <row r="54" spans="3:11" s="187" customFormat="1">
      <c r="C54" s="201"/>
      <c r="D54" s="201"/>
      <c r="E54" s="8"/>
      <c r="F54" s="201"/>
      <c r="G54" s="201"/>
      <c r="H54" s="201"/>
      <c r="I54" s="201"/>
      <c r="J54" s="201"/>
      <c r="K54" s="201"/>
    </row>
    <row r="55" spans="3:11" s="187" customFormat="1">
      <c r="C55" s="201"/>
      <c r="D55" s="201"/>
      <c r="E55" s="8"/>
      <c r="F55" s="201"/>
      <c r="G55" s="201"/>
      <c r="H55" s="201"/>
      <c r="I55" s="201"/>
      <c r="J55" s="201"/>
      <c r="K55" s="201"/>
    </row>
    <row r="56" spans="3:11" s="187" customFormat="1">
      <c r="C56" s="201"/>
      <c r="D56" s="201"/>
      <c r="E56" s="8"/>
      <c r="F56" s="201"/>
      <c r="G56" s="201"/>
      <c r="H56" s="201"/>
      <c r="I56" s="201"/>
      <c r="J56" s="201"/>
      <c r="K56" s="201"/>
    </row>
    <row r="57" spans="3:11" s="187" customFormat="1">
      <c r="C57" s="201"/>
      <c r="D57" s="201"/>
      <c r="E57" s="8"/>
      <c r="F57" s="201"/>
      <c r="G57" s="201"/>
      <c r="H57" s="201"/>
      <c r="I57" s="201"/>
      <c r="J57" s="201"/>
      <c r="K57" s="201"/>
    </row>
    <row r="58" spans="3:11" s="187" customFormat="1">
      <c r="C58" s="201"/>
      <c r="D58" s="201"/>
      <c r="E58" s="8"/>
      <c r="F58" s="201"/>
      <c r="G58" s="201"/>
      <c r="H58" s="201"/>
      <c r="I58" s="201"/>
      <c r="J58" s="201"/>
      <c r="K58" s="201"/>
    </row>
    <row r="59" spans="3:11" s="187" customFormat="1">
      <c r="C59" s="201"/>
      <c r="D59" s="201"/>
      <c r="E59" s="8"/>
      <c r="F59" s="201"/>
      <c r="G59" s="201"/>
      <c r="H59" s="201"/>
      <c r="I59" s="201"/>
      <c r="J59" s="201"/>
      <c r="K59" s="201"/>
    </row>
    <row r="60" spans="3:11" s="187" customFormat="1">
      <c r="C60" s="201"/>
      <c r="D60" s="201"/>
      <c r="E60" s="8"/>
      <c r="F60" s="201"/>
      <c r="G60" s="201"/>
      <c r="H60" s="201"/>
      <c r="I60" s="201"/>
      <c r="J60" s="201"/>
      <c r="K60" s="201"/>
    </row>
    <row r="61" spans="3:11" s="187" customFormat="1">
      <c r="C61" s="201"/>
      <c r="D61" s="201"/>
      <c r="E61" s="8"/>
      <c r="F61" s="201"/>
      <c r="G61" s="201"/>
      <c r="H61" s="201"/>
      <c r="I61" s="201"/>
      <c r="J61" s="201"/>
      <c r="K61" s="201"/>
    </row>
    <row r="62" spans="3:11" s="187" customFormat="1">
      <c r="C62" s="201"/>
      <c r="D62" s="201"/>
      <c r="E62" s="8"/>
      <c r="F62" s="201"/>
      <c r="G62" s="201"/>
      <c r="H62" s="201"/>
      <c r="I62" s="201"/>
      <c r="J62" s="201"/>
      <c r="K62" s="201"/>
    </row>
    <row r="63" spans="3:11" s="187" customFormat="1">
      <c r="C63" s="201"/>
      <c r="D63" s="201"/>
      <c r="E63" s="8"/>
      <c r="F63" s="201"/>
      <c r="G63" s="201"/>
      <c r="H63" s="201"/>
      <c r="I63" s="201"/>
      <c r="J63" s="201"/>
      <c r="K63" s="201"/>
    </row>
    <row r="64" spans="3:11" s="187" customFormat="1">
      <c r="C64" s="201"/>
      <c r="D64" s="201"/>
      <c r="E64" s="8"/>
      <c r="F64" s="201"/>
      <c r="G64" s="201"/>
      <c r="H64" s="201"/>
      <c r="I64" s="201"/>
      <c r="J64" s="201"/>
      <c r="K64" s="201"/>
    </row>
    <row r="65" spans="3:11" s="187" customFormat="1">
      <c r="C65" s="201"/>
      <c r="D65" s="201"/>
      <c r="E65" s="8"/>
      <c r="F65" s="201"/>
      <c r="G65" s="201"/>
      <c r="H65" s="201"/>
      <c r="I65" s="201"/>
      <c r="J65" s="201"/>
      <c r="K65" s="201"/>
    </row>
    <row r="66" spans="3:11" s="187" customFormat="1">
      <c r="C66" s="201"/>
      <c r="D66" s="201"/>
      <c r="E66" s="8"/>
      <c r="F66" s="201"/>
      <c r="G66" s="201"/>
      <c r="H66" s="201"/>
      <c r="I66" s="201"/>
      <c r="J66" s="201"/>
      <c r="K66" s="201"/>
    </row>
    <row r="67" spans="3:11" s="187" customFormat="1">
      <c r="C67" s="201"/>
      <c r="D67" s="201"/>
      <c r="E67" s="8"/>
      <c r="F67" s="201"/>
      <c r="G67" s="201"/>
      <c r="H67" s="201"/>
      <c r="I67" s="201"/>
      <c r="J67" s="201"/>
      <c r="K67" s="201"/>
    </row>
    <row r="68" spans="3:11" s="187" customFormat="1">
      <c r="C68" s="201"/>
      <c r="D68" s="201"/>
      <c r="E68" s="8"/>
      <c r="F68" s="201"/>
      <c r="G68" s="201"/>
      <c r="H68" s="201"/>
      <c r="I68" s="201"/>
      <c r="J68" s="201"/>
      <c r="K68" s="201"/>
    </row>
    <row r="69" spans="3:11" s="187" customFormat="1">
      <c r="C69" s="201"/>
      <c r="D69" s="201"/>
      <c r="E69" s="8"/>
      <c r="F69" s="201"/>
      <c r="G69" s="201"/>
      <c r="H69" s="201"/>
      <c r="I69" s="201"/>
      <c r="J69" s="201"/>
      <c r="K69" s="201"/>
    </row>
    <row r="70" spans="3:11" s="187" customFormat="1">
      <c r="C70" s="201"/>
      <c r="D70" s="201"/>
      <c r="E70" s="8"/>
      <c r="F70" s="201"/>
      <c r="G70" s="201"/>
      <c r="H70" s="201"/>
      <c r="I70" s="201"/>
      <c r="J70" s="201"/>
      <c r="K70" s="201"/>
    </row>
    <row r="71" spans="3:11" s="187" customFormat="1">
      <c r="C71" s="201"/>
      <c r="D71" s="201"/>
      <c r="E71" s="8"/>
      <c r="F71" s="201"/>
      <c r="G71" s="201"/>
      <c r="H71" s="201"/>
      <c r="I71" s="201"/>
      <c r="J71" s="201"/>
      <c r="K71" s="201"/>
    </row>
    <row r="72" spans="3:11" s="187" customFormat="1">
      <c r="C72" s="201"/>
      <c r="D72" s="201"/>
      <c r="E72" s="8"/>
      <c r="F72" s="201"/>
      <c r="G72" s="201"/>
      <c r="H72" s="201"/>
      <c r="I72" s="201"/>
      <c r="J72" s="201"/>
      <c r="K72" s="201"/>
    </row>
    <row r="73" spans="3:11" s="187" customFormat="1">
      <c r="C73" s="201"/>
      <c r="D73" s="201"/>
      <c r="E73" s="8"/>
      <c r="F73" s="201"/>
      <c r="G73" s="201"/>
      <c r="H73" s="201"/>
      <c r="I73" s="201"/>
      <c r="J73" s="201"/>
      <c r="K73" s="201"/>
    </row>
    <row r="74" spans="3:11" s="187" customFormat="1">
      <c r="C74" s="201"/>
      <c r="D74" s="201"/>
      <c r="E74" s="8"/>
      <c r="F74" s="201"/>
      <c r="G74" s="201"/>
      <c r="H74" s="201"/>
      <c r="I74" s="201"/>
      <c r="J74" s="201"/>
      <c r="K74" s="201"/>
    </row>
    <row r="75" spans="3:11" s="187" customFormat="1">
      <c r="C75" s="201"/>
      <c r="D75" s="201"/>
      <c r="E75" s="8"/>
      <c r="F75" s="201"/>
      <c r="G75" s="201"/>
      <c r="H75" s="201"/>
      <c r="I75" s="201"/>
      <c r="J75" s="201"/>
      <c r="K75" s="201"/>
    </row>
    <row r="76" spans="3:11" s="187" customFormat="1">
      <c r="C76" s="201"/>
      <c r="D76" s="201"/>
      <c r="E76" s="8"/>
      <c r="F76" s="201"/>
      <c r="G76" s="201"/>
      <c r="H76" s="201"/>
      <c r="I76" s="201"/>
      <c r="J76" s="201"/>
      <c r="K76" s="201"/>
    </row>
    <row r="77" spans="3:11" s="187" customFormat="1">
      <c r="C77" s="201"/>
      <c r="D77" s="201"/>
      <c r="E77" s="8"/>
      <c r="F77" s="201"/>
      <c r="G77" s="201"/>
      <c r="H77" s="201"/>
      <c r="I77" s="201"/>
      <c r="J77" s="201"/>
      <c r="K77" s="201"/>
    </row>
    <row r="78" spans="3:11" s="187" customFormat="1">
      <c r="C78" s="201"/>
      <c r="D78" s="201"/>
      <c r="E78" s="8"/>
      <c r="F78" s="201"/>
      <c r="G78" s="201"/>
      <c r="H78" s="201"/>
      <c r="I78" s="201"/>
      <c r="J78" s="201"/>
      <c r="K78" s="201"/>
    </row>
    <row r="79" spans="3:11" s="187" customFormat="1">
      <c r="C79" s="201"/>
      <c r="D79" s="201"/>
      <c r="E79" s="8"/>
      <c r="F79" s="201"/>
      <c r="G79" s="201"/>
      <c r="H79" s="201"/>
      <c r="I79" s="201"/>
      <c r="J79" s="201"/>
      <c r="K79" s="201"/>
    </row>
    <row r="80" spans="3:11" s="187" customFormat="1">
      <c r="C80" s="201"/>
      <c r="D80" s="201"/>
      <c r="E80" s="8"/>
      <c r="F80" s="201"/>
      <c r="G80" s="201"/>
      <c r="H80" s="201"/>
      <c r="I80" s="201"/>
      <c r="J80" s="201"/>
      <c r="K80" s="201"/>
    </row>
    <row r="81" spans="3:11" s="187" customFormat="1">
      <c r="C81" s="201"/>
      <c r="D81" s="201"/>
      <c r="E81" s="8"/>
      <c r="F81" s="201"/>
      <c r="G81" s="201"/>
      <c r="H81" s="201"/>
      <c r="I81" s="201"/>
      <c r="J81" s="201"/>
      <c r="K81" s="201"/>
    </row>
    <row r="82" spans="3:11" s="187" customFormat="1">
      <c r="C82" s="201"/>
      <c r="D82" s="201"/>
      <c r="E82" s="8"/>
      <c r="F82" s="201"/>
      <c r="G82" s="201"/>
      <c r="H82" s="201"/>
      <c r="I82" s="201"/>
      <c r="J82" s="201"/>
      <c r="K82" s="201"/>
    </row>
    <row r="83" spans="3:11" s="187" customFormat="1">
      <c r="C83" s="201"/>
      <c r="D83" s="201"/>
      <c r="E83" s="8"/>
      <c r="F83" s="201"/>
      <c r="G83" s="201"/>
      <c r="H83" s="201"/>
      <c r="I83" s="201"/>
      <c r="J83" s="201"/>
      <c r="K83" s="201"/>
    </row>
    <row r="84" spans="3:11">
      <c r="C84" s="8"/>
      <c r="D84" s="8"/>
      <c r="F84" s="8"/>
      <c r="G84" s="8"/>
      <c r="H84" s="8"/>
      <c r="I84" s="8"/>
      <c r="J84" s="8"/>
      <c r="K84" s="8"/>
    </row>
    <row r="85" spans="3:11">
      <c r="C85" s="8"/>
      <c r="D85" s="8"/>
      <c r="F85" s="8"/>
      <c r="G85" s="8"/>
      <c r="H85" s="8"/>
      <c r="I85" s="8"/>
      <c r="J85" s="8"/>
      <c r="K85" s="8"/>
    </row>
    <row r="86" spans="3:11">
      <c r="C86" s="8"/>
      <c r="D86" s="8"/>
      <c r="F86" s="8"/>
      <c r="G86" s="8"/>
      <c r="H86" s="8"/>
      <c r="I86" s="8"/>
      <c r="J86" s="8"/>
      <c r="K86" s="8"/>
    </row>
    <row r="87" spans="3:11">
      <c r="C87" s="8"/>
      <c r="D87" s="8"/>
      <c r="F87" s="8"/>
      <c r="G87" s="8"/>
      <c r="H87" s="8"/>
      <c r="I87" s="8"/>
      <c r="J87" s="8"/>
      <c r="K87" s="8"/>
    </row>
    <row r="88" spans="3:11">
      <c r="C88" s="8"/>
      <c r="D88" s="8"/>
      <c r="F88" s="8"/>
      <c r="G88" s="8"/>
      <c r="H88" s="8"/>
      <c r="I88" s="8"/>
      <c r="J88" s="8"/>
      <c r="K88" s="8"/>
    </row>
    <row r="89" spans="3:11">
      <c r="C89" s="8"/>
      <c r="D89" s="8"/>
      <c r="F89" s="8"/>
      <c r="G89" s="8"/>
      <c r="H89" s="8"/>
      <c r="I89" s="8"/>
      <c r="J89" s="8"/>
      <c r="K89" s="8"/>
    </row>
    <row r="90" spans="3:11">
      <c r="C90" s="8"/>
      <c r="D90" s="8"/>
      <c r="F90" s="8"/>
      <c r="G90" s="8"/>
      <c r="H90" s="8"/>
      <c r="I90" s="8"/>
      <c r="J90" s="8"/>
      <c r="K90" s="8"/>
    </row>
    <row r="91" spans="3:11">
      <c r="C91" s="8"/>
      <c r="D91" s="8"/>
      <c r="F91" s="8"/>
      <c r="G91" s="8"/>
      <c r="H91" s="8"/>
      <c r="I91" s="8"/>
      <c r="J91" s="8"/>
      <c r="K91" s="8"/>
    </row>
    <row r="92" spans="3:11">
      <c r="C92" s="8"/>
      <c r="D92" s="8"/>
      <c r="F92" s="8"/>
      <c r="G92" s="8"/>
      <c r="H92" s="8"/>
      <c r="I92" s="8"/>
      <c r="J92" s="8"/>
      <c r="K92" s="8"/>
    </row>
    <row r="93" spans="3:11">
      <c r="C93" s="8"/>
      <c r="D93" s="8"/>
      <c r="F93" s="8"/>
      <c r="G93" s="8"/>
      <c r="H93" s="8"/>
      <c r="I93" s="8"/>
      <c r="J93" s="8"/>
      <c r="K93" s="8"/>
    </row>
    <row r="94" spans="3:11">
      <c r="C94" s="8"/>
      <c r="D94" s="8"/>
      <c r="F94" s="8"/>
      <c r="G94" s="8"/>
      <c r="H94" s="8"/>
      <c r="I94" s="8"/>
      <c r="J94" s="8"/>
      <c r="K94" s="8"/>
    </row>
    <row r="95" spans="3:11">
      <c r="C95" s="8"/>
      <c r="D95" s="8"/>
      <c r="F95" s="8"/>
      <c r="G95" s="8"/>
      <c r="H95" s="8"/>
      <c r="I95" s="8"/>
      <c r="J95" s="8"/>
      <c r="K95" s="8"/>
    </row>
    <row r="96" spans="3:11">
      <c r="C96" s="8"/>
      <c r="D96" s="8"/>
      <c r="F96" s="8"/>
      <c r="G96" s="8"/>
      <c r="H96" s="8"/>
      <c r="I96" s="8"/>
      <c r="J96" s="8"/>
      <c r="K96" s="8"/>
    </row>
    <row r="97" spans="3:11">
      <c r="C97" s="8"/>
      <c r="D97" s="8"/>
      <c r="F97" s="8"/>
      <c r="G97" s="8"/>
      <c r="H97" s="8"/>
      <c r="I97" s="8"/>
      <c r="J97" s="8"/>
      <c r="K97" s="8"/>
    </row>
    <row r="98" spans="3:11">
      <c r="C98" s="8"/>
      <c r="D98" s="8"/>
      <c r="F98" s="8"/>
      <c r="G98" s="8"/>
      <c r="H98" s="8"/>
      <c r="I98" s="8"/>
      <c r="J98" s="8"/>
      <c r="K98" s="8"/>
    </row>
    <row r="99" spans="3:11">
      <c r="C99" s="8"/>
      <c r="D99" s="8"/>
      <c r="F99" s="8"/>
      <c r="G99" s="8"/>
      <c r="H99" s="8"/>
      <c r="I99" s="8"/>
      <c r="J99" s="8"/>
      <c r="K99" s="8"/>
    </row>
    <row r="100" spans="3:11">
      <c r="C100" s="8"/>
      <c r="D100" s="8"/>
      <c r="F100" s="8"/>
      <c r="G100" s="8"/>
      <c r="H100" s="8"/>
      <c r="I100" s="8"/>
      <c r="J100" s="8"/>
      <c r="K100" s="8"/>
    </row>
    <row r="101" spans="3:11">
      <c r="C101" s="8"/>
      <c r="D101" s="8"/>
      <c r="F101" s="8"/>
      <c r="G101" s="8"/>
      <c r="H101" s="8"/>
      <c r="I101" s="8"/>
      <c r="J101" s="8"/>
      <c r="K101" s="8"/>
    </row>
    <row r="102" spans="3:11">
      <c r="C102" s="8"/>
      <c r="D102" s="8"/>
      <c r="F102" s="8"/>
      <c r="G102" s="8"/>
      <c r="H102" s="8"/>
      <c r="I102" s="8"/>
      <c r="J102" s="8"/>
      <c r="K102" s="8"/>
    </row>
    <row r="103" spans="3:11">
      <c r="C103" s="8"/>
      <c r="D103" s="8"/>
      <c r="F103" s="8"/>
      <c r="G103" s="8"/>
      <c r="H103" s="8"/>
      <c r="I103" s="8"/>
      <c r="J103" s="8"/>
      <c r="K103" s="8"/>
    </row>
    <row r="104" spans="3:11">
      <c r="C104" s="8"/>
      <c r="D104" s="8"/>
      <c r="F104" s="8"/>
      <c r="G104" s="8"/>
      <c r="H104" s="8"/>
      <c r="I104" s="8"/>
      <c r="J104" s="8"/>
      <c r="K104" s="8"/>
    </row>
    <row r="105" spans="3:11">
      <c r="C105" s="8"/>
      <c r="D105" s="8"/>
      <c r="F105" s="8"/>
      <c r="G105" s="8"/>
      <c r="H105" s="8"/>
      <c r="I105" s="8"/>
      <c r="J105" s="8"/>
      <c r="K105" s="8"/>
    </row>
    <row r="106" spans="3:11">
      <c r="C106" s="8"/>
      <c r="D106" s="8"/>
      <c r="F106" s="8"/>
      <c r="G106" s="8"/>
      <c r="H106" s="8"/>
      <c r="I106" s="8"/>
      <c r="J106" s="8"/>
      <c r="K106" s="8"/>
    </row>
    <row r="107" spans="3:11">
      <c r="C107" s="8"/>
      <c r="D107" s="8"/>
      <c r="F107" s="8"/>
      <c r="G107" s="8"/>
      <c r="H107" s="8"/>
      <c r="I107" s="8"/>
      <c r="J107" s="8"/>
      <c r="K107" s="8"/>
    </row>
    <row r="108" spans="3:11">
      <c r="C108" s="8"/>
      <c r="D108" s="8"/>
      <c r="F108" s="8"/>
      <c r="G108" s="8"/>
      <c r="H108" s="8"/>
      <c r="I108" s="8"/>
      <c r="J108" s="8"/>
      <c r="K108" s="8"/>
    </row>
    <row r="109" spans="3:11">
      <c r="C109" s="8"/>
      <c r="D109" s="8"/>
      <c r="F109" s="8"/>
      <c r="G109" s="8"/>
      <c r="H109" s="8"/>
      <c r="I109" s="8"/>
      <c r="J109" s="8"/>
      <c r="K109" s="8"/>
    </row>
    <row r="110" spans="3:11">
      <c r="C110" s="8"/>
      <c r="D110" s="8"/>
      <c r="F110" s="8"/>
      <c r="G110" s="8"/>
      <c r="H110" s="8"/>
      <c r="I110" s="8"/>
      <c r="J110" s="8"/>
      <c r="K110" s="8"/>
    </row>
    <row r="111" spans="3:11">
      <c r="C111" s="8"/>
      <c r="D111" s="8"/>
      <c r="F111" s="8"/>
      <c r="G111" s="8"/>
      <c r="H111" s="8"/>
      <c r="I111" s="8"/>
      <c r="J111" s="8"/>
      <c r="K111" s="8"/>
    </row>
    <row r="112" spans="3:11">
      <c r="C112" s="8"/>
      <c r="D112" s="8"/>
      <c r="F112" s="8"/>
      <c r="G112" s="8"/>
      <c r="H112" s="8"/>
      <c r="I112" s="8"/>
      <c r="J112" s="8"/>
      <c r="K112" s="8"/>
    </row>
    <row r="113" spans="3:11">
      <c r="C113" s="8"/>
      <c r="D113" s="8"/>
      <c r="F113" s="8"/>
      <c r="G113" s="8"/>
      <c r="H113" s="8"/>
      <c r="I113" s="8"/>
      <c r="J113" s="8"/>
      <c r="K113" s="8"/>
    </row>
    <row r="114" spans="3:11">
      <c r="C114" s="8"/>
      <c r="D114" s="8"/>
      <c r="F114" s="8"/>
      <c r="G114" s="8"/>
      <c r="H114" s="8"/>
      <c r="I114" s="8"/>
      <c r="J114" s="8"/>
      <c r="K114" s="8"/>
    </row>
    <row r="115" spans="3:11">
      <c r="C115" s="8"/>
      <c r="D115" s="8"/>
      <c r="F115" s="8"/>
      <c r="G115" s="8"/>
      <c r="H115" s="8"/>
      <c r="I115" s="8"/>
      <c r="J115" s="8"/>
      <c r="K115" s="8"/>
    </row>
    <row r="116" spans="3:11">
      <c r="C116" s="8"/>
      <c r="D116" s="8"/>
      <c r="F116" s="8"/>
      <c r="G116" s="8"/>
      <c r="H116" s="8"/>
      <c r="I116" s="8"/>
      <c r="J116" s="8"/>
      <c r="K116" s="8"/>
    </row>
    <row r="117" spans="3:11">
      <c r="C117" s="8"/>
      <c r="D117" s="8"/>
      <c r="F117" s="8"/>
      <c r="G117" s="8"/>
      <c r="H117" s="8"/>
      <c r="I117" s="8"/>
      <c r="J117" s="8"/>
      <c r="K117" s="8"/>
    </row>
    <row r="118" spans="3:11">
      <c r="C118" s="8"/>
      <c r="D118" s="8"/>
      <c r="F118" s="8"/>
      <c r="G118" s="8"/>
      <c r="H118" s="8"/>
      <c r="I118" s="8"/>
      <c r="J118" s="8"/>
      <c r="K118" s="8"/>
    </row>
    <row r="119" spans="3:11">
      <c r="C119" s="8"/>
      <c r="D119" s="8"/>
      <c r="F119" s="8"/>
      <c r="G119" s="8"/>
      <c r="H119" s="8"/>
      <c r="I119" s="8"/>
      <c r="J119" s="8"/>
      <c r="K119" s="8"/>
    </row>
    <row r="120" spans="3:11">
      <c r="C120" s="8"/>
      <c r="D120" s="8"/>
      <c r="F120" s="8"/>
      <c r="G120" s="8"/>
      <c r="H120" s="8"/>
      <c r="I120" s="8"/>
      <c r="J120" s="8"/>
      <c r="K120" s="8"/>
    </row>
    <row r="121" spans="3:11">
      <c r="C121" s="8"/>
      <c r="D121" s="8"/>
      <c r="F121" s="8"/>
      <c r="G121" s="8"/>
      <c r="H121" s="8"/>
      <c r="I121" s="8"/>
      <c r="J121" s="8"/>
      <c r="K121" s="8"/>
    </row>
    <row r="122" spans="3:11">
      <c r="C122" s="8"/>
      <c r="D122" s="8"/>
      <c r="F122" s="8"/>
      <c r="G122" s="8"/>
      <c r="H122" s="8"/>
      <c r="I122" s="8"/>
      <c r="J122" s="8"/>
      <c r="K122" s="8"/>
    </row>
    <row r="123" spans="3:11">
      <c r="C123" s="8"/>
      <c r="D123" s="8"/>
      <c r="F123" s="8"/>
      <c r="G123" s="8"/>
      <c r="H123" s="8"/>
      <c r="I123" s="8"/>
      <c r="J123" s="8"/>
      <c r="K123" s="8"/>
    </row>
    <row r="124" spans="3:11">
      <c r="C124" s="8"/>
      <c r="D124" s="8"/>
      <c r="F124" s="8"/>
      <c r="G124" s="8"/>
      <c r="H124" s="8"/>
      <c r="I124" s="8"/>
      <c r="J124" s="8"/>
      <c r="K124" s="8"/>
    </row>
    <row r="125" spans="3:11">
      <c r="C125" s="8"/>
      <c r="D125" s="8"/>
      <c r="F125" s="8"/>
      <c r="G125" s="8"/>
      <c r="H125" s="8"/>
      <c r="I125" s="8"/>
      <c r="J125" s="8"/>
      <c r="K125" s="8"/>
    </row>
    <row r="126" spans="3:11">
      <c r="C126" s="8"/>
      <c r="D126" s="8"/>
      <c r="F126" s="8"/>
      <c r="G126" s="8"/>
      <c r="H126" s="8"/>
      <c r="I126" s="8"/>
      <c r="J126" s="8"/>
      <c r="K126" s="8"/>
    </row>
    <row r="127" spans="3:11">
      <c r="C127" s="8"/>
      <c r="D127" s="8"/>
      <c r="F127" s="8"/>
      <c r="G127" s="8"/>
      <c r="H127" s="8"/>
      <c r="I127" s="8"/>
      <c r="J127" s="8"/>
      <c r="K127" s="8"/>
    </row>
    <row r="128" spans="3:11">
      <c r="C128" s="8"/>
      <c r="D128" s="8"/>
      <c r="F128" s="8"/>
      <c r="G128" s="8"/>
      <c r="H128" s="8"/>
      <c r="I128" s="8"/>
      <c r="J128" s="8"/>
      <c r="K128" s="8"/>
    </row>
    <row r="129" spans="3:11">
      <c r="C129" s="8"/>
      <c r="D129" s="8"/>
      <c r="F129" s="8"/>
      <c r="G129" s="8"/>
      <c r="H129" s="8"/>
      <c r="I129" s="8"/>
      <c r="J129" s="8"/>
      <c r="K129" s="8"/>
    </row>
    <row r="130" spans="3:11">
      <c r="C130" s="8"/>
      <c r="D130" s="8"/>
      <c r="F130" s="8"/>
      <c r="G130" s="8"/>
      <c r="H130" s="8"/>
      <c r="I130" s="8"/>
      <c r="J130" s="8"/>
      <c r="K130" s="8"/>
    </row>
    <row r="131" spans="3:11">
      <c r="C131" s="8"/>
      <c r="D131" s="8"/>
      <c r="F131" s="8"/>
      <c r="G131" s="8"/>
      <c r="H131" s="8"/>
      <c r="I131" s="8"/>
      <c r="J131" s="8"/>
      <c r="K131" s="8"/>
    </row>
    <row r="132" spans="3:11">
      <c r="C132" s="8"/>
      <c r="D132" s="8"/>
      <c r="F132" s="8"/>
      <c r="G132" s="8"/>
      <c r="H132" s="8"/>
      <c r="I132" s="8"/>
      <c r="J132" s="8"/>
      <c r="K132" s="8"/>
    </row>
    <row r="133" spans="3:11">
      <c r="C133" s="8"/>
      <c r="D133" s="8"/>
      <c r="F133" s="8"/>
      <c r="G133" s="8"/>
      <c r="H133" s="8"/>
      <c r="I133" s="8"/>
      <c r="J133" s="8"/>
      <c r="K133" s="8"/>
    </row>
    <row r="134" spans="3:11">
      <c r="C134" s="8"/>
      <c r="D134" s="8"/>
      <c r="F134" s="8"/>
      <c r="G134" s="8"/>
      <c r="H134" s="8"/>
      <c r="I134" s="8"/>
      <c r="J134" s="8"/>
      <c r="K134" s="8"/>
    </row>
    <row r="135" spans="3:11">
      <c r="C135" s="8"/>
      <c r="D135" s="8"/>
      <c r="F135" s="8"/>
      <c r="G135" s="8"/>
      <c r="H135" s="8"/>
      <c r="I135" s="8"/>
      <c r="J135" s="8"/>
      <c r="K135" s="8"/>
    </row>
    <row r="136" spans="3:11">
      <c r="C136" s="8"/>
      <c r="D136" s="8"/>
      <c r="F136" s="8"/>
      <c r="G136" s="8"/>
      <c r="H136" s="8"/>
      <c r="I136" s="8"/>
      <c r="J136" s="8"/>
      <c r="K136" s="8"/>
    </row>
    <row r="137" spans="3:11">
      <c r="C137" s="8"/>
      <c r="D137" s="8"/>
      <c r="F137" s="8"/>
      <c r="G137" s="8"/>
      <c r="H137" s="8"/>
      <c r="I137" s="8"/>
      <c r="J137" s="8"/>
      <c r="K137" s="8"/>
    </row>
    <row r="138" spans="3:11">
      <c r="C138" s="8"/>
      <c r="D138" s="8"/>
      <c r="F138" s="8"/>
      <c r="G138" s="8"/>
      <c r="H138" s="8"/>
      <c r="I138" s="8"/>
      <c r="J138" s="8"/>
      <c r="K138" s="8"/>
    </row>
    <row r="139" spans="3:11">
      <c r="C139" s="8"/>
      <c r="D139" s="8"/>
      <c r="F139" s="8"/>
      <c r="G139" s="8"/>
      <c r="H139" s="8"/>
      <c r="I139" s="8"/>
      <c r="J139" s="8"/>
      <c r="K139" s="8"/>
    </row>
    <row r="140" spans="3:11">
      <c r="C140" s="8"/>
      <c r="D140" s="8"/>
      <c r="F140" s="8"/>
      <c r="G140" s="8"/>
      <c r="H140" s="8"/>
      <c r="I140" s="8"/>
      <c r="J140" s="8"/>
      <c r="K140" s="8"/>
    </row>
    <row r="141" spans="3:11">
      <c r="C141" s="8"/>
      <c r="D141" s="8"/>
      <c r="F141" s="8"/>
      <c r="G141" s="8"/>
      <c r="H141" s="8"/>
      <c r="I141" s="8"/>
      <c r="J141" s="8"/>
      <c r="K141" s="8"/>
    </row>
    <row r="142" spans="3:11">
      <c r="C142" s="8"/>
      <c r="D142" s="8"/>
      <c r="F142" s="8"/>
      <c r="G142" s="8"/>
      <c r="H142" s="8"/>
      <c r="I142" s="8"/>
      <c r="J142" s="8"/>
      <c r="K142" s="8"/>
    </row>
    <row r="143" spans="3:11">
      <c r="C143" s="8"/>
      <c r="D143" s="8"/>
      <c r="F143" s="8"/>
      <c r="G143" s="8"/>
      <c r="H143" s="8"/>
      <c r="I143" s="8"/>
      <c r="J143" s="8"/>
      <c r="K143" s="8"/>
    </row>
    <row r="144" spans="3:11">
      <c r="C144" s="8"/>
      <c r="D144" s="8"/>
      <c r="F144" s="8"/>
      <c r="G144" s="8"/>
      <c r="H144" s="8"/>
      <c r="I144" s="8"/>
      <c r="J144" s="8"/>
      <c r="K144" s="8"/>
    </row>
    <row r="145" spans="3:11">
      <c r="C145" s="8"/>
      <c r="D145" s="8"/>
      <c r="F145" s="8"/>
      <c r="G145" s="8"/>
      <c r="H145" s="8"/>
      <c r="I145" s="8"/>
      <c r="J145" s="8"/>
      <c r="K145" s="8"/>
    </row>
    <row r="146" spans="3:11">
      <c r="C146" s="8"/>
      <c r="D146" s="8"/>
      <c r="F146" s="8"/>
      <c r="G146" s="8"/>
      <c r="H146" s="8"/>
      <c r="I146" s="8"/>
      <c r="J146" s="8"/>
      <c r="K146" s="8"/>
    </row>
    <row r="147" spans="3:11">
      <c r="C147" s="8"/>
      <c r="D147" s="8"/>
      <c r="F147" s="8"/>
      <c r="G147" s="8"/>
      <c r="H147" s="8"/>
      <c r="I147" s="8"/>
      <c r="J147" s="8"/>
      <c r="K147" s="8"/>
    </row>
    <row r="148" spans="3:11">
      <c r="C148" s="8"/>
      <c r="D148" s="8"/>
      <c r="F148" s="8"/>
      <c r="G148" s="8"/>
      <c r="H148" s="8"/>
      <c r="I148" s="8"/>
      <c r="J148" s="8"/>
      <c r="K148" s="8"/>
    </row>
    <row r="149" spans="3:11">
      <c r="C149" s="8"/>
      <c r="D149" s="8"/>
      <c r="F149" s="8"/>
      <c r="G149" s="8"/>
      <c r="H149" s="8"/>
      <c r="I149" s="8"/>
      <c r="J149" s="8"/>
      <c r="K149" s="8"/>
    </row>
    <row r="150" spans="3:11">
      <c r="C150" s="8"/>
      <c r="D150" s="8"/>
      <c r="F150" s="8"/>
      <c r="G150" s="8"/>
      <c r="H150" s="8"/>
      <c r="I150" s="8"/>
      <c r="J150" s="8"/>
      <c r="K150" s="8"/>
    </row>
    <row r="151" spans="3:11">
      <c r="C151" s="8"/>
      <c r="D151" s="8"/>
      <c r="F151" s="8"/>
      <c r="G151" s="8"/>
      <c r="H151" s="8"/>
      <c r="I151" s="8"/>
      <c r="J151" s="8"/>
      <c r="K151" s="8"/>
    </row>
    <row r="152" spans="3:11">
      <c r="C152" s="8"/>
      <c r="D152" s="8"/>
      <c r="F152" s="8"/>
      <c r="G152" s="8"/>
      <c r="H152" s="8"/>
      <c r="I152" s="8"/>
      <c r="J152" s="8"/>
      <c r="K152" s="8"/>
    </row>
    <row r="153" spans="3:11">
      <c r="C153" s="8"/>
      <c r="D153" s="8"/>
      <c r="F153" s="8"/>
      <c r="G153" s="8"/>
      <c r="H153" s="8"/>
      <c r="I153" s="8"/>
      <c r="J153" s="8"/>
      <c r="K153" s="8"/>
    </row>
    <row r="154" spans="3:11">
      <c r="C154" s="8"/>
      <c r="D154" s="8"/>
      <c r="F154" s="8"/>
      <c r="G154" s="8"/>
      <c r="H154" s="8"/>
      <c r="I154" s="8"/>
      <c r="J154" s="8"/>
      <c r="K154" s="8"/>
    </row>
    <row r="155" spans="3:11">
      <c r="C155" s="8"/>
      <c r="D155" s="8"/>
      <c r="F155" s="8"/>
      <c r="G155" s="8"/>
      <c r="H155" s="8"/>
      <c r="I155" s="8"/>
      <c r="J155" s="8"/>
      <c r="K155" s="8"/>
    </row>
    <row r="156" spans="3:11">
      <c r="C156" s="8"/>
      <c r="D156" s="8"/>
      <c r="F156" s="8"/>
      <c r="G156" s="8"/>
      <c r="H156" s="8"/>
      <c r="I156" s="8"/>
      <c r="J156" s="8"/>
      <c r="K156" s="8"/>
    </row>
    <row r="157" spans="3:11">
      <c r="C157" s="8"/>
      <c r="D157" s="8"/>
      <c r="F157" s="8"/>
      <c r="G157" s="8"/>
      <c r="H157" s="8"/>
      <c r="I157" s="8"/>
      <c r="J157" s="8"/>
      <c r="K157" s="8"/>
    </row>
    <row r="158" spans="3:11">
      <c r="C158" s="8"/>
      <c r="D158" s="8"/>
      <c r="F158" s="8"/>
      <c r="G158" s="8"/>
      <c r="H158" s="8"/>
      <c r="I158" s="8"/>
      <c r="J158" s="8"/>
      <c r="K158" s="8"/>
    </row>
    <row r="159" spans="3:11">
      <c r="C159" s="8"/>
      <c r="D159" s="8"/>
      <c r="F159" s="8"/>
      <c r="G159" s="8"/>
      <c r="H159" s="8"/>
      <c r="I159" s="8"/>
      <c r="J159" s="8"/>
      <c r="K159" s="8"/>
    </row>
    <row r="160" spans="3:11">
      <c r="C160" s="8"/>
      <c r="D160" s="8"/>
      <c r="F160" s="8"/>
      <c r="G160" s="8"/>
      <c r="H160" s="8"/>
      <c r="I160" s="8"/>
      <c r="J160" s="8"/>
      <c r="K160" s="8"/>
    </row>
    <row r="161" spans="3:11">
      <c r="C161" s="8"/>
      <c r="D161" s="8"/>
      <c r="F161" s="8"/>
      <c r="G161" s="8"/>
      <c r="H161" s="8"/>
      <c r="I161" s="8"/>
      <c r="J161" s="8"/>
      <c r="K161" s="8"/>
    </row>
    <row r="162" spans="3:11">
      <c r="C162" s="8"/>
      <c r="D162" s="8"/>
      <c r="F162" s="8"/>
      <c r="G162" s="8"/>
      <c r="H162" s="8"/>
      <c r="I162" s="8"/>
      <c r="J162" s="8"/>
      <c r="K162" s="8"/>
    </row>
    <row r="163" spans="3:11">
      <c r="C163" s="8"/>
      <c r="D163" s="8"/>
      <c r="F163" s="8"/>
      <c r="G163" s="8"/>
      <c r="H163" s="8"/>
      <c r="I163" s="8"/>
      <c r="J163" s="8"/>
      <c r="K163" s="8"/>
    </row>
    <row r="164" spans="3:11">
      <c r="C164" s="8"/>
      <c r="D164" s="8"/>
      <c r="F164" s="8"/>
      <c r="G164" s="8"/>
      <c r="H164" s="8"/>
      <c r="I164" s="8"/>
      <c r="J164" s="8"/>
      <c r="K164" s="8"/>
    </row>
    <row r="165" spans="3:11">
      <c r="C165" s="8"/>
      <c r="D165" s="8"/>
      <c r="F165" s="8"/>
      <c r="G165" s="8"/>
      <c r="H165" s="8"/>
      <c r="I165" s="8"/>
      <c r="J165" s="8"/>
      <c r="K165" s="8"/>
    </row>
    <row r="166" spans="3:11">
      <c r="C166" s="8"/>
      <c r="D166" s="8"/>
      <c r="F166" s="8"/>
      <c r="G166" s="8"/>
      <c r="H166" s="8"/>
      <c r="I166" s="8"/>
      <c r="J166" s="8"/>
      <c r="K166" s="8"/>
    </row>
    <row r="167" spans="3:11">
      <c r="C167" s="8"/>
      <c r="D167" s="8"/>
      <c r="F167" s="8"/>
      <c r="G167" s="8"/>
      <c r="H167" s="8"/>
      <c r="I167" s="8"/>
      <c r="J167" s="8"/>
      <c r="K167" s="8"/>
    </row>
    <row r="168" spans="3:11">
      <c r="C168" s="8"/>
      <c r="D168" s="8"/>
      <c r="F168" s="8"/>
      <c r="G168" s="8"/>
      <c r="H168" s="8"/>
      <c r="I168" s="8"/>
      <c r="J168" s="8"/>
      <c r="K168" s="8"/>
    </row>
    <row r="169" spans="3:11">
      <c r="C169" s="8"/>
      <c r="D169" s="8"/>
      <c r="F169" s="8"/>
      <c r="G169" s="8"/>
      <c r="H169" s="8"/>
      <c r="I169" s="8"/>
      <c r="J169" s="8"/>
      <c r="K169" s="8"/>
    </row>
    <row r="170" spans="3:11">
      <c r="C170" s="8"/>
      <c r="D170" s="8"/>
      <c r="F170" s="8"/>
      <c r="G170" s="8"/>
      <c r="H170" s="8"/>
      <c r="I170" s="8"/>
      <c r="J170" s="8"/>
      <c r="K170" s="8"/>
    </row>
    <row r="171" spans="3:11">
      <c r="C171" s="8"/>
      <c r="D171" s="8"/>
      <c r="F171" s="8"/>
      <c r="G171" s="8"/>
      <c r="H171" s="8"/>
      <c r="I171" s="8"/>
      <c r="J171" s="8"/>
      <c r="K171" s="8"/>
    </row>
    <row r="172" spans="3:11">
      <c r="C172" s="8"/>
      <c r="D172" s="8"/>
      <c r="F172" s="8"/>
      <c r="G172" s="8"/>
      <c r="H172" s="8"/>
      <c r="I172" s="8"/>
      <c r="J172" s="8"/>
      <c r="K172" s="8"/>
    </row>
    <row r="173" spans="3:11">
      <c r="C173" s="8"/>
      <c r="D173" s="8"/>
      <c r="F173" s="8"/>
      <c r="G173" s="8"/>
      <c r="H173" s="8"/>
      <c r="I173" s="8"/>
      <c r="J173" s="8"/>
      <c r="K173" s="8"/>
    </row>
    <row r="174" spans="3:11">
      <c r="C174" s="8"/>
      <c r="D174" s="8"/>
      <c r="F174" s="8"/>
      <c r="G174" s="8"/>
      <c r="H174" s="8"/>
      <c r="I174" s="8"/>
      <c r="J174" s="8"/>
      <c r="K174" s="8"/>
    </row>
    <row r="175" spans="3:11">
      <c r="C175" s="8"/>
      <c r="D175" s="8"/>
      <c r="F175" s="8"/>
      <c r="G175" s="8"/>
      <c r="H175" s="8"/>
      <c r="I175" s="8"/>
      <c r="J175" s="8"/>
      <c r="K175" s="8"/>
    </row>
    <row r="176" spans="3:11">
      <c r="C176" s="8"/>
      <c r="D176" s="8"/>
      <c r="F176" s="8"/>
      <c r="G176" s="8"/>
      <c r="H176" s="8"/>
      <c r="I176" s="8"/>
      <c r="J176" s="8"/>
      <c r="K176" s="8"/>
    </row>
    <row r="177" spans="3:11">
      <c r="C177" s="8"/>
      <c r="D177" s="8"/>
      <c r="F177" s="8"/>
      <c r="G177" s="8"/>
      <c r="H177" s="8"/>
      <c r="I177" s="8"/>
      <c r="J177" s="8"/>
      <c r="K177" s="8"/>
    </row>
    <row r="178" spans="3:11">
      <c r="C178" s="8"/>
      <c r="D178" s="8"/>
      <c r="F178" s="8"/>
      <c r="G178" s="8"/>
      <c r="H178" s="8"/>
      <c r="I178" s="8"/>
      <c r="J178" s="8"/>
      <c r="K178" s="8"/>
    </row>
    <row r="179" spans="3:11">
      <c r="C179" s="8"/>
      <c r="D179" s="8"/>
      <c r="F179" s="8"/>
      <c r="G179" s="8"/>
      <c r="H179" s="8"/>
      <c r="I179" s="8"/>
      <c r="J179" s="8"/>
      <c r="K179" s="8"/>
    </row>
    <row r="180" spans="3:11">
      <c r="C180" s="8"/>
      <c r="D180" s="8"/>
      <c r="F180" s="8"/>
      <c r="G180" s="8"/>
      <c r="H180" s="8"/>
      <c r="I180" s="8"/>
      <c r="J180" s="8"/>
      <c r="K180" s="8"/>
    </row>
    <row r="181" spans="3:11">
      <c r="C181" s="8"/>
      <c r="D181" s="8"/>
      <c r="F181" s="8"/>
      <c r="G181" s="8"/>
      <c r="H181" s="8"/>
      <c r="I181" s="8"/>
      <c r="J181" s="8"/>
      <c r="K181" s="8"/>
    </row>
    <row r="182" spans="3:11">
      <c r="C182" s="8"/>
      <c r="D182" s="8"/>
      <c r="F182" s="8"/>
      <c r="G182" s="8"/>
      <c r="H182" s="8"/>
      <c r="I182" s="8"/>
      <c r="J182" s="8"/>
      <c r="K182" s="8"/>
    </row>
    <row r="183" spans="3:11">
      <c r="C183" s="8"/>
      <c r="D183" s="8"/>
      <c r="F183" s="8"/>
      <c r="G183" s="8"/>
      <c r="H183" s="8"/>
      <c r="I183" s="8"/>
      <c r="J183" s="8"/>
      <c r="K183" s="8"/>
    </row>
    <row r="184" spans="3:11">
      <c r="C184" s="8"/>
      <c r="D184" s="8"/>
      <c r="F184" s="8"/>
      <c r="G184" s="8"/>
      <c r="H184" s="8"/>
      <c r="I184" s="8"/>
      <c r="J184" s="8"/>
      <c r="K184" s="8"/>
    </row>
    <row r="185" spans="3:11">
      <c r="C185" s="8"/>
      <c r="D185" s="8"/>
      <c r="F185" s="8"/>
      <c r="G185" s="8"/>
      <c r="H185" s="8"/>
      <c r="I185" s="8"/>
      <c r="J185" s="8"/>
      <c r="K185" s="8"/>
    </row>
    <row r="186" spans="3:11">
      <c r="C186" s="8"/>
      <c r="D186" s="8"/>
      <c r="F186" s="8"/>
      <c r="G186" s="8"/>
      <c r="H186" s="8"/>
      <c r="I186" s="8"/>
      <c r="J186" s="8"/>
      <c r="K186" s="8"/>
    </row>
    <row r="187" spans="3:11">
      <c r="C187" s="8"/>
      <c r="D187" s="8"/>
      <c r="F187" s="8"/>
      <c r="G187" s="8"/>
      <c r="H187" s="8"/>
      <c r="I187" s="8"/>
      <c r="J187" s="8"/>
      <c r="K187" s="8"/>
    </row>
    <row r="188" spans="3:11">
      <c r="C188" s="8"/>
      <c r="D188" s="8"/>
      <c r="F188" s="8"/>
      <c r="G188" s="8"/>
      <c r="H188" s="8"/>
      <c r="I188" s="8"/>
      <c r="J188" s="8"/>
      <c r="K188" s="8"/>
    </row>
    <row r="189" spans="3:11">
      <c r="C189" s="8"/>
      <c r="D189" s="8"/>
      <c r="F189" s="8"/>
      <c r="G189" s="8"/>
      <c r="H189" s="8"/>
      <c r="I189" s="8"/>
      <c r="J189" s="8"/>
      <c r="K189" s="8"/>
    </row>
    <row r="190" spans="3:11">
      <c r="C190" s="8"/>
      <c r="D190" s="8"/>
      <c r="F190" s="8"/>
      <c r="G190" s="8"/>
      <c r="H190" s="8"/>
      <c r="I190" s="8"/>
      <c r="J190" s="8"/>
      <c r="K190" s="8"/>
    </row>
    <row r="191" spans="3:11">
      <c r="C191" s="8"/>
      <c r="D191" s="8"/>
      <c r="F191" s="8"/>
      <c r="G191" s="8"/>
      <c r="H191" s="8"/>
      <c r="I191" s="8"/>
      <c r="J191" s="8"/>
      <c r="K191" s="8"/>
    </row>
    <row r="192" spans="3:11">
      <c r="C192" s="8"/>
      <c r="D192" s="8"/>
      <c r="F192" s="8"/>
      <c r="G192" s="8"/>
      <c r="H192" s="8"/>
      <c r="I192" s="8"/>
      <c r="J192" s="8"/>
      <c r="K192" s="8"/>
    </row>
    <row r="193" spans="3:11">
      <c r="C193" s="8"/>
      <c r="D193" s="8"/>
      <c r="F193" s="8"/>
      <c r="G193" s="8"/>
      <c r="H193" s="8"/>
      <c r="I193" s="8"/>
      <c r="J193" s="8"/>
      <c r="K193" s="8"/>
    </row>
    <row r="194" spans="3:11">
      <c r="C194" s="8"/>
      <c r="D194" s="8"/>
      <c r="F194" s="8"/>
      <c r="G194" s="8"/>
      <c r="H194" s="8"/>
      <c r="I194" s="8"/>
      <c r="J194" s="8"/>
      <c r="K194" s="8"/>
    </row>
    <row r="195" spans="3:11">
      <c r="C195" s="8"/>
      <c r="D195" s="8"/>
      <c r="F195" s="8"/>
      <c r="G195" s="8"/>
      <c r="H195" s="8"/>
      <c r="I195" s="8"/>
      <c r="J195" s="8"/>
      <c r="K195" s="8"/>
    </row>
    <row r="196" spans="3:11">
      <c r="C196" s="8"/>
      <c r="D196" s="8"/>
      <c r="F196" s="8"/>
      <c r="G196" s="8"/>
      <c r="H196" s="8"/>
      <c r="I196" s="8"/>
      <c r="J196" s="8"/>
      <c r="K196" s="8"/>
    </row>
    <row r="197" spans="3:11">
      <c r="C197" s="8"/>
      <c r="D197" s="8"/>
      <c r="F197" s="8"/>
      <c r="G197" s="8"/>
      <c r="H197" s="8"/>
      <c r="I197" s="8"/>
      <c r="J197" s="8"/>
      <c r="K197" s="8"/>
    </row>
    <row r="198" spans="3:11">
      <c r="C198" s="8"/>
      <c r="D198" s="8"/>
      <c r="F198" s="8"/>
      <c r="G198" s="8"/>
      <c r="H198" s="8"/>
      <c r="I198" s="8"/>
      <c r="J198" s="8"/>
      <c r="K198" s="8"/>
    </row>
    <row r="199" spans="3:11">
      <c r="C199" s="8"/>
      <c r="D199" s="8"/>
      <c r="F199" s="8"/>
      <c r="G199" s="8"/>
      <c r="H199" s="8"/>
      <c r="I199" s="8"/>
      <c r="J199" s="8"/>
      <c r="K199" s="8"/>
    </row>
    <row r="200" spans="3:11">
      <c r="C200" s="8"/>
      <c r="D200" s="8"/>
      <c r="F200" s="8"/>
      <c r="G200" s="8"/>
      <c r="H200" s="8"/>
      <c r="I200" s="8"/>
      <c r="J200" s="8"/>
      <c r="K200" s="8"/>
    </row>
    <row r="201" spans="3:11">
      <c r="C201" s="8"/>
      <c r="D201" s="8"/>
      <c r="F201" s="8"/>
      <c r="G201" s="8"/>
      <c r="H201" s="8"/>
      <c r="I201" s="8"/>
      <c r="J201" s="8"/>
      <c r="K201" s="8"/>
    </row>
    <row r="202" spans="3:11">
      <c r="C202" s="8"/>
      <c r="D202" s="8"/>
      <c r="F202" s="8"/>
      <c r="G202" s="8"/>
      <c r="H202" s="8"/>
      <c r="I202" s="8"/>
      <c r="J202" s="8"/>
      <c r="K202" s="8"/>
    </row>
    <row r="203" spans="3:11">
      <c r="C203" s="8"/>
      <c r="D203" s="8"/>
      <c r="F203" s="8"/>
      <c r="G203" s="8"/>
      <c r="H203" s="8"/>
      <c r="I203" s="8"/>
      <c r="J203" s="8"/>
      <c r="K203" s="8"/>
    </row>
    <row r="204" spans="3:11">
      <c r="C204" s="8"/>
      <c r="D204" s="8"/>
      <c r="F204" s="8"/>
      <c r="G204" s="8"/>
      <c r="H204" s="8"/>
      <c r="I204" s="8"/>
      <c r="J204" s="8"/>
      <c r="K204" s="8"/>
    </row>
    <row r="205" spans="3:11">
      <c r="C205" s="8"/>
      <c r="D205" s="8"/>
      <c r="F205" s="8"/>
      <c r="G205" s="8"/>
      <c r="H205" s="8"/>
      <c r="I205" s="8"/>
      <c r="J205" s="8"/>
      <c r="K205" s="8"/>
    </row>
    <row r="206" spans="3:11">
      <c r="C206" s="8"/>
      <c r="D206" s="8"/>
      <c r="F206" s="8"/>
      <c r="G206" s="8"/>
      <c r="H206" s="8"/>
      <c r="I206" s="8"/>
      <c r="J206" s="8"/>
      <c r="K206" s="8"/>
    </row>
    <row r="207" spans="3:11">
      <c r="C207" s="8"/>
      <c r="D207" s="8"/>
      <c r="F207" s="8"/>
      <c r="G207" s="8"/>
      <c r="H207" s="8"/>
      <c r="I207" s="8"/>
      <c r="J207" s="8"/>
      <c r="K207" s="8"/>
    </row>
    <row r="208" spans="3:11">
      <c r="C208" s="8"/>
      <c r="D208" s="8"/>
      <c r="F208" s="8"/>
      <c r="G208" s="8"/>
      <c r="H208" s="8"/>
      <c r="I208" s="8"/>
      <c r="J208" s="8"/>
      <c r="K208" s="8"/>
    </row>
    <row r="209" spans="3:11">
      <c r="C209" s="8"/>
      <c r="D209" s="8"/>
      <c r="F209" s="8"/>
      <c r="G209" s="8"/>
      <c r="H209" s="8"/>
      <c r="I209" s="8"/>
      <c r="J209" s="8"/>
      <c r="K209" s="8"/>
    </row>
    <row r="210" spans="3:11">
      <c r="C210" s="8"/>
      <c r="D210" s="8"/>
      <c r="F210" s="8"/>
      <c r="G210" s="8"/>
      <c r="H210" s="8"/>
      <c r="I210" s="8"/>
      <c r="J210" s="8"/>
      <c r="K210" s="8"/>
    </row>
    <row r="211" spans="3:11">
      <c r="C211" s="8"/>
      <c r="D211" s="8"/>
      <c r="F211" s="8"/>
      <c r="G211" s="8"/>
      <c r="H211" s="8"/>
      <c r="I211" s="8"/>
      <c r="J211" s="8"/>
      <c r="K211" s="8"/>
    </row>
    <row r="212" spans="3:11">
      <c r="C212" s="8"/>
      <c r="D212" s="8"/>
      <c r="F212" s="8"/>
      <c r="G212" s="8"/>
      <c r="H212" s="8"/>
      <c r="I212" s="8"/>
      <c r="J212" s="8"/>
      <c r="K212" s="8"/>
    </row>
    <row r="213" spans="3:11">
      <c r="C213" s="8"/>
      <c r="D213" s="8"/>
      <c r="F213" s="8"/>
      <c r="G213" s="8"/>
      <c r="H213" s="8"/>
      <c r="I213" s="8"/>
      <c r="J213" s="8"/>
      <c r="K213" s="8"/>
    </row>
    <row r="214" spans="3:11">
      <c r="C214" s="8"/>
      <c r="D214" s="8"/>
      <c r="F214" s="8"/>
      <c r="G214" s="8"/>
      <c r="H214" s="8"/>
      <c r="I214" s="8"/>
      <c r="J214" s="8"/>
      <c r="K214" s="8"/>
    </row>
    <row r="215" spans="3:11">
      <c r="C215" s="8"/>
      <c r="D215" s="8"/>
      <c r="F215" s="8"/>
      <c r="G215" s="8"/>
      <c r="H215" s="8"/>
      <c r="I215" s="8"/>
      <c r="J215" s="8"/>
      <c r="K215" s="8"/>
    </row>
    <row r="216" spans="3:11">
      <c r="C216" s="8"/>
      <c r="D216" s="8"/>
      <c r="F216" s="8"/>
      <c r="G216" s="8"/>
      <c r="H216" s="8"/>
      <c r="I216" s="8"/>
      <c r="J216" s="8"/>
      <c r="K216" s="8"/>
    </row>
    <row r="217" spans="3:11">
      <c r="C217" s="8"/>
      <c r="D217" s="8"/>
      <c r="F217" s="8"/>
      <c r="G217" s="8"/>
      <c r="H217" s="8"/>
      <c r="I217" s="8"/>
      <c r="J217" s="8"/>
      <c r="K217" s="8"/>
    </row>
    <row r="218" spans="3:11">
      <c r="C218" s="8"/>
      <c r="D218" s="8"/>
      <c r="F218" s="8"/>
      <c r="G218" s="8"/>
      <c r="H218" s="8"/>
      <c r="I218" s="8"/>
      <c r="J218" s="8"/>
      <c r="K218" s="8"/>
    </row>
    <row r="219" spans="3:11">
      <c r="C219" s="8"/>
      <c r="D219" s="8"/>
      <c r="F219" s="8"/>
      <c r="G219" s="8"/>
      <c r="H219" s="8"/>
      <c r="I219" s="8"/>
      <c r="J219" s="8"/>
      <c r="K219" s="8"/>
    </row>
    <row r="220" spans="3:11">
      <c r="C220" s="8"/>
      <c r="D220" s="8"/>
      <c r="F220" s="8"/>
      <c r="G220" s="8"/>
      <c r="H220" s="8"/>
      <c r="I220" s="8"/>
      <c r="J220" s="8"/>
      <c r="K220" s="8"/>
    </row>
    <row r="221" spans="3:11">
      <c r="C221" s="8"/>
      <c r="D221" s="8"/>
      <c r="F221" s="8"/>
      <c r="G221" s="8"/>
      <c r="H221" s="8"/>
      <c r="I221" s="8"/>
      <c r="J221" s="8"/>
      <c r="K221" s="8"/>
    </row>
    <row r="222" spans="3:11">
      <c r="C222" s="8"/>
      <c r="D222" s="8"/>
      <c r="F222" s="8"/>
      <c r="G222" s="8"/>
      <c r="H222" s="8"/>
      <c r="I222" s="8"/>
      <c r="J222" s="8"/>
      <c r="K222" s="8"/>
    </row>
    <row r="223" spans="3:11">
      <c r="C223" s="8"/>
      <c r="D223" s="8"/>
      <c r="F223" s="8"/>
      <c r="G223" s="8"/>
      <c r="H223" s="8"/>
      <c r="I223" s="8"/>
      <c r="J223" s="8"/>
      <c r="K223" s="8"/>
    </row>
    <row r="224" spans="3:11">
      <c r="C224" s="8"/>
      <c r="D224" s="8"/>
      <c r="F224" s="8"/>
      <c r="G224" s="8"/>
      <c r="H224" s="8"/>
      <c r="I224" s="8"/>
      <c r="J224" s="8"/>
      <c r="K224" s="8"/>
    </row>
    <row r="225" spans="3:11">
      <c r="C225" s="8"/>
      <c r="D225" s="8"/>
      <c r="F225" s="8"/>
      <c r="G225" s="8"/>
      <c r="H225" s="8"/>
      <c r="I225" s="8"/>
      <c r="J225" s="8"/>
      <c r="K225" s="8"/>
    </row>
    <row r="226" spans="3:11">
      <c r="C226" s="8"/>
      <c r="D226" s="8"/>
      <c r="F226" s="8"/>
      <c r="G226" s="8"/>
      <c r="H226" s="8"/>
      <c r="I226" s="8"/>
      <c r="J226" s="8"/>
      <c r="K226" s="8"/>
    </row>
    <row r="227" spans="3:11">
      <c r="C227" s="8"/>
      <c r="D227" s="8"/>
      <c r="F227" s="8"/>
      <c r="G227" s="8"/>
      <c r="H227" s="8"/>
      <c r="I227" s="8"/>
      <c r="J227" s="8"/>
      <c r="K227" s="8"/>
    </row>
    <row r="228" spans="3:11">
      <c r="C228" s="8"/>
      <c r="D228" s="8"/>
      <c r="F228" s="8"/>
      <c r="G228" s="8"/>
      <c r="H228" s="8"/>
      <c r="I228" s="8"/>
      <c r="J228" s="8"/>
      <c r="K228" s="8"/>
    </row>
    <row r="229" spans="3:11">
      <c r="C229" s="8"/>
      <c r="D229" s="8"/>
      <c r="F229" s="8"/>
      <c r="G229" s="8"/>
      <c r="H229" s="8"/>
      <c r="I229" s="8"/>
      <c r="J229" s="8"/>
      <c r="K229" s="8"/>
    </row>
    <row r="230" spans="3:11">
      <c r="C230" s="8"/>
      <c r="D230" s="8"/>
      <c r="F230" s="8"/>
      <c r="G230" s="8"/>
      <c r="H230" s="8"/>
      <c r="I230" s="8"/>
      <c r="J230" s="8"/>
      <c r="K230" s="8"/>
    </row>
    <row r="231" spans="3:11">
      <c r="C231" s="8"/>
      <c r="D231" s="8"/>
      <c r="F231" s="8"/>
      <c r="G231" s="8"/>
      <c r="H231" s="8"/>
      <c r="I231" s="8"/>
      <c r="J231" s="8"/>
      <c r="K231" s="8"/>
    </row>
    <row r="232" spans="3:11">
      <c r="C232" s="8"/>
      <c r="D232" s="8"/>
      <c r="F232" s="8"/>
      <c r="G232" s="8"/>
      <c r="H232" s="8"/>
      <c r="I232" s="8"/>
      <c r="J232" s="8"/>
      <c r="K232" s="8"/>
    </row>
    <row r="233" spans="3:11">
      <c r="C233" s="8"/>
      <c r="D233" s="8"/>
      <c r="F233" s="8"/>
      <c r="G233" s="8"/>
      <c r="H233" s="8"/>
      <c r="I233" s="8"/>
      <c r="J233" s="8"/>
      <c r="K233" s="8"/>
    </row>
    <row r="234" spans="3:11">
      <c r="C234" s="8"/>
      <c r="D234" s="8"/>
      <c r="F234" s="8"/>
      <c r="G234" s="8"/>
      <c r="H234" s="8"/>
      <c r="I234" s="8"/>
      <c r="J234" s="8"/>
      <c r="K234" s="8"/>
    </row>
    <row r="235" spans="3:11">
      <c r="C235" s="8"/>
      <c r="D235" s="8"/>
      <c r="F235" s="8"/>
      <c r="G235" s="8"/>
      <c r="H235" s="8"/>
      <c r="I235" s="8"/>
      <c r="J235" s="8"/>
      <c r="K235" s="8"/>
    </row>
    <row r="236" spans="3:11">
      <c r="C236" s="8"/>
      <c r="D236" s="8"/>
      <c r="F236" s="8"/>
      <c r="G236" s="8"/>
      <c r="H236" s="8"/>
      <c r="I236" s="8"/>
      <c r="J236" s="8"/>
      <c r="K236" s="8"/>
    </row>
    <row r="237" spans="3:11">
      <c r="C237" s="8"/>
      <c r="D237" s="8"/>
      <c r="F237" s="8"/>
      <c r="G237" s="8"/>
      <c r="H237" s="8"/>
      <c r="I237" s="8"/>
      <c r="J237" s="8"/>
      <c r="K237" s="8"/>
    </row>
    <row r="238" spans="3:11">
      <c r="C238" s="8"/>
      <c r="D238" s="8"/>
      <c r="F238" s="8"/>
      <c r="G238" s="8"/>
      <c r="H238" s="8"/>
      <c r="I238" s="8"/>
      <c r="J238" s="8"/>
      <c r="K238" s="8"/>
    </row>
    <row r="239" spans="3:11">
      <c r="C239" s="8"/>
      <c r="D239" s="8"/>
      <c r="F239" s="8"/>
      <c r="G239" s="8"/>
      <c r="H239" s="8"/>
      <c r="I239" s="8"/>
      <c r="J239" s="8"/>
      <c r="K239" s="8"/>
    </row>
    <row r="240" spans="3:11">
      <c r="C240" s="8"/>
      <c r="D240" s="8"/>
      <c r="F240" s="8"/>
      <c r="G240" s="8"/>
      <c r="H240" s="8"/>
      <c r="I240" s="8"/>
      <c r="J240" s="8"/>
      <c r="K240" s="8"/>
    </row>
    <row r="241" spans="3:11">
      <c r="C241" s="8"/>
      <c r="D241" s="8"/>
      <c r="F241" s="8"/>
      <c r="G241" s="8"/>
      <c r="H241" s="8"/>
      <c r="I241" s="8"/>
      <c r="J241" s="8"/>
      <c r="K241" s="8"/>
    </row>
    <row r="242" spans="3:11">
      <c r="C242" s="8"/>
      <c r="D242" s="8"/>
      <c r="F242" s="8"/>
      <c r="G242" s="8"/>
      <c r="H242" s="8"/>
      <c r="I242" s="8"/>
      <c r="J242" s="8"/>
      <c r="K242" s="8"/>
    </row>
    <row r="243" spans="3:11">
      <c r="C243" s="8"/>
      <c r="D243" s="8"/>
      <c r="F243" s="8"/>
      <c r="G243" s="8"/>
      <c r="H243" s="8"/>
      <c r="I243" s="8"/>
      <c r="J243" s="8"/>
      <c r="K243" s="8"/>
    </row>
    <row r="244" spans="3:11">
      <c r="C244" s="8"/>
      <c r="D244" s="8"/>
      <c r="F244" s="8"/>
      <c r="G244" s="8"/>
      <c r="H244" s="8"/>
      <c r="I244" s="8"/>
      <c r="J244" s="8"/>
      <c r="K244" s="8"/>
    </row>
    <row r="245" spans="3:11">
      <c r="C245" s="8"/>
      <c r="D245" s="8"/>
      <c r="F245" s="8"/>
      <c r="G245" s="8"/>
      <c r="H245" s="8"/>
      <c r="I245" s="8"/>
      <c r="J245" s="8"/>
      <c r="K245" s="8"/>
    </row>
    <row r="246" spans="3:11">
      <c r="C246" s="8"/>
      <c r="D246" s="8"/>
      <c r="F246" s="8"/>
      <c r="G246" s="8"/>
      <c r="H246" s="8"/>
      <c r="I246" s="8"/>
      <c r="J246" s="8"/>
      <c r="K246" s="8"/>
    </row>
    <row r="247" spans="3:11">
      <c r="C247" s="8"/>
      <c r="D247" s="8"/>
      <c r="F247" s="8"/>
      <c r="G247" s="8"/>
      <c r="H247" s="8"/>
      <c r="I247" s="8"/>
      <c r="J247" s="8"/>
      <c r="K247" s="8"/>
    </row>
    <row r="248" spans="3:11">
      <c r="C248" s="8"/>
      <c r="D248" s="8"/>
      <c r="F248" s="8"/>
      <c r="G248" s="8"/>
      <c r="H248" s="8"/>
      <c r="I248" s="8"/>
      <c r="J248" s="8"/>
      <c r="K248" s="8"/>
    </row>
    <row r="249" spans="3:11">
      <c r="C249" s="8"/>
      <c r="D249" s="8"/>
      <c r="F249" s="8"/>
      <c r="G249" s="8"/>
      <c r="H249" s="8"/>
      <c r="I249" s="8"/>
      <c r="J249" s="8"/>
      <c r="K249" s="8"/>
    </row>
    <row r="250" spans="3:11">
      <c r="C250" s="8"/>
      <c r="D250" s="8"/>
      <c r="F250" s="8"/>
      <c r="G250" s="8"/>
      <c r="H250" s="8"/>
      <c r="I250" s="8"/>
      <c r="J250" s="8"/>
      <c r="K250" s="8"/>
    </row>
    <row r="251" spans="3:11">
      <c r="C251" s="8"/>
      <c r="D251" s="8"/>
      <c r="F251" s="8"/>
      <c r="G251" s="8"/>
      <c r="H251" s="8"/>
      <c r="I251" s="8"/>
      <c r="J251" s="8"/>
      <c r="K251" s="8"/>
    </row>
    <row r="252" spans="3:11">
      <c r="C252" s="8"/>
      <c r="D252" s="8"/>
      <c r="F252" s="8"/>
      <c r="G252" s="8"/>
      <c r="H252" s="8"/>
      <c r="I252" s="8"/>
      <c r="J252" s="8"/>
      <c r="K252" s="8"/>
    </row>
    <row r="253" spans="3:11">
      <c r="C253" s="8"/>
      <c r="D253" s="8"/>
      <c r="F253" s="8"/>
      <c r="G253" s="8"/>
      <c r="H253" s="8"/>
      <c r="I253" s="8"/>
      <c r="J253" s="8"/>
      <c r="K253" s="8"/>
    </row>
    <row r="254" spans="3:11">
      <c r="C254" s="8"/>
      <c r="D254" s="8"/>
      <c r="F254" s="8"/>
      <c r="G254" s="8"/>
      <c r="H254" s="8"/>
      <c r="I254" s="8"/>
      <c r="J254" s="8"/>
      <c r="K254" s="8"/>
    </row>
    <row r="255" spans="3:11">
      <c r="C255" s="8"/>
      <c r="D255" s="8"/>
      <c r="F255" s="8"/>
      <c r="G255" s="8"/>
      <c r="H255" s="8"/>
      <c r="I255" s="8"/>
      <c r="J255" s="8"/>
      <c r="K255" s="8"/>
    </row>
    <row r="256" spans="3:11">
      <c r="C256" s="8"/>
      <c r="D256" s="8"/>
      <c r="F256" s="8"/>
      <c r="G256" s="8"/>
      <c r="H256" s="8"/>
      <c r="I256" s="8"/>
      <c r="J256" s="8"/>
      <c r="K256" s="8"/>
    </row>
    <row r="257" spans="3:11">
      <c r="C257" s="8"/>
      <c r="D257" s="8"/>
      <c r="F257" s="8"/>
      <c r="G257" s="8"/>
      <c r="H257" s="8"/>
      <c r="I257" s="8"/>
      <c r="J257" s="8"/>
      <c r="K257" s="8"/>
    </row>
    <row r="258" spans="3:11">
      <c r="C258" s="8"/>
      <c r="D258" s="8"/>
      <c r="F258" s="8"/>
      <c r="G258" s="8"/>
      <c r="H258" s="8"/>
      <c r="I258" s="8"/>
      <c r="J258" s="8"/>
      <c r="K258" s="8"/>
    </row>
    <row r="259" spans="3:11">
      <c r="C259" s="8"/>
      <c r="D259" s="8"/>
      <c r="F259" s="8"/>
      <c r="G259" s="8"/>
      <c r="H259" s="8"/>
      <c r="I259" s="8"/>
      <c r="J259" s="8"/>
      <c r="K259" s="8"/>
    </row>
    <row r="260" spans="3:11">
      <c r="C260" s="8"/>
      <c r="D260" s="8"/>
      <c r="F260" s="8"/>
      <c r="G260" s="8"/>
      <c r="H260" s="8"/>
      <c r="I260" s="8"/>
      <c r="J260" s="8"/>
      <c r="K260" s="8"/>
    </row>
    <row r="261" spans="3:11">
      <c r="C261" s="8"/>
      <c r="D261" s="8"/>
      <c r="F261" s="8"/>
      <c r="G261" s="8"/>
      <c r="H261" s="8"/>
      <c r="I261" s="8"/>
      <c r="J261" s="8"/>
      <c r="K261" s="8"/>
    </row>
    <row r="262" spans="3:11">
      <c r="C262" s="8"/>
      <c r="D262" s="8"/>
      <c r="F262" s="8"/>
      <c r="G262" s="8"/>
      <c r="H262" s="8"/>
      <c r="I262" s="8"/>
      <c r="J262" s="8"/>
      <c r="K262" s="8"/>
    </row>
    <row r="263" spans="3:11">
      <c r="C263" s="8"/>
      <c r="D263" s="8"/>
      <c r="F263" s="8"/>
      <c r="G263" s="8"/>
      <c r="H263" s="8"/>
      <c r="I263" s="8"/>
      <c r="J263" s="8"/>
      <c r="K263" s="8"/>
    </row>
    <row r="264" spans="3:11">
      <c r="C264" s="8"/>
      <c r="D264" s="8"/>
      <c r="F264" s="8"/>
      <c r="G264" s="8"/>
      <c r="H264" s="8"/>
      <c r="I264" s="8"/>
      <c r="J264" s="8"/>
      <c r="K264" s="8"/>
    </row>
    <row r="265" spans="3:11">
      <c r="C265" s="8"/>
      <c r="D265" s="8"/>
      <c r="F265" s="8"/>
      <c r="G265" s="8"/>
      <c r="H265" s="8"/>
      <c r="I265" s="8"/>
      <c r="J265" s="8"/>
      <c r="K265" s="8"/>
    </row>
    <row r="266" spans="3:11">
      <c r="C266" s="8"/>
      <c r="D266" s="8"/>
      <c r="F266" s="8"/>
      <c r="G266" s="8"/>
      <c r="H266" s="8"/>
      <c r="I266" s="8"/>
      <c r="J266" s="8"/>
      <c r="K266" s="8"/>
    </row>
    <row r="267" spans="3:11">
      <c r="C267" s="8"/>
      <c r="D267" s="8"/>
      <c r="F267" s="8"/>
      <c r="G267" s="8"/>
      <c r="H267" s="8"/>
      <c r="I267" s="8"/>
      <c r="J267" s="8"/>
      <c r="K267" s="8"/>
    </row>
    <row r="268" spans="3:11">
      <c r="C268" s="8"/>
      <c r="D268" s="8"/>
      <c r="F268" s="8"/>
      <c r="G268" s="8"/>
      <c r="H268" s="8"/>
      <c r="I268" s="8"/>
      <c r="J268" s="8"/>
      <c r="K268" s="8"/>
    </row>
    <row r="269" spans="3:11">
      <c r="C269" s="8"/>
      <c r="D269" s="8"/>
      <c r="F269" s="8"/>
      <c r="G269" s="8"/>
      <c r="H269" s="8"/>
      <c r="I269" s="8"/>
      <c r="J269" s="8"/>
      <c r="K269" s="8"/>
    </row>
    <row r="270" spans="3:11">
      <c r="C270" s="8"/>
      <c r="D270" s="8"/>
      <c r="F270" s="8"/>
      <c r="G270" s="8"/>
      <c r="H270" s="8"/>
      <c r="I270" s="8"/>
      <c r="J270" s="8"/>
      <c r="K270" s="8"/>
    </row>
    <row r="271" spans="3:11">
      <c r="C271" s="8"/>
      <c r="D271" s="8"/>
      <c r="F271" s="8"/>
      <c r="G271" s="8"/>
      <c r="H271" s="8"/>
      <c r="I271" s="8"/>
      <c r="J271" s="8"/>
      <c r="K271" s="8"/>
    </row>
    <row r="272" spans="3:11">
      <c r="C272" s="8"/>
      <c r="D272" s="8"/>
      <c r="F272" s="8"/>
      <c r="G272" s="8"/>
      <c r="H272" s="8"/>
      <c r="I272" s="8"/>
      <c r="J272" s="8"/>
      <c r="K272" s="8"/>
    </row>
    <row r="273" spans="3:11">
      <c r="C273" s="8"/>
      <c r="D273" s="8"/>
      <c r="F273" s="8"/>
      <c r="G273" s="8"/>
      <c r="H273" s="8"/>
      <c r="I273" s="8"/>
      <c r="J273" s="8"/>
      <c r="K273" s="8"/>
    </row>
    <row r="274" spans="3:11">
      <c r="C274" s="8"/>
      <c r="D274" s="8"/>
      <c r="F274" s="8"/>
      <c r="G274" s="8"/>
      <c r="H274" s="8"/>
      <c r="I274" s="8"/>
      <c r="J274" s="8"/>
      <c r="K274" s="8"/>
    </row>
    <row r="275" spans="3:11">
      <c r="C275" s="8"/>
      <c r="D275" s="8"/>
      <c r="F275" s="8"/>
      <c r="G275" s="8"/>
      <c r="H275" s="8"/>
      <c r="I275" s="8"/>
      <c r="J275" s="8"/>
      <c r="K275" s="8"/>
    </row>
    <row r="276" spans="3:11">
      <c r="C276" s="8"/>
      <c r="D276" s="8"/>
      <c r="F276" s="8"/>
      <c r="G276" s="8"/>
      <c r="H276" s="8"/>
      <c r="I276" s="8"/>
      <c r="J276" s="8"/>
      <c r="K276" s="8"/>
    </row>
    <row r="277" spans="3:11">
      <c r="C277" s="8"/>
      <c r="D277" s="8"/>
      <c r="F277" s="8"/>
      <c r="G277" s="8"/>
      <c r="H277" s="8"/>
      <c r="I277" s="8"/>
      <c r="J277" s="8"/>
      <c r="K277" s="8"/>
    </row>
    <row r="278" spans="3:11">
      <c r="C278" s="8"/>
      <c r="D278" s="8"/>
      <c r="F278" s="8"/>
      <c r="G278" s="8"/>
      <c r="H278" s="8"/>
      <c r="I278" s="8"/>
      <c r="J278" s="8"/>
      <c r="K278" s="8"/>
    </row>
    <row r="279" spans="3:11">
      <c r="C279" s="8"/>
      <c r="D279" s="8"/>
      <c r="F279" s="8"/>
      <c r="G279" s="8"/>
      <c r="H279" s="8"/>
      <c r="I279" s="8"/>
      <c r="J279" s="8"/>
      <c r="K279" s="8"/>
    </row>
    <row r="280" spans="3:11">
      <c r="C280" s="8"/>
      <c r="D280" s="8"/>
      <c r="F280" s="8"/>
      <c r="G280" s="8"/>
      <c r="H280" s="8"/>
      <c r="I280" s="8"/>
      <c r="J280" s="8"/>
      <c r="K280" s="8"/>
    </row>
    <row r="281" spans="3:11">
      <c r="C281" s="8"/>
      <c r="D281" s="8"/>
      <c r="F281" s="8"/>
      <c r="G281" s="8"/>
      <c r="H281" s="8"/>
      <c r="I281" s="8"/>
      <c r="J281" s="8"/>
      <c r="K281" s="8"/>
    </row>
    <row r="282" spans="3:11">
      <c r="C282" s="8"/>
      <c r="D282" s="8"/>
      <c r="F282" s="8"/>
      <c r="G282" s="8"/>
      <c r="H282" s="8"/>
      <c r="I282" s="8"/>
      <c r="J282" s="8"/>
      <c r="K282" s="8"/>
    </row>
    <row r="283" spans="3:11">
      <c r="C283" s="8"/>
      <c r="D283" s="8"/>
      <c r="F283" s="8"/>
      <c r="G283" s="8"/>
      <c r="H283" s="8"/>
      <c r="I283" s="8"/>
      <c r="J283" s="8"/>
      <c r="K283" s="8"/>
    </row>
    <row r="284" spans="3:11">
      <c r="C284" s="8"/>
      <c r="D284" s="8"/>
      <c r="F284" s="8"/>
      <c r="G284" s="8"/>
      <c r="H284" s="8"/>
      <c r="I284" s="8"/>
      <c r="J284" s="8"/>
      <c r="K284" s="8"/>
    </row>
    <row r="285" spans="3:11">
      <c r="C285" s="8"/>
      <c r="D285" s="8"/>
      <c r="F285" s="8"/>
      <c r="G285" s="8"/>
      <c r="H285" s="8"/>
      <c r="I285" s="8"/>
      <c r="J285" s="8"/>
      <c r="K285" s="8"/>
    </row>
    <row r="286" spans="3:11">
      <c r="C286" s="8"/>
      <c r="D286" s="8"/>
      <c r="F286" s="8"/>
      <c r="G286" s="8"/>
      <c r="H286" s="8"/>
      <c r="I286" s="8"/>
      <c r="J286" s="8"/>
      <c r="K286" s="8"/>
    </row>
    <row r="287" spans="3:11">
      <c r="C287" s="8"/>
      <c r="D287" s="8"/>
      <c r="F287" s="8"/>
      <c r="G287" s="8"/>
      <c r="H287" s="8"/>
      <c r="I287" s="8"/>
      <c r="J287" s="8"/>
      <c r="K287" s="8"/>
    </row>
    <row r="288" spans="3:11">
      <c r="C288" s="8"/>
      <c r="D288" s="8"/>
      <c r="F288" s="8"/>
      <c r="G288" s="8"/>
      <c r="H288" s="8"/>
      <c r="I288" s="8"/>
      <c r="J288" s="8"/>
      <c r="K288" s="8"/>
    </row>
    <row r="289" spans="3:11">
      <c r="C289" s="8"/>
      <c r="D289" s="8"/>
      <c r="F289" s="8"/>
      <c r="G289" s="8"/>
      <c r="H289" s="8"/>
      <c r="I289" s="8"/>
      <c r="J289" s="8"/>
      <c r="K289" s="8"/>
    </row>
    <row r="290" spans="3:11">
      <c r="C290" s="8"/>
      <c r="D290" s="8"/>
      <c r="F290" s="8"/>
      <c r="G290" s="8"/>
      <c r="H290" s="8"/>
      <c r="I290" s="8"/>
      <c r="J290" s="8"/>
      <c r="K290" s="8"/>
    </row>
    <row r="291" spans="3:11">
      <c r="C291" s="8"/>
      <c r="D291" s="8"/>
      <c r="F291" s="8"/>
      <c r="G291" s="8"/>
      <c r="H291" s="8"/>
      <c r="I291" s="8"/>
      <c r="J291" s="8"/>
      <c r="K291" s="8"/>
    </row>
    <row r="292" spans="3:11">
      <c r="C292" s="8"/>
      <c r="D292" s="8"/>
      <c r="F292" s="8"/>
      <c r="G292" s="8"/>
      <c r="H292" s="8"/>
      <c r="I292" s="8"/>
      <c r="J292" s="8"/>
      <c r="K292" s="8"/>
    </row>
    <row r="293" spans="3:11">
      <c r="C293" s="8"/>
      <c r="D293" s="8"/>
      <c r="F293" s="8"/>
      <c r="G293" s="8"/>
      <c r="H293" s="8"/>
      <c r="I293" s="8"/>
      <c r="J293" s="8"/>
      <c r="K293" s="8"/>
    </row>
    <row r="294" spans="3:11">
      <c r="C294" s="8"/>
      <c r="D294" s="8"/>
      <c r="F294" s="8"/>
      <c r="G294" s="8"/>
      <c r="H294" s="8"/>
      <c r="I294" s="8"/>
      <c r="J294" s="8"/>
      <c r="K294" s="8"/>
    </row>
    <row r="295" spans="3:11">
      <c r="C295" s="8"/>
      <c r="D295" s="8"/>
      <c r="F295" s="8"/>
      <c r="G295" s="8"/>
      <c r="H295" s="8"/>
      <c r="I295" s="8"/>
      <c r="J295" s="8"/>
      <c r="K295" s="8"/>
    </row>
    <row r="296" spans="3:11">
      <c r="C296" s="8"/>
      <c r="D296" s="8"/>
      <c r="F296" s="8"/>
      <c r="G296" s="8"/>
      <c r="H296" s="8"/>
      <c r="I296" s="8"/>
      <c r="J296" s="8"/>
      <c r="K296" s="8"/>
    </row>
    <row r="297" spans="3:11">
      <c r="C297" s="8"/>
      <c r="D297" s="8"/>
      <c r="F297" s="8"/>
      <c r="G297" s="8"/>
      <c r="H297" s="8"/>
      <c r="I297" s="8"/>
      <c r="J297" s="8"/>
      <c r="K297" s="8"/>
    </row>
    <row r="298" spans="3:11">
      <c r="C298" s="8"/>
      <c r="D298" s="8"/>
      <c r="F298" s="8"/>
      <c r="G298" s="8"/>
      <c r="H298" s="8"/>
      <c r="I298" s="8"/>
      <c r="J298" s="8"/>
      <c r="K298" s="8"/>
    </row>
    <row r="299" spans="3:11">
      <c r="C299" s="8"/>
      <c r="D299" s="8"/>
      <c r="F299" s="8"/>
      <c r="G299" s="8"/>
      <c r="H299" s="8"/>
      <c r="I299" s="8"/>
      <c r="J299" s="8"/>
      <c r="K299" s="8"/>
    </row>
    <row r="300" spans="3:11">
      <c r="C300" s="8"/>
      <c r="D300" s="8"/>
      <c r="F300" s="8"/>
      <c r="G300" s="8"/>
      <c r="H300" s="8"/>
      <c r="I300" s="8"/>
      <c r="J300" s="8"/>
      <c r="K300" s="8"/>
    </row>
    <row r="301" spans="3:11">
      <c r="C301" s="8"/>
      <c r="D301" s="8"/>
      <c r="F301" s="8"/>
      <c r="G301" s="8"/>
      <c r="H301" s="8"/>
      <c r="I301" s="8"/>
      <c r="J301" s="8"/>
      <c r="K301" s="8"/>
    </row>
    <row r="302" spans="3:11">
      <c r="C302" s="8"/>
      <c r="D302" s="8"/>
      <c r="F302" s="8"/>
      <c r="G302" s="8"/>
      <c r="H302" s="8"/>
      <c r="I302" s="8"/>
      <c r="J302" s="8"/>
      <c r="K302" s="8"/>
    </row>
    <row r="303" spans="3:11">
      <c r="C303" s="8"/>
      <c r="D303" s="8"/>
      <c r="F303" s="8"/>
      <c r="G303" s="8"/>
      <c r="H303" s="8"/>
      <c r="I303" s="8"/>
      <c r="J303" s="8"/>
      <c r="K303" s="8"/>
    </row>
    <row r="304" spans="3:11">
      <c r="C304" s="8"/>
      <c r="D304" s="8"/>
      <c r="F304" s="8"/>
      <c r="G304" s="8"/>
      <c r="H304" s="8"/>
      <c r="I304" s="8"/>
      <c r="J304" s="8"/>
      <c r="K304" s="8"/>
    </row>
    <row r="305" spans="3:11">
      <c r="C305" s="8"/>
      <c r="D305" s="8"/>
      <c r="F305" s="8"/>
      <c r="G305" s="8"/>
      <c r="H305" s="8"/>
      <c r="I305" s="8"/>
      <c r="J305" s="8"/>
      <c r="K305" s="8"/>
    </row>
    <row r="306" spans="3:11">
      <c r="C306" s="8"/>
      <c r="D306" s="8"/>
      <c r="F306" s="8"/>
      <c r="G306" s="8"/>
      <c r="H306" s="8"/>
      <c r="I306" s="8"/>
      <c r="J306" s="8"/>
      <c r="K306" s="8"/>
    </row>
    <row r="307" spans="3:11">
      <c r="C307" s="8"/>
      <c r="D307" s="8"/>
      <c r="F307" s="8"/>
      <c r="G307" s="8"/>
      <c r="H307" s="8"/>
      <c r="I307" s="8"/>
      <c r="J307" s="8"/>
      <c r="K307" s="8"/>
    </row>
    <row r="308" spans="3:11">
      <c r="C308" s="8"/>
      <c r="D308" s="8"/>
      <c r="F308" s="8"/>
      <c r="G308" s="8"/>
      <c r="H308" s="8"/>
      <c r="I308" s="8"/>
      <c r="J308" s="8"/>
      <c r="K308" s="8"/>
    </row>
    <row r="309" spans="3:11">
      <c r="C309" s="8"/>
      <c r="D309" s="8"/>
      <c r="F309" s="8"/>
      <c r="G309" s="8"/>
      <c r="H309" s="8"/>
      <c r="I309" s="8"/>
      <c r="J309" s="8"/>
      <c r="K309" s="8"/>
    </row>
    <row r="310" spans="3:11">
      <c r="C310" s="8"/>
      <c r="D310" s="8"/>
      <c r="F310" s="8"/>
      <c r="G310" s="8"/>
      <c r="H310" s="8"/>
      <c r="I310" s="8"/>
      <c r="J310" s="8"/>
      <c r="K310" s="8"/>
    </row>
    <row r="311" spans="3:11">
      <c r="C311" s="8"/>
      <c r="D311" s="8"/>
      <c r="F311" s="8"/>
      <c r="G311" s="8"/>
      <c r="H311" s="8"/>
      <c r="I311" s="8"/>
      <c r="J311" s="8"/>
      <c r="K311" s="8"/>
    </row>
    <row r="312" spans="3:11">
      <c r="C312" s="8"/>
      <c r="D312" s="8"/>
      <c r="F312" s="8"/>
      <c r="G312" s="8"/>
      <c r="H312" s="8"/>
      <c r="I312" s="8"/>
      <c r="J312" s="8"/>
      <c r="K312" s="8"/>
    </row>
    <row r="313" spans="3:11">
      <c r="C313" s="8"/>
      <c r="D313" s="8"/>
      <c r="F313" s="8"/>
      <c r="G313" s="8"/>
      <c r="H313" s="8"/>
      <c r="I313" s="8"/>
      <c r="J313" s="8"/>
      <c r="K313" s="8"/>
    </row>
    <row r="314" spans="3:11">
      <c r="C314" s="8"/>
      <c r="D314" s="8"/>
      <c r="F314" s="8"/>
      <c r="G314" s="8"/>
      <c r="H314" s="8"/>
      <c r="I314" s="8"/>
      <c r="J314" s="8"/>
      <c r="K314" s="8"/>
    </row>
    <row r="315" spans="3:11">
      <c r="C315" s="8"/>
      <c r="D315" s="8"/>
      <c r="F315" s="8"/>
      <c r="G315" s="8"/>
      <c r="H315" s="8"/>
      <c r="I315" s="8"/>
      <c r="J315" s="8"/>
      <c r="K315" s="8"/>
    </row>
    <row r="316" spans="3:11">
      <c r="C316" s="8"/>
      <c r="D316" s="8"/>
      <c r="F316" s="8"/>
      <c r="G316" s="8"/>
      <c r="H316" s="8"/>
      <c r="I316" s="8"/>
      <c r="J316" s="8"/>
      <c r="K316" s="8"/>
    </row>
    <row r="317" spans="3:11">
      <c r="C317" s="8"/>
      <c r="D317" s="8"/>
      <c r="F317" s="8"/>
      <c r="G317" s="8"/>
      <c r="H317" s="8"/>
      <c r="I317" s="8"/>
      <c r="J317" s="8"/>
      <c r="K317" s="8"/>
    </row>
    <row r="318" spans="3:11">
      <c r="C318" s="8"/>
      <c r="D318" s="8"/>
      <c r="F318" s="8"/>
      <c r="G318" s="8"/>
      <c r="H318" s="8"/>
      <c r="I318" s="8"/>
      <c r="J318" s="8"/>
      <c r="K318" s="8"/>
    </row>
    <row r="319" spans="3:11">
      <c r="C319" s="8"/>
      <c r="D319" s="8"/>
      <c r="F319" s="8"/>
      <c r="G319" s="8"/>
      <c r="H319" s="8"/>
      <c r="I319" s="8"/>
      <c r="J319" s="8"/>
      <c r="K319" s="8"/>
    </row>
    <row r="320" spans="3:11">
      <c r="C320" s="8"/>
      <c r="D320" s="8"/>
      <c r="F320" s="8"/>
      <c r="G320" s="8"/>
      <c r="H320" s="8"/>
      <c r="I320" s="8"/>
      <c r="J320" s="8"/>
      <c r="K320" s="8"/>
    </row>
    <row r="321" spans="3:11">
      <c r="C321" s="8"/>
      <c r="D321" s="8"/>
      <c r="F321" s="8"/>
      <c r="G321" s="8"/>
      <c r="H321" s="8"/>
      <c r="I321" s="8"/>
      <c r="J321" s="8"/>
      <c r="K321" s="8"/>
    </row>
    <row r="322" spans="3:11">
      <c r="C322" s="8"/>
      <c r="D322" s="8"/>
      <c r="F322" s="8"/>
      <c r="G322" s="8"/>
      <c r="H322" s="8"/>
      <c r="I322" s="8"/>
      <c r="J322" s="8"/>
      <c r="K322" s="8"/>
    </row>
    <row r="323" spans="3:11">
      <c r="C323" s="8"/>
      <c r="D323" s="8"/>
      <c r="F323" s="8"/>
      <c r="G323" s="8"/>
      <c r="H323" s="8"/>
      <c r="I323" s="8"/>
      <c r="J323" s="8"/>
      <c r="K323" s="8"/>
    </row>
    <row r="324" spans="3:11">
      <c r="C324" s="8"/>
      <c r="D324" s="8"/>
      <c r="F324" s="8"/>
      <c r="G324" s="8"/>
      <c r="H324" s="8"/>
      <c r="I324" s="8"/>
      <c r="J324" s="8"/>
      <c r="K324" s="8"/>
    </row>
    <row r="325" spans="3:11">
      <c r="C325" s="8"/>
      <c r="D325" s="8"/>
      <c r="F325" s="8"/>
      <c r="G325" s="8"/>
      <c r="H325" s="8"/>
      <c r="I325" s="8"/>
      <c r="J325" s="8"/>
      <c r="K325" s="8"/>
    </row>
    <row r="326" spans="3:11">
      <c r="C326" s="8"/>
      <c r="D326" s="8"/>
      <c r="F326" s="8"/>
      <c r="G326" s="8"/>
      <c r="H326" s="8"/>
      <c r="I326" s="8"/>
      <c r="J326" s="8"/>
      <c r="K326" s="8"/>
    </row>
    <row r="327" spans="3:11">
      <c r="C327" s="8"/>
      <c r="D327" s="8"/>
      <c r="F327" s="8"/>
      <c r="G327" s="8"/>
      <c r="H327" s="8"/>
      <c r="I327" s="8"/>
      <c r="J327" s="8"/>
      <c r="K327" s="8"/>
    </row>
    <row r="328" spans="3:11">
      <c r="C328" s="8"/>
      <c r="D328" s="8"/>
      <c r="F328" s="8"/>
      <c r="G328" s="8"/>
      <c r="H328" s="8"/>
      <c r="I328" s="8"/>
      <c r="J328" s="8"/>
      <c r="K328" s="8"/>
    </row>
    <row r="329" spans="3:11">
      <c r="C329" s="8"/>
      <c r="D329" s="8"/>
      <c r="F329" s="8"/>
      <c r="G329" s="8"/>
      <c r="H329" s="8"/>
      <c r="I329" s="8"/>
      <c r="J329" s="8"/>
      <c r="K329" s="8"/>
    </row>
    <row r="330" spans="3:11">
      <c r="C330" s="8"/>
      <c r="D330" s="8"/>
      <c r="F330" s="8"/>
      <c r="G330" s="8"/>
      <c r="H330" s="8"/>
      <c r="I330" s="8"/>
      <c r="J330" s="8"/>
      <c r="K330" s="8"/>
    </row>
    <row r="331" spans="3:11">
      <c r="C331" s="8"/>
      <c r="D331" s="8"/>
      <c r="F331" s="8"/>
      <c r="G331" s="8"/>
      <c r="H331" s="8"/>
      <c r="I331" s="8"/>
      <c r="J331" s="8"/>
      <c r="K331" s="8"/>
    </row>
    <row r="332" spans="3:11">
      <c r="C332" s="8"/>
      <c r="D332" s="8"/>
      <c r="F332" s="8"/>
      <c r="G332" s="8"/>
      <c r="H332" s="8"/>
      <c r="I332" s="8"/>
      <c r="J332" s="8"/>
      <c r="K332" s="8"/>
    </row>
    <row r="333" spans="3:11">
      <c r="C333" s="8"/>
      <c r="D333" s="8"/>
      <c r="F333" s="8"/>
      <c r="G333" s="8"/>
      <c r="H333" s="8"/>
      <c r="I333" s="8"/>
      <c r="J333" s="8"/>
      <c r="K333" s="8"/>
    </row>
    <row r="334" spans="3:11">
      <c r="C334" s="8"/>
      <c r="D334" s="8"/>
      <c r="F334" s="8"/>
      <c r="G334" s="8"/>
      <c r="H334" s="8"/>
      <c r="I334" s="8"/>
      <c r="J334" s="8"/>
      <c r="K334" s="8"/>
    </row>
    <row r="335" spans="3:11">
      <c r="C335" s="8"/>
      <c r="D335" s="8"/>
      <c r="F335" s="8"/>
      <c r="G335" s="8"/>
      <c r="H335" s="8"/>
      <c r="I335" s="8"/>
      <c r="J335" s="8"/>
      <c r="K335" s="8"/>
    </row>
    <row r="336" spans="3:11">
      <c r="C336" s="8"/>
      <c r="D336" s="8"/>
      <c r="F336" s="8"/>
      <c r="G336" s="8"/>
      <c r="H336" s="8"/>
      <c r="I336" s="8"/>
      <c r="J336" s="8"/>
      <c r="K336" s="8"/>
    </row>
    <row r="337" spans="3:11">
      <c r="C337" s="8"/>
      <c r="D337" s="8"/>
      <c r="F337" s="8"/>
      <c r="G337" s="8"/>
      <c r="H337" s="8"/>
      <c r="I337" s="8"/>
      <c r="J337" s="8"/>
      <c r="K337" s="8"/>
    </row>
    <row r="338" spans="3:11">
      <c r="C338" s="8"/>
      <c r="D338" s="8"/>
      <c r="F338" s="8"/>
      <c r="G338" s="8"/>
      <c r="H338" s="8"/>
      <c r="I338" s="8"/>
      <c r="J338" s="8"/>
      <c r="K338" s="8"/>
    </row>
    <row r="339" spans="3:11">
      <c r="C339" s="8"/>
      <c r="D339" s="8"/>
      <c r="F339" s="8"/>
      <c r="G339" s="8"/>
      <c r="H339" s="8"/>
      <c r="I339" s="8"/>
      <c r="J339" s="8"/>
      <c r="K339" s="8"/>
    </row>
    <row r="340" spans="3:11">
      <c r="C340" s="8"/>
      <c r="D340" s="8"/>
      <c r="F340" s="8"/>
      <c r="G340" s="8"/>
      <c r="H340" s="8"/>
      <c r="I340" s="8"/>
      <c r="J340" s="8"/>
      <c r="K340" s="8"/>
    </row>
    <row r="341" spans="3:11">
      <c r="C341" s="8"/>
      <c r="D341" s="8"/>
      <c r="F341" s="8"/>
      <c r="G341" s="8"/>
      <c r="H341" s="8"/>
      <c r="I341" s="8"/>
      <c r="J341" s="8"/>
      <c r="K341" s="8"/>
    </row>
    <row r="342" spans="3:11">
      <c r="C342" s="8"/>
      <c r="D342" s="8"/>
      <c r="F342" s="8"/>
      <c r="G342" s="8"/>
      <c r="H342" s="8"/>
      <c r="I342" s="8"/>
      <c r="J342" s="8"/>
      <c r="K342" s="8"/>
    </row>
  </sheetData>
  <mergeCells count="11">
    <mergeCell ref="B23:L23"/>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selection sqref="A1:XFD1048576"/>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98"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98"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98"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5" customFormat="1" ht="32.25" customHeight="1">
      <c r="B1" s="931" t="s">
        <v>58</v>
      </c>
      <c r="C1" s="931"/>
      <c r="D1" s="931"/>
      <c r="E1" s="931"/>
      <c r="F1" s="931"/>
      <c r="G1" s="931"/>
      <c r="H1" s="931"/>
      <c r="I1" s="931"/>
      <c r="J1" s="931"/>
      <c r="K1" s="931"/>
      <c r="L1" s="931"/>
      <c r="M1" s="931"/>
      <c r="N1" s="931"/>
      <c r="O1" s="931"/>
      <c r="P1" s="931"/>
      <c r="Q1" s="931"/>
      <c r="R1" s="931"/>
      <c r="S1" s="931"/>
      <c r="T1" s="931"/>
    </row>
    <row r="2" spans="1:23" s="57" customFormat="1" ht="15.75" customHeight="1">
      <c r="A2" s="2"/>
      <c r="B2" s="995"/>
      <c r="C2" s="996"/>
      <c r="D2" s="996"/>
      <c r="E2" s="996"/>
      <c r="F2" s="996"/>
      <c r="G2" s="996"/>
      <c r="H2" s="996"/>
      <c r="I2" s="996"/>
      <c r="J2" s="996"/>
      <c r="K2" s="996"/>
      <c r="L2" s="996"/>
      <c r="M2" s="996"/>
      <c r="N2" s="996"/>
      <c r="O2" s="996"/>
      <c r="P2" s="996"/>
      <c r="Q2" s="996"/>
      <c r="R2" s="996"/>
      <c r="S2" s="996"/>
      <c r="T2" s="996"/>
      <c r="U2" s="996"/>
    </row>
    <row r="3" spans="1:23" ht="15" customHeight="1">
      <c r="O3" s="5"/>
      <c r="P3" s="5"/>
      <c r="Q3" s="5"/>
      <c r="R3" s="5"/>
      <c r="S3" s="99"/>
      <c r="T3" s="124" t="s">
        <v>1</v>
      </c>
    </row>
    <row r="4" spans="1:23" ht="22.9" customHeight="1">
      <c r="B4" s="973" t="s">
        <v>59</v>
      </c>
      <c r="C4" s="973" t="s">
        <v>60</v>
      </c>
      <c r="D4" s="989"/>
      <c r="E4" s="989"/>
      <c r="F4" s="989"/>
      <c r="G4" s="989"/>
      <c r="H4" s="989"/>
      <c r="I4" s="973" t="s">
        <v>61</v>
      </c>
      <c r="J4" s="989"/>
      <c r="K4" s="989"/>
      <c r="L4" s="989"/>
      <c r="M4" s="989"/>
      <c r="N4" s="989"/>
      <c r="O4" s="973" t="s">
        <v>62</v>
      </c>
      <c r="P4" s="989"/>
      <c r="Q4" s="989"/>
      <c r="R4" s="989"/>
      <c r="S4" s="989"/>
      <c r="T4" s="989"/>
      <c r="U4" s="57"/>
    </row>
    <row r="5" spans="1:23" ht="18.75" customHeight="1">
      <c r="B5" s="1021"/>
      <c r="C5" s="991" t="s">
        <v>5</v>
      </c>
      <c r="D5" s="991"/>
      <c r="E5" s="991" t="s">
        <v>6</v>
      </c>
      <c r="F5" s="991"/>
      <c r="G5" s="991" t="s">
        <v>4</v>
      </c>
      <c r="H5" s="991"/>
      <c r="I5" s="991" t="s">
        <v>5</v>
      </c>
      <c r="J5" s="991"/>
      <c r="K5" s="991" t="s">
        <v>6</v>
      </c>
      <c r="L5" s="991"/>
      <c r="M5" s="991" t="s">
        <v>4</v>
      </c>
      <c r="N5" s="991"/>
      <c r="O5" s="991" t="s">
        <v>5</v>
      </c>
      <c r="P5" s="991"/>
      <c r="Q5" s="991" t="s">
        <v>6</v>
      </c>
      <c r="R5" s="991"/>
      <c r="S5" s="991" t="s">
        <v>4</v>
      </c>
      <c r="T5" s="991"/>
      <c r="U5" s="57"/>
    </row>
    <row r="6" spans="1:23" s="5" customFormat="1" ht="18" customHeight="1">
      <c r="B6" s="133" t="s">
        <v>63</v>
      </c>
      <c r="C6" s="134">
        <v>0</v>
      </c>
      <c r="D6" s="59"/>
      <c r="E6" s="134">
        <v>0</v>
      </c>
      <c r="F6" s="106"/>
      <c r="G6" s="135">
        <v>0</v>
      </c>
      <c r="H6" s="38"/>
      <c r="I6" s="134">
        <v>0</v>
      </c>
      <c r="J6" s="59"/>
      <c r="K6" s="134">
        <v>0</v>
      </c>
      <c r="L6" s="106"/>
      <c r="M6" s="135">
        <v>0</v>
      </c>
      <c r="N6" s="59"/>
      <c r="O6" s="134">
        <v>0</v>
      </c>
      <c r="P6" s="121"/>
      <c r="Q6" s="136">
        <v>0</v>
      </c>
      <c r="R6" s="106"/>
      <c r="S6" s="137">
        <v>0</v>
      </c>
      <c r="T6" s="106"/>
      <c r="U6" s="59"/>
      <c r="V6" s="27"/>
      <c r="W6" s="27"/>
    </row>
    <row r="7" spans="1:23" s="5" customFormat="1" ht="18" customHeight="1">
      <c r="B7" s="138" t="s">
        <v>64</v>
      </c>
      <c r="C7" s="134">
        <v>6</v>
      </c>
      <c r="D7" s="59"/>
      <c r="E7" s="134">
        <v>5.4</v>
      </c>
      <c r="F7" s="106"/>
      <c r="G7" s="135">
        <v>5.6</v>
      </c>
      <c r="H7" s="38"/>
      <c r="I7" s="134">
        <v>4.8</v>
      </c>
      <c r="J7" s="59"/>
      <c r="K7" s="134">
        <v>11.1</v>
      </c>
      <c r="L7" s="106"/>
      <c r="M7" s="135">
        <v>5.8</v>
      </c>
      <c r="N7" s="59"/>
      <c r="O7" s="134">
        <v>5.3</v>
      </c>
      <c r="P7" s="121"/>
      <c r="Q7" s="136">
        <v>5.8</v>
      </c>
      <c r="R7" s="106"/>
      <c r="S7" s="137">
        <v>5.6</v>
      </c>
      <c r="T7" s="106"/>
      <c r="U7" s="59"/>
      <c r="V7" s="27"/>
      <c r="W7" s="27"/>
    </row>
    <row r="8" spans="1:23" s="5" customFormat="1" ht="18" customHeight="1">
      <c r="B8" s="138" t="s">
        <v>65</v>
      </c>
      <c r="C8" s="134">
        <v>12.6</v>
      </c>
      <c r="D8" s="59"/>
      <c r="E8" s="134">
        <v>13.7</v>
      </c>
      <c r="F8" s="106"/>
      <c r="G8" s="135">
        <v>13.5</v>
      </c>
      <c r="H8" s="38"/>
      <c r="I8" s="134">
        <v>11.1</v>
      </c>
      <c r="J8" s="59"/>
      <c r="K8" s="134">
        <v>22.5</v>
      </c>
      <c r="L8" s="106"/>
      <c r="M8" s="135">
        <v>13</v>
      </c>
      <c r="N8" s="59"/>
      <c r="O8" s="134">
        <v>11.8</v>
      </c>
      <c r="P8" s="121"/>
      <c r="Q8" s="136">
        <v>14.4</v>
      </c>
      <c r="R8" s="106"/>
      <c r="S8" s="137">
        <v>13.3</v>
      </c>
      <c r="T8" s="106"/>
      <c r="U8" s="59"/>
      <c r="V8" s="27"/>
      <c r="W8" s="27"/>
    </row>
    <row r="9" spans="1:23" s="5" customFormat="1" ht="18" customHeight="1">
      <c r="B9" s="138" t="s">
        <v>66</v>
      </c>
      <c r="C9" s="134">
        <v>21.3</v>
      </c>
      <c r="D9" s="59"/>
      <c r="E9" s="134">
        <v>23.9</v>
      </c>
      <c r="F9" s="106"/>
      <c r="G9" s="135">
        <v>23.3</v>
      </c>
      <c r="H9" s="38"/>
      <c r="I9" s="134">
        <v>18.2</v>
      </c>
      <c r="J9" s="59"/>
      <c r="K9" s="134">
        <v>25.5</v>
      </c>
      <c r="L9" s="106"/>
      <c r="M9" s="135">
        <v>19.399999999999999</v>
      </c>
      <c r="N9" s="59"/>
      <c r="O9" s="134">
        <v>19.5</v>
      </c>
      <c r="P9" s="121"/>
      <c r="Q9" s="136">
        <v>24</v>
      </c>
      <c r="R9" s="106"/>
      <c r="S9" s="137">
        <v>22.2</v>
      </c>
      <c r="T9" s="106"/>
      <c r="U9" s="59"/>
      <c r="V9" s="27"/>
      <c r="W9" s="27"/>
    </row>
    <row r="10" spans="1:23" s="5" customFormat="1" ht="18" customHeight="1">
      <c r="B10" s="138" t="s">
        <v>67</v>
      </c>
      <c r="C10" s="134">
        <v>44.6</v>
      </c>
      <c r="D10" s="59"/>
      <c r="E10" s="134">
        <v>44.4</v>
      </c>
      <c r="F10" s="106"/>
      <c r="G10" s="135">
        <v>44.4</v>
      </c>
      <c r="H10" s="38"/>
      <c r="I10" s="134">
        <v>29.7</v>
      </c>
      <c r="J10" s="59"/>
      <c r="K10" s="134">
        <v>26</v>
      </c>
      <c r="L10" s="106"/>
      <c r="M10" s="135">
        <v>29.1</v>
      </c>
      <c r="N10" s="59"/>
      <c r="O10" s="134">
        <v>36.200000000000003</v>
      </c>
      <c r="P10" s="121"/>
      <c r="Q10" s="136">
        <v>43</v>
      </c>
      <c r="R10" s="106"/>
      <c r="S10" s="137">
        <v>40.299999999999997</v>
      </c>
      <c r="T10" s="106"/>
      <c r="U10" s="59"/>
      <c r="V10" s="27"/>
      <c r="W10" s="27"/>
    </row>
    <row r="11" spans="1:23" s="5" customFormat="1" ht="18" customHeight="1">
      <c r="B11" s="139" t="s">
        <v>68</v>
      </c>
      <c r="C11" s="134">
        <v>15.5</v>
      </c>
      <c r="D11" s="59"/>
      <c r="E11" s="134">
        <v>12.6</v>
      </c>
      <c r="F11" s="106"/>
      <c r="G11" s="135">
        <v>13.3</v>
      </c>
      <c r="H11" s="38"/>
      <c r="I11" s="134">
        <v>36.200000000000003</v>
      </c>
      <c r="J11" s="59"/>
      <c r="K11" s="134">
        <v>14.9</v>
      </c>
      <c r="L11" s="106"/>
      <c r="M11" s="135">
        <v>32.700000000000003</v>
      </c>
      <c r="N11" s="59"/>
      <c r="O11" s="134">
        <v>27.2</v>
      </c>
      <c r="P11" s="121"/>
      <c r="Q11" s="136">
        <v>12.7</v>
      </c>
      <c r="R11" s="106"/>
      <c r="S11" s="137">
        <v>18.600000000000001</v>
      </c>
      <c r="T11" s="106"/>
      <c r="U11" s="59"/>
      <c r="V11" s="27"/>
      <c r="W11" s="27"/>
    </row>
    <row r="12" spans="1:23" s="140" customFormat="1" ht="18" customHeight="1">
      <c r="B12" s="21" t="s">
        <v>69</v>
      </c>
      <c r="C12" s="141">
        <v>100</v>
      </c>
      <c r="D12" s="78"/>
      <c r="E12" s="141">
        <v>100</v>
      </c>
      <c r="F12" s="142">
        <v>100</v>
      </c>
      <c r="G12" s="143">
        <v>100</v>
      </c>
      <c r="H12" s="144">
        <v>100</v>
      </c>
      <c r="I12" s="141">
        <v>100</v>
      </c>
      <c r="J12" s="142">
        <v>100</v>
      </c>
      <c r="K12" s="141">
        <v>100</v>
      </c>
      <c r="L12" s="142">
        <v>100</v>
      </c>
      <c r="M12" s="143">
        <v>100</v>
      </c>
      <c r="N12" s="78">
        <v>100</v>
      </c>
      <c r="O12" s="141">
        <v>100</v>
      </c>
      <c r="P12" s="145">
        <v>100</v>
      </c>
      <c r="Q12" s="141">
        <v>100</v>
      </c>
      <c r="R12" s="78">
        <v>100</v>
      </c>
      <c r="S12" s="143">
        <v>100</v>
      </c>
      <c r="T12" s="146" t="s">
        <v>57</v>
      </c>
      <c r="U12" s="77"/>
    </row>
    <row r="13" spans="1:23" s="140" customFormat="1" ht="18" customHeight="1">
      <c r="B13" s="147" t="s">
        <v>70</v>
      </c>
      <c r="C13" s="148">
        <v>43060</v>
      </c>
      <c r="D13" s="77"/>
      <c r="E13" s="148">
        <v>134372</v>
      </c>
      <c r="F13" s="146"/>
      <c r="G13" s="149">
        <v>177432</v>
      </c>
      <c r="H13" s="150"/>
      <c r="I13" s="148">
        <v>55735</v>
      </c>
      <c r="J13" s="146"/>
      <c r="K13" s="148">
        <v>10827</v>
      </c>
      <c r="L13" s="146"/>
      <c r="M13" s="149">
        <v>66562</v>
      </c>
      <c r="N13" s="77"/>
      <c r="O13" s="148">
        <v>98795</v>
      </c>
      <c r="P13" s="151"/>
      <c r="Q13" s="148">
        <v>145199</v>
      </c>
      <c r="R13" s="77"/>
      <c r="S13" s="149">
        <v>243994</v>
      </c>
      <c r="T13" s="146"/>
      <c r="U13" s="77"/>
    </row>
    <row r="14" spans="1:23" s="140" customFormat="1" ht="18" customHeight="1">
      <c r="B14" s="152" t="s">
        <v>71</v>
      </c>
      <c r="C14" s="153">
        <v>1018.3</v>
      </c>
      <c r="D14" s="154"/>
      <c r="E14" s="153">
        <v>986.1</v>
      </c>
      <c r="F14" s="154"/>
      <c r="G14" s="155">
        <v>993.9</v>
      </c>
      <c r="H14" s="154"/>
      <c r="I14" s="153">
        <v>1092</v>
      </c>
      <c r="J14" s="154"/>
      <c r="K14" s="153">
        <v>782.6</v>
      </c>
      <c r="L14" s="156"/>
      <c r="M14" s="157">
        <v>1041.5999999999999</v>
      </c>
      <c r="N14" s="158"/>
      <c r="O14" s="153">
        <v>1059.8</v>
      </c>
      <c r="P14" s="156"/>
      <c r="Q14" s="159">
        <v>970.8</v>
      </c>
      <c r="R14" s="154"/>
      <c r="S14" s="155">
        <v>1006.9</v>
      </c>
      <c r="T14" s="160"/>
      <c r="U14" s="77"/>
    </row>
    <row r="15" spans="1:23" s="161" customFormat="1" ht="18" customHeight="1">
      <c r="B15" s="162" t="s">
        <v>72</v>
      </c>
      <c r="C15" s="163">
        <v>1150</v>
      </c>
      <c r="D15" s="164"/>
      <c r="E15" s="163">
        <v>1050</v>
      </c>
      <c r="F15" s="165"/>
      <c r="G15" s="166">
        <v>1050</v>
      </c>
      <c r="H15" s="164"/>
      <c r="I15" s="163">
        <v>1150</v>
      </c>
      <c r="J15" s="165"/>
      <c r="K15" s="167">
        <v>750</v>
      </c>
      <c r="L15" s="165"/>
      <c r="M15" s="166">
        <v>1050</v>
      </c>
      <c r="N15" s="164"/>
      <c r="O15" s="163">
        <v>1150</v>
      </c>
      <c r="P15" s="165"/>
      <c r="Q15" s="167">
        <v>1050</v>
      </c>
      <c r="R15" s="164"/>
      <c r="S15" s="168">
        <v>1050</v>
      </c>
      <c r="T15" s="169"/>
      <c r="U15" s="170"/>
    </row>
    <row r="16" spans="1:23" s="22" customFormat="1" ht="27" customHeight="1">
      <c r="B16" s="985" t="s">
        <v>73</v>
      </c>
      <c r="C16" s="985"/>
      <c r="D16" s="985"/>
      <c r="E16" s="985"/>
      <c r="F16" s="985"/>
      <c r="G16" s="985"/>
      <c r="H16" s="1022"/>
      <c r="I16" s="1022"/>
      <c r="J16" s="985"/>
      <c r="K16" s="985"/>
      <c r="L16" s="985"/>
      <c r="M16" s="985"/>
      <c r="N16" s="985"/>
      <c r="O16" s="985"/>
      <c r="P16" s="1022"/>
      <c r="Q16" s="1022"/>
      <c r="R16" s="985"/>
      <c r="S16" s="985"/>
      <c r="T16" s="985"/>
      <c r="U16" s="985"/>
    </row>
    <row r="17" spans="1:21" s="22" customFormat="1" ht="27" customHeight="1">
      <c r="B17" s="985" t="s">
        <v>22</v>
      </c>
      <c r="C17" s="985"/>
      <c r="D17" s="985"/>
      <c r="E17" s="985"/>
      <c r="F17" s="985"/>
      <c r="G17" s="985"/>
      <c r="H17" s="985"/>
      <c r="I17" s="985"/>
      <c r="J17" s="985"/>
      <c r="K17" s="985"/>
      <c r="L17" s="985"/>
      <c r="M17" s="985"/>
      <c r="N17" s="985"/>
      <c r="O17" s="985"/>
      <c r="P17" s="985"/>
      <c r="Q17" s="985"/>
      <c r="R17" s="985"/>
      <c r="S17" s="985"/>
      <c r="T17" s="100"/>
      <c r="U17" s="100"/>
    </row>
    <row r="18" spans="1:21" s="22" customFormat="1">
      <c r="A18" s="2"/>
      <c r="B18" s="2" t="s">
        <v>23</v>
      </c>
      <c r="G18" s="171"/>
      <c r="H18" s="171"/>
      <c r="M18" s="171"/>
      <c r="P18" s="171"/>
      <c r="S18" s="171"/>
    </row>
    <row r="19" spans="1:21" ht="24.75" customHeight="1">
      <c r="B19" s="985"/>
      <c r="C19" s="985"/>
      <c r="D19" s="985"/>
      <c r="E19" s="985"/>
      <c r="F19" s="985"/>
      <c r="G19" s="985"/>
      <c r="H19" s="1022"/>
      <c r="I19" s="1022"/>
      <c r="J19" s="985"/>
      <c r="K19" s="985"/>
      <c r="L19" s="985"/>
      <c r="M19" s="985"/>
      <c r="N19" s="985"/>
      <c r="O19" s="985"/>
      <c r="P19" s="1022"/>
      <c r="Q19" s="1022"/>
      <c r="R19" s="985"/>
      <c r="S19" s="985"/>
      <c r="T19" s="985"/>
    </row>
    <row r="20" spans="1:21">
      <c r="C20" s="8"/>
      <c r="D20" s="8"/>
      <c r="E20" s="8"/>
      <c r="F20" s="8"/>
      <c r="G20" s="172"/>
      <c r="H20" s="8"/>
      <c r="I20" s="8"/>
      <c r="J20" s="8"/>
      <c r="K20" s="8"/>
      <c r="L20" s="8"/>
      <c r="M20" s="172"/>
    </row>
    <row r="21" spans="1:21">
      <c r="B21" s="2" t="s">
        <v>57</v>
      </c>
    </row>
    <row r="22" spans="1:21">
      <c r="C22" s="173"/>
      <c r="D22" s="173"/>
      <c r="G22" s="174"/>
      <c r="H22" s="173"/>
      <c r="I22" s="173"/>
      <c r="J22" s="173"/>
      <c r="K22" s="173"/>
      <c r="L22" s="173"/>
      <c r="M22" s="174"/>
    </row>
    <row r="23" spans="1:21">
      <c r="C23" s="173"/>
      <c r="D23" s="173"/>
      <c r="G23" s="174"/>
      <c r="H23" s="173"/>
      <c r="I23" s="173"/>
      <c r="J23" s="173"/>
      <c r="K23" s="173"/>
      <c r="L23" s="173"/>
      <c r="M23" s="174"/>
    </row>
    <row r="24" spans="1:21">
      <c r="C24" s="173"/>
      <c r="D24" s="173"/>
      <c r="G24" s="174"/>
      <c r="H24" s="173"/>
      <c r="I24" s="173"/>
      <c r="J24" s="173"/>
      <c r="K24" s="173"/>
      <c r="L24" s="173"/>
      <c r="M24" s="174"/>
    </row>
    <row r="25" spans="1:21">
      <c r="B25" s="175"/>
      <c r="C25" s="173"/>
      <c r="D25" s="173"/>
      <c r="G25" s="174"/>
      <c r="H25" s="173"/>
      <c r="I25" s="173"/>
      <c r="J25" s="173"/>
      <c r="K25" s="173"/>
      <c r="L25" s="173"/>
      <c r="M25" s="174"/>
    </row>
    <row r="26" spans="1:21">
      <c r="B26" s="175"/>
      <c r="C26" s="173"/>
      <c r="D26" s="173"/>
      <c r="G26" s="174"/>
      <c r="H26" s="173"/>
      <c r="I26" s="173"/>
      <c r="J26" s="173"/>
      <c r="K26" s="173"/>
      <c r="L26" s="173"/>
      <c r="M26" s="174"/>
    </row>
    <row r="27" spans="1:21">
      <c r="B27" s="175"/>
      <c r="C27" s="173"/>
      <c r="D27" s="173"/>
      <c r="G27" s="174"/>
      <c r="H27" s="173"/>
      <c r="I27" s="173"/>
      <c r="J27" s="173"/>
      <c r="K27" s="173"/>
      <c r="L27" s="173"/>
      <c r="M27" s="174"/>
    </row>
    <row r="28" spans="1:21">
      <c r="B28" s="175"/>
      <c r="C28" s="173"/>
      <c r="D28" s="173"/>
      <c r="G28" s="174"/>
      <c r="H28" s="173"/>
      <c r="I28" s="173"/>
      <c r="J28" s="173"/>
      <c r="K28" s="173"/>
      <c r="L28" s="173"/>
      <c r="M28" s="174"/>
    </row>
    <row r="29" spans="1:21">
      <c r="B29" s="175"/>
      <c r="C29" s="173"/>
      <c r="D29" s="173"/>
      <c r="G29" s="174"/>
      <c r="H29" s="173"/>
      <c r="I29" s="173"/>
      <c r="J29" s="173"/>
      <c r="K29" s="173"/>
      <c r="L29" s="173"/>
      <c r="M29" s="174"/>
    </row>
    <row r="30" spans="1:21">
      <c r="B30" s="175"/>
      <c r="C30" s="173"/>
      <c r="D30" s="173"/>
      <c r="G30" s="174"/>
      <c r="H30" s="173"/>
      <c r="I30" s="173"/>
      <c r="J30" s="173"/>
      <c r="K30" s="173"/>
      <c r="L30" s="173"/>
      <c r="M30" s="174"/>
    </row>
    <row r="31" spans="1:21">
      <c r="B31" s="175"/>
    </row>
    <row r="32" spans="1:21">
      <c r="B32" s="175"/>
    </row>
    <row r="33" spans="2:2">
      <c r="B33" s="175"/>
    </row>
    <row r="34" spans="2:2">
      <c r="B34" s="175"/>
    </row>
    <row r="35" spans="2:2">
      <c r="B35" s="175"/>
    </row>
    <row r="36" spans="2:2">
      <c r="B36" s="175"/>
    </row>
    <row r="37" spans="2:2">
      <c r="B37" s="175"/>
    </row>
    <row r="38" spans="2:2">
      <c r="B38" s="175"/>
    </row>
    <row r="39" spans="2:2">
      <c r="B39" s="175"/>
    </row>
    <row r="40" spans="2:2">
      <c r="B40" s="175"/>
    </row>
    <row r="41" spans="2:2">
      <c r="B41" s="175"/>
    </row>
    <row r="42" spans="2:2">
      <c r="B42" s="175"/>
    </row>
    <row r="43" spans="2:2">
      <c r="B43" s="175"/>
    </row>
    <row r="44" spans="2:2">
      <c r="B44" s="175"/>
    </row>
    <row r="45" spans="2:2">
      <c r="B45" s="176"/>
    </row>
  </sheetData>
  <mergeCells count="18">
    <mergeCell ref="B17:S17"/>
    <mergeCell ref="B19:T19"/>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election activeCell="B18" sqref="B18:T18"/>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5" customFormat="1" ht="32.25" customHeight="1">
      <c r="B1" s="931" t="s">
        <v>58</v>
      </c>
      <c r="C1" s="931"/>
      <c r="D1" s="931"/>
      <c r="E1" s="931"/>
      <c r="F1" s="931"/>
      <c r="G1" s="931"/>
      <c r="H1" s="931"/>
      <c r="I1" s="931"/>
      <c r="J1" s="931"/>
      <c r="K1" s="931"/>
      <c r="L1" s="931"/>
      <c r="M1" s="931"/>
      <c r="N1" s="931"/>
      <c r="O1" s="931"/>
      <c r="P1" s="931"/>
      <c r="Q1" s="931"/>
      <c r="R1" s="931"/>
      <c r="S1" s="931"/>
      <c r="T1" s="931"/>
    </row>
    <row r="2" spans="1:23" s="57" customFormat="1" ht="15.75" customHeight="1">
      <c r="A2" s="2"/>
      <c r="B2" s="995"/>
      <c r="C2" s="996"/>
      <c r="D2" s="996"/>
      <c r="E2" s="996"/>
      <c r="F2" s="996"/>
      <c r="G2" s="996"/>
      <c r="H2" s="996"/>
      <c r="I2" s="996"/>
      <c r="J2" s="996"/>
      <c r="K2" s="996"/>
      <c r="L2" s="996"/>
      <c r="M2" s="996"/>
      <c r="N2" s="996"/>
      <c r="O2" s="996"/>
      <c r="P2" s="996"/>
      <c r="Q2" s="996"/>
      <c r="R2" s="996"/>
      <c r="S2" s="996"/>
      <c r="T2" s="996"/>
      <c r="U2" s="996"/>
    </row>
    <row r="3" spans="1:23" ht="15" customHeight="1">
      <c r="O3" s="5"/>
      <c r="P3" s="5"/>
      <c r="Q3" s="5"/>
      <c r="R3" s="5"/>
      <c r="S3" s="5"/>
      <c r="T3" s="9" t="s">
        <v>1</v>
      </c>
    </row>
    <row r="4" spans="1:23" ht="22.9" customHeight="1">
      <c r="B4" s="973" t="s">
        <v>59</v>
      </c>
      <c r="C4" s="973" t="s">
        <v>60</v>
      </c>
      <c r="D4" s="989"/>
      <c r="E4" s="989"/>
      <c r="F4" s="989"/>
      <c r="G4" s="989"/>
      <c r="H4" s="989"/>
      <c r="I4" s="973" t="s">
        <v>61</v>
      </c>
      <c r="J4" s="989"/>
      <c r="K4" s="989"/>
      <c r="L4" s="989"/>
      <c r="M4" s="989"/>
      <c r="N4" s="989"/>
      <c r="O4" s="973" t="s">
        <v>62</v>
      </c>
      <c r="P4" s="989"/>
      <c r="Q4" s="989"/>
      <c r="R4" s="989"/>
      <c r="S4" s="989"/>
      <c r="T4" s="989"/>
      <c r="U4" s="57"/>
    </row>
    <row r="5" spans="1:23" ht="18.75" customHeight="1">
      <c r="B5" s="1021"/>
      <c r="C5" s="991" t="s">
        <v>5</v>
      </c>
      <c r="D5" s="991"/>
      <c r="E5" s="991" t="s">
        <v>6</v>
      </c>
      <c r="F5" s="991"/>
      <c r="G5" s="991" t="s">
        <v>30</v>
      </c>
      <c r="H5" s="991"/>
      <c r="I5" s="991" t="s">
        <v>5</v>
      </c>
      <c r="J5" s="991"/>
      <c r="K5" s="991" t="s">
        <v>6</v>
      </c>
      <c r="L5" s="991"/>
      <c r="M5" s="991" t="s">
        <v>30</v>
      </c>
      <c r="N5" s="991"/>
      <c r="O5" s="991" t="s">
        <v>5</v>
      </c>
      <c r="P5" s="991"/>
      <c r="Q5" s="991" t="s">
        <v>6</v>
      </c>
      <c r="R5" s="991"/>
      <c r="S5" s="991" t="s">
        <v>30</v>
      </c>
      <c r="T5" s="991"/>
      <c r="U5" s="57"/>
    </row>
    <row r="6" spans="1:23" s="5" customFormat="1" ht="18" customHeight="1">
      <c r="B6" s="133" t="s">
        <v>63</v>
      </c>
      <c r="C6" s="134">
        <v>0</v>
      </c>
      <c r="D6" s="59"/>
      <c r="E6" s="134">
        <v>0</v>
      </c>
      <c r="F6" s="106"/>
      <c r="G6" s="136">
        <v>0</v>
      </c>
      <c r="H6" s="59"/>
      <c r="I6" s="134">
        <v>0</v>
      </c>
      <c r="J6" s="59"/>
      <c r="K6" s="134">
        <v>0</v>
      </c>
      <c r="L6" s="106"/>
      <c r="M6" s="136">
        <v>0</v>
      </c>
      <c r="N6" s="59"/>
      <c r="O6" s="134">
        <v>0</v>
      </c>
      <c r="P6" s="106"/>
      <c r="Q6" s="136">
        <v>0</v>
      </c>
      <c r="R6" s="106"/>
      <c r="S6" s="134">
        <v>0</v>
      </c>
      <c r="T6" s="106"/>
      <c r="U6" s="59"/>
      <c r="V6" s="27"/>
      <c r="W6" s="27"/>
    </row>
    <row r="7" spans="1:23" s="5" customFormat="1" ht="18" customHeight="1">
      <c r="B7" s="138" t="s">
        <v>64</v>
      </c>
      <c r="C7" s="134">
        <v>5.4</v>
      </c>
      <c r="D7" s="59"/>
      <c r="E7" s="134">
        <v>5</v>
      </c>
      <c r="F7" s="106"/>
      <c r="G7" s="136">
        <v>5.0999999999999996</v>
      </c>
      <c r="H7" s="59"/>
      <c r="I7" s="134">
        <v>4.8</v>
      </c>
      <c r="J7" s="59"/>
      <c r="K7" s="134">
        <v>9.9</v>
      </c>
      <c r="L7" s="106"/>
      <c r="M7" s="136">
        <v>5.7</v>
      </c>
      <c r="N7" s="59"/>
      <c r="O7" s="134">
        <v>5</v>
      </c>
      <c r="P7" s="106"/>
      <c r="Q7" s="136">
        <v>5.4</v>
      </c>
      <c r="R7" s="106"/>
      <c r="S7" s="134">
        <v>5.3</v>
      </c>
      <c r="T7" s="106"/>
      <c r="U7" s="59"/>
      <c r="V7" s="27"/>
      <c r="W7" s="27"/>
    </row>
    <row r="8" spans="1:23" s="5" customFormat="1" ht="18" customHeight="1">
      <c r="B8" s="138" t="s">
        <v>65</v>
      </c>
      <c r="C8" s="134">
        <v>11.7</v>
      </c>
      <c r="D8" s="59"/>
      <c r="E8" s="134">
        <v>13.1</v>
      </c>
      <c r="F8" s="106"/>
      <c r="G8" s="136">
        <v>12.7</v>
      </c>
      <c r="H8" s="59"/>
      <c r="I8" s="134">
        <v>11.3</v>
      </c>
      <c r="J8" s="59"/>
      <c r="K8" s="134">
        <v>21.6</v>
      </c>
      <c r="L8" s="106"/>
      <c r="M8" s="136">
        <v>13.3</v>
      </c>
      <c r="N8" s="59"/>
      <c r="O8" s="134">
        <v>11.5</v>
      </c>
      <c r="P8" s="106"/>
      <c r="Q8" s="136">
        <v>13.8</v>
      </c>
      <c r="R8" s="106"/>
      <c r="S8" s="134">
        <v>12.9</v>
      </c>
      <c r="T8" s="106"/>
      <c r="U8" s="59"/>
      <c r="V8" s="27"/>
      <c r="W8" s="27"/>
    </row>
    <row r="9" spans="1:23" s="5" customFormat="1" ht="18" customHeight="1">
      <c r="B9" s="138" t="s">
        <v>66</v>
      </c>
      <c r="C9" s="134">
        <v>20.3</v>
      </c>
      <c r="D9" s="59"/>
      <c r="E9" s="134">
        <v>23.3</v>
      </c>
      <c r="F9" s="106"/>
      <c r="G9" s="136">
        <v>22.5</v>
      </c>
      <c r="H9" s="59"/>
      <c r="I9" s="134">
        <v>18.7</v>
      </c>
      <c r="J9" s="59"/>
      <c r="K9" s="134">
        <v>27.4</v>
      </c>
      <c r="L9" s="106"/>
      <c r="M9" s="136">
        <v>20.3</v>
      </c>
      <c r="N9" s="59"/>
      <c r="O9" s="134">
        <v>19.399999999999999</v>
      </c>
      <c r="P9" s="106"/>
      <c r="Q9" s="136">
        <v>23.6</v>
      </c>
      <c r="R9" s="106"/>
      <c r="S9" s="134">
        <v>21.9</v>
      </c>
      <c r="T9" s="106"/>
      <c r="U9" s="59"/>
      <c r="V9" s="27"/>
      <c r="W9" s="27"/>
    </row>
    <row r="10" spans="1:23" s="5" customFormat="1" ht="18" customHeight="1">
      <c r="B10" s="139" t="s">
        <v>67</v>
      </c>
      <c r="C10" s="134">
        <v>42.8</v>
      </c>
      <c r="D10" s="59"/>
      <c r="E10" s="134">
        <v>44.4</v>
      </c>
      <c r="F10" s="106"/>
      <c r="G10" s="136">
        <v>44</v>
      </c>
      <c r="H10" s="59"/>
      <c r="I10" s="134">
        <v>29.5</v>
      </c>
      <c r="J10" s="59"/>
      <c r="K10" s="134">
        <v>26.4</v>
      </c>
      <c r="L10" s="106"/>
      <c r="M10" s="136">
        <v>28.9</v>
      </c>
      <c r="N10" s="59"/>
      <c r="O10" s="134">
        <v>35.5</v>
      </c>
      <c r="P10" s="106"/>
      <c r="Q10" s="136">
        <v>42.8</v>
      </c>
      <c r="R10" s="106"/>
      <c r="S10" s="134">
        <v>39.9</v>
      </c>
      <c r="T10" s="106"/>
      <c r="U10" s="59"/>
      <c r="V10" s="27"/>
      <c r="W10" s="27"/>
    </row>
    <row r="11" spans="1:23" s="5" customFormat="1" ht="18" customHeight="1">
      <c r="B11" s="138" t="s">
        <v>68</v>
      </c>
      <c r="C11" s="134">
        <v>19.8</v>
      </c>
      <c r="D11" s="59"/>
      <c r="E11" s="134">
        <v>14.2</v>
      </c>
      <c r="F11" s="106"/>
      <c r="G11" s="136">
        <v>15.6</v>
      </c>
      <c r="H11" s="59"/>
      <c r="I11" s="134">
        <v>35.799999999999997</v>
      </c>
      <c r="J11" s="59"/>
      <c r="K11" s="134">
        <v>14.7</v>
      </c>
      <c r="L11" s="106"/>
      <c r="M11" s="136">
        <v>31.7</v>
      </c>
      <c r="N11" s="59"/>
      <c r="O11" s="134">
        <v>28.6</v>
      </c>
      <c r="P11" s="106"/>
      <c r="Q11" s="136">
        <v>14.3</v>
      </c>
      <c r="R11" s="106"/>
      <c r="S11" s="134">
        <v>20</v>
      </c>
      <c r="T11" s="106"/>
      <c r="U11" s="59"/>
      <c r="V11" s="27"/>
      <c r="W11" s="27"/>
    </row>
    <row r="12" spans="1:23" s="140" customFormat="1" ht="18" customHeight="1">
      <c r="B12" s="21" t="s">
        <v>69</v>
      </c>
      <c r="C12" s="141">
        <v>100</v>
      </c>
      <c r="D12" s="78"/>
      <c r="E12" s="141">
        <v>100</v>
      </c>
      <c r="F12" s="142">
        <v>100</v>
      </c>
      <c r="G12" s="141">
        <v>100</v>
      </c>
      <c r="H12" s="78">
        <v>100</v>
      </c>
      <c r="I12" s="141">
        <v>100</v>
      </c>
      <c r="J12" s="142">
        <v>100</v>
      </c>
      <c r="K12" s="141">
        <v>100</v>
      </c>
      <c r="L12" s="142">
        <v>100</v>
      </c>
      <c r="M12" s="141">
        <v>100</v>
      </c>
      <c r="N12" s="78">
        <v>100</v>
      </c>
      <c r="O12" s="141">
        <v>100</v>
      </c>
      <c r="P12" s="142">
        <v>100</v>
      </c>
      <c r="Q12" s="141">
        <v>100</v>
      </c>
      <c r="R12" s="78">
        <v>100</v>
      </c>
      <c r="S12" s="141">
        <v>100</v>
      </c>
      <c r="T12" s="146" t="s">
        <v>57</v>
      </c>
      <c r="U12" s="150"/>
    </row>
    <row r="13" spans="1:23" s="140" customFormat="1" ht="18" customHeight="1">
      <c r="B13" s="147" t="s">
        <v>70</v>
      </c>
      <c r="C13" s="148">
        <v>51003</v>
      </c>
      <c r="D13" s="77"/>
      <c r="E13" s="148">
        <v>154823</v>
      </c>
      <c r="F13" s="146"/>
      <c r="G13" s="148">
        <v>205826</v>
      </c>
      <c r="H13" s="77"/>
      <c r="I13" s="148">
        <v>62248</v>
      </c>
      <c r="J13" s="146"/>
      <c r="K13" s="148">
        <v>14747</v>
      </c>
      <c r="L13" s="146"/>
      <c r="M13" s="148">
        <v>76995</v>
      </c>
      <c r="N13" s="77"/>
      <c r="O13" s="148">
        <v>113251</v>
      </c>
      <c r="P13" s="146"/>
      <c r="Q13" s="148">
        <v>169570</v>
      </c>
      <c r="R13" s="77"/>
      <c r="S13" s="148">
        <v>282821</v>
      </c>
      <c r="T13" s="146"/>
      <c r="U13" s="150"/>
    </row>
    <row r="14" spans="1:23" s="140" customFormat="1" ht="18" customHeight="1">
      <c r="B14" s="152" t="s">
        <v>71</v>
      </c>
      <c r="C14" s="153">
        <v>1050</v>
      </c>
      <c r="D14" s="154"/>
      <c r="E14" s="153">
        <v>1000</v>
      </c>
      <c r="F14" s="154"/>
      <c r="G14" s="153">
        <v>1020</v>
      </c>
      <c r="H14" s="154"/>
      <c r="I14" s="153">
        <v>1090</v>
      </c>
      <c r="J14" s="154"/>
      <c r="K14" s="153">
        <v>790</v>
      </c>
      <c r="L14" s="156"/>
      <c r="M14" s="159">
        <v>1030</v>
      </c>
      <c r="N14" s="158"/>
      <c r="O14" s="153">
        <v>1070</v>
      </c>
      <c r="P14" s="156"/>
      <c r="Q14" s="159">
        <v>990</v>
      </c>
      <c r="R14" s="154"/>
      <c r="S14" s="153">
        <v>1020</v>
      </c>
      <c r="T14" s="242"/>
      <c r="U14" s="150"/>
    </row>
    <row r="15" spans="1:23" s="161" customFormat="1" ht="18" customHeight="1">
      <c r="B15" s="162" t="s">
        <v>72</v>
      </c>
      <c r="C15" s="163">
        <v>1150</v>
      </c>
      <c r="D15" s="164"/>
      <c r="E15" s="163">
        <v>1050</v>
      </c>
      <c r="F15" s="165"/>
      <c r="G15" s="167">
        <v>1050</v>
      </c>
      <c r="H15" s="164"/>
      <c r="I15" s="163">
        <v>1150</v>
      </c>
      <c r="J15" s="165"/>
      <c r="K15" s="167">
        <v>750</v>
      </c>
      <c r="L15" s="165"/>
      <c r="M15" s="167">
        <v>1050</v>
      </c>
      <c r="N15" s="164"/>
      <c r="O15" s="163">
        <v>1150</v>
      </c>
      <c r="P15" s="165"/>
      <c r="Q15" s="167">
        <v>1050</v>
      </c>
      <c r="R15" s="164"/>
      <c r="S15" s="163">
        <v>1050</v>
      </c>
      <c r="T15" s="243"/>
      <c r="U15" s="244"/>
    </row>
    <row r="16" spans="1:23" s="22" customFormat="1" ht="27" customHeight="1">
      <c r="B16" s="985" t="s">
        <v>73</v>
      </c>
      <c r="C16" s="985"/>
      <c r="D16" s="985"/>
      <c r="E16" s="985"/>
      <c r="F16" s="985"/>
      <c r="G16" s="985"/>
      <c r="H16" s="985"/>
      <c r="I16" s="985"/>
      <c r="J16" s="985"/>
      <c r="K16" s="985"/>
      <c r="L16" s="985"/>
      <c r="M16" s="985"/>
      <c r="N16" s="985"/>
      <c r="O16" s="985"/>
      <c r="P16" s="985"/>
      <c r="Q16" s="985"/>
      <c r="R16" s="985"/>
      <c r="S16" s="985"/>
      <c r="T16" s="985"/>
      <c r="U16" s="985"/>
    </row>
    <row r="17" spans="1:20" s="22" customFormat="1">
      <c r="A17" s="2"/>
      <c r="B17" s="116" t="s">
        <v>107</v>
      </c>
    </row>
    <row r="18" spans="1:20" ht="24.75" customHeight="1">
      <c r="B18" s="985"/>
      <c r="C18" s="985"/>
      <c r="D18" s="985"/>
      <c r="E18" s="985"/>
      <c r="F18" s="985"/>
      <c r="G18" s="985"/>
      <c r="H18" s="985"/>
      <c r="I18" s="985"/>
      <c r="J18" s="985"/>
      <c r="K18" s="985"/>
      <c r="L18" s="985"/>
      <c r="M18" s="985"/>
      <c r="N18" s="985"/>
      <c r="O18" s="985"/>
      <c r="P18" s="985"/>
      <c r="Q18" s="985"/>
      <c r="R18" s="985"/>
      <c r="S18" s="985"/>
      <c r="T18" s="985"/>
    </row>
    <row r="19" spans="1:20">
      <c r="B19" s="2" t="s">
        <v>57</v>
      </c>
    </row>
    <row r="20" spans="1:20">
      <c r="C20" s="173"/>
      <c r="D20" s="173"/>
      <c r="G20" s="173"/>
      <c r="H20" s="173"/>
      <c r="I20" s="173"/>
      <c r="J20" s="173"/>
      <c r="K20" s="173"/>
      <c r="L20" s="173"/>
      <c r="M20" s="173"/>
    </row>
    <row r="21" spans="1:20">
      <c r="C21" s="173"/>
      <c r="D21" s="173"/>
      <c r="G21" s="173"/>
      <c r="H21" s="173"/>
      <c r="I21" s="173"/>
      <c r="J21" s="173"/>
      <c r="K21" s="173"/>
      <c r="L21" s="173"/>
      <c r="M21" s="173"/>
    </row>
    <row r="22" spans="1:20">
      <c r="C22" s="173"/>
      <c r="D22" s="173"/>
      <c r="G22" s="173"/>
      <c r="H22" s="173"/>
      <c r="I22" s="173"/>
      <c r="J22" s="173"/>
      <c r="K22" s="173"/>
      <c r="L22" s="173"/>
      <c r="M22" s="173"/>
    </row>
    <row r="23" spans="1:20">
      <c r="B23" s="175"/>
      <c r="C23" s="173"/>
      <c r="D23" s="173"/>
      <c r="G23" s="173"/>
      <c r="H23" s="173"/>
      <c r="I23" s="173"/>
      <c r="J23" s="173"/>
      <c r="K23" s="173"/>
      <c r="L23" s="173"/>
      <c r="M23" s="173"/>
    </row>
    <row r="24" spans="1:20">
      <c r="B24" s="175"/>
      <c r="C24" s="173"/>
      <c r="D24" s="173"/>
      <c r="G24" s="173"/>
      <c r="H24" s="173"/>
      <c r="I24" s="173"/>
      <c r="J24" s="173"/>
      <c r="K24" s="173"/>
      <c r="L24" s="173"/>
      <c r="M24" s="173"/>
    </row>
    <row r="25" spans="1:20">
      <c r="B25" s="175"/>
      <c r="C25" s="173"/>
      <c r="D25" s="173"/>
      <c r="G25" s="173"/>
      <c r="H25" s="173"/>
      <c r="I25" s="173"/>
      <c r="J25" s="173"/>
      <c r="K25" s="173"/>
      <c r="L25" s="173"/>
      <c r="M25" s="173"/>
    </row>
    <row r="26" spans="1:20">
      <c r="B26" s="175"/>
      <c r="C26" s="173"/>
      <c r="D26" s="173"/>
      <c r="G26" s="173"/>
      <c r="H26" s="173"/>
      <c r="I26" s="173"/>
      <c r="J26" s="173"/>
      <c r="K26" s="173"/>
      <c r="L26" s="173"/>
      <c r="M26" s="173"/>
    </row>
    <row r="27" spans="1:20">
      <c r="B27" s="175"/>
      <c r="C27" s="173"/>
      <c r="D27" s="173"/>
      <c r="G27" s="173"/>
      <c r="H27" s="173"/>
      <c r="I27" s="173"/>
      <c r="J27" s="173"/>
      <c r="K27" s="173"/>
      <c r="L27" s="173"/>
      <c r="M27" s="173"/>
    </row>
    <row r="28" spans="1:20">
      <c r="B28" s="175"/>
      <c r="C28" s="173"/>
      <c r="D28" s="173"/>
      <c r="G28" s="173"/>
      <c r="H28" s="173"/>
      <c r="I28" s="173"/>
      <c r="J28" s="173"/>
      <c r="K28" s="173"/>
      <c r="L28" s="173"/>
      <c r="M28" s="173"/>
    </row>
    <row r="29" spans="1:20">
      <c r="B29" s="175"/>
    </row>
    <row r="30" spans="1:20">
      <c r="B30" s="175"/>
    </row>
    <row r="31" spans="1:20">
      <c r="B31" s="175"/>
    </row>
    <row r="32" spans="1:20">
      <c r="B32" s="175"/>
    </row>
    <row r="33" spans="2:2">
      <c r="B33" s="175"/>
    </row>
    <row r="34" spans="2:2">
      <c r="B34" s="175"/>
    </row>
    <row r="35" spans="2:2">
      <c r="B35" s="175"/>
    </row>
    <row r="36" spans="2:2">
      <c r="B36" s="175"/>
    </row>
    <row r="37" spans="2:2">
      <c r="B37" s="175"/>
    </row>
    <row r="38" spans="2:2">
      <c r="B38" s="175"/>
    </row>
    <row r="39" spans="2:2">
      <c r="B39" s="175"/>
    </row>
    <row r="40" spans="2:2">
      <c r="B40" s="175"/>
    </row>
    <row r="41" spans="2:2">
      <c r="B41" s="175"/>
    </row>
    <row r="42" spans="2:2">
      <c r="B42" s="175"/>
    </row>
    <row r="43" spans="2:2">
      <c r="B43" s="176"/>
    </row>
  </sheetData>
  <mergeCells count="17">
    <mergeCell ref="B18:T18"/>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16" workbookViewId="0">
      <selection activeCell="B27" sqref="B27"/>
    </sheetView>
  </sheetViews>
  <sheetFormatPr baseColWidth="10" defaultRowHeight="11.25"/>
  <cols>
    <col min="1" max="1" width="5" style="57" customWidth="1"/>
    <col min="2" max="2" width="22.7109375" style="57" customWidth="1"/>
    <col min="3" max="3" width="13.7109375" style="57" customWidth="1"/>
    <col min="4" max="4" width="12.140625" style="57" customWidth="1"/>
    <col min="5" max="5" width="13" style="57" customWidth="1"/>
    <col min="6" max="6" width="13.7109375" style="57" customWidth="1"/>
    <col min="7" max="7" width="12.7109375" style="57" customWidth="1"/>
    <col min="8" max="8" width="12.140625" style="57" customWidth="1"/>
    <col min="9" max="9" width="12.85546875" style="57" customWidth="1"/>
    <col min="10" max="10" width="12.140625" style="57" customWidth="1"/>
    <col min="11" max="11" width="9.5703125" style="57" customWidth="1"/>
    <col min="12" max="12" width="2" style="57" customWidth="1"/>
    <col min="13" max="256" width="11.42578125" style="57"/>
    <col min="257" max="257" width="5" style="57" customWidth="1"/>
    <col min="258" max="258" width="22.7109375" style="57" customWidth="1"/>
    <col min="259" max="259" width="13.7109375" style="57" customWidth="1"/>
    <col min="260" max="260" width="12.140625" style="57" customWidth="1"/>
    <col min="261" max="261" width="13" style="57" customWidth="1"/>
    <col min="262" max="262" width="13.7109375" style="57" customWidth="1"/>
    <col min="263" max="263" width="12.7109375" style="57" customWidth="1"/>
    <col min="264" max="264" width="12.140625" style="57" customWidth="1"/>
    <col min="265" max="265" width="12.85546875" style="57" customWidth="1"/>
    <col min="266" max="266" width="12.140625" style="57" customWidth="1"/>
    <col min="267" max="267" width="9.5703125" style="57" customWidth="1"/>
    <col min="268" max="268" width="2" style="57" customWidth="1"/>
    <col min="269" max="512" width="11.42578125" style="57"/>
    <col min="513" max="513" width="5" style="57" customWidth="1"/>
    <col min="514" max="514" width="22.7109375" style="57" customWidth="1"/>
    <col min="515" max="515" width="13.7109375" style="57" customWidth="1"/>
    <col min="516" max="516" width="12.140625" style="57" customWidth="1"/>
    <col min="517" max="517" width="13" style="57" customWidth="1"/>
    <col min="518" max="518" width="13.7109375" style="57" customWidth="1"/>
    <col min="519" max="519" width="12.7109375" style="57" customWidth="1"/>
    <col min="520" max="520" width="12.140625" style="57" customWidth="1"/>
    <col min="521" max="521" width="12.85546875" style="57" customWidth="1"/>
    <col min="522" max="522" width="12.140625" style="57" customWidth="1"/>
    <col min="523" max="523" width="9.5703125" style="57" customWidth="1"/>
    <col min="524" max="524" width="2" style="57" customWidth="1"/>
    <col min="525" max="768" width="11.42578125" style="57"/>
    <col min="769" max="769" width="5" style="57" customWidth="1"/>
    <col min="770" max="770" width="22.7109375" style="57" customWidth="1"/>
    <col min="771" max="771" width="13.7109375" style="57" customWidth="1"/>
    <col min="772" max="772" width="12.140625" style="57" customWidth="1"/>
    <col min="773" max="773" width="13" style="57" customWidth="1"/>
    <col min="774" max="774" width="13.7109375" style="57" customWidth="1"/>
    <col min="775" max="775" width="12.7109375" style="57" customWidth="1"/>
    <col min="776" max="776" width="12.140625" style="57" customWidth="1"/>
    <col min="777" max="777" width="12.85546875" style="57" customWidth="1"/>
    <col min="778" max="778" width="12.140625" style="57" customWidth="1"/>
    <col min="779" max="779" width="9.5703125" style="57" customWidth="1"/>
    <col min="780" max="780" width="2" style="57" customWidth="1"/>
    <col min="781" max="1024" width="11.42578125" style="57"/>
    <col min="1025" max="1025" width="5" style="57" customWidth="1"/>
    <col min="1026" max="1026" width="22.7109375" style="57" customWidth="1"/>
    <col min="1027" max="1027" width="13.7109375" style="57" customWidth="1"/>
    <col min="1028" max="1028" width="12.140625" style="57" customWidth="1"/>
    <col min="1029" max="1029" width="13" style="57" customWidth="1"/>
    <col min="1030" max="1030" width="13.7109375" style="57" customWidth="1"/>
    <col min="1031" max="1031" width="12.7109375" style="57" customWidth="1"/>
    <col min="1032" max="1032" width="12.140625" style="57" customWidth="1"/>
    <col min="1033" max="1033" width="12.85546875" style="57" customWidth="1"/>
    <col min="1034" max="1034" width="12.140625" style="57" customWidth="1"/>
    <col min="1035" max="1035" width="9.5703125" style="57" customWidth="1"/>
    <col min="1036" max="1036" width="2" style="57" customWidth="1"/>
    <col min="1037" max="1280" width="11.42578125" style="57"/>
    <col min="1281" max="1281" width="5" style="57" customWidth="1"/>
    <col min="1282" max="1282" width="22.7109375" style="57" customWidth="1"/>
    <col min="1283" max="1283" width="13.7109375" style="57" customWidth="1"/>
    <col min="1284" max="1284" width="12.140625" style="57" customWidth="1"/>
    <col min="1285" max="1285" width="13" style="57" customWidth="1"/>
    <col min="1286" max="1286" width="13.7109375" style="57" customWidth="1"/>
    <col min="1287" max="1287" width="12.7109375" style="57" customWidth="1"/>
    <col min="1288" max="1288" width="12.140625" style="57" customWidth="1"/>
    <col min="1289" max="1289" width="12.85546875" style="57" customWidth="1"/>
    <col min="1290" max="1290" width="12.140625" style="57" customWidth="1"/>
    <col min="1291" max="1291" width="9.5703125" style="57" customWidth="1"/>
    <col min="1292" max="1292" width="2" style="57" customWidth="1"/>
    <col min="1293" max="1536" width="11.42578125" style="57"/>
    <col min="1537" max="1537" width="5" style="57" customWidth="1"/>
    <col min="1538" max="1538" width="22.7109375" style="57" customWidth="1"/>
    <col min="1539" max="1539" width="13.7109375" style="57" customWidth="1"/>
    <col min="1540" max="1540" width="12.140625" style="57" customWidth="1"/>
    <col min="1541" max="1541" width="13" style="57" customWidth="1"/>
    <col min="1542" max="1542" width="13.7109375" style="57" customWidth="1"/>
    <col min="1543" max="1543" width="12.7109375" style="57" customWidth="1"/>
    <col min="1544" max="1544" width="12.140625" style="57" customWidth="1"/>
    <col min="1545" max="1545" width="12.85546875" style="57" customWidth="1"/>
    <col min="1546" max="1546" width="12.140625" style="57" customWidth="1"/>
    <col min="1547" max="1547" width="9.5703125" style="57" customWidth="1"/>
    <col min="1548" max="1548" width="2" style="57" customWidth="1"/>
    <col min="1549" max="1792" width="11.42578125" style="57"/>
    <col min="1793" max="1793" width="5" style="57" customWidth="1"/>
    <col min="1794" max="1794" width="22.7109375" style="57" customWidth="1"/>
    <col min="1795" max="1795" width="13.7109375" style="57" customWidth="1"/>
    <col min="1796" max="1796" width="12.140625" style="57" customWidth="1"/>
    <col min="1797" max="1797" width="13" style="57" customWidth="1"/>
    <col min="1798" max="1798" width="13.7109375" style="57" customWidth="1"/>
    <col min="1799" max="1799" width="12.7109375" style="57" customWidth="1"/>
    <col min="1800" max="1800" width="12.140625" style="57" customWidth="1"/>
    <col min="1801" max="1801" width="12.85546875" style="57" customWidth="1"/>
    <col min="1802" max="1802" width="12.140625" style="57" customWidth="1"/>
    <col min="1803" max="1803" width="9.5703125" style="57" customWidth="1"/>
    <col min="1804" max="1804" width="2" style="57" customWidth="1"/>
    <col min="1805" max="2048" width="11.42578125" style="57"/>
    <col min="2049" max="2049" width="5" style="57" customWidth="1"/>
    <col min="2050" max="2050" width="22.7109375" style="57" customWidth="1"/>
    <col min="2051" max="2051" width="13.7109375" style="57" customWidth="1"/>
    <col min="2052" max="2052" width="12.140625" style="57" customWidth="1"/>
    <col min="2053" max="2053" width="13" style="57" customWidth="1"/>
    <col min="2054" max="2054" width="13.7109375" style="57" customWidth="1"/>
    <col min="2055" max="2055" width="12.7109375" style="57" customWidth="1"/>
    <col min="2056" max="2056" width="12.140625" style="57" customWidth="1"/>
    <col min="2057" max="2057" width="12.85546875" style="57" customWidth="1"/>
    <col min="2058" max="2058" width="12.140625" style="57" customWidth="1"/>
    <col min="2059" max="2059" width="9.5703125" style="57" customWidth="1"/>
    <col min="2060" max="2060" width="2" style="57" customWidth="1"/>
    <col min="2061" max="2304" width="11.42578125" style="57"/>
    <col min="2305" max="2305" width="5" style="57" customWidth="1"/>
    <col min="2306" max="2306" width="22.7109375" style="57" customWidth="1"/>
    <col min="2307" max="2307" width="13.7109375" style="57" customWidth="1"/>
    <col min="2308" max="2308" width="12.140625" style="57" customWidth="1"/>
    <col min="2309" max="2309" width="13" style="57" customWidth="1"/>
    <col min="2310" max="2310" width="13.7109375" style="57" customWidth="1"/>
    <col min="2311" max="2311" width="12.7109375" style="57" customWidth="1"/>
    <col min="2312" max="2312" width="12.140625" style="57" customWidth="1"/>
    <col min="2313" max="2313" width="12.85546875" style="57" customWidth="1"/>
    <col min="2314" max="2314" width="12.140625" style="57" customWidth="1"/>
    <col min="2315" max="2315" width="9.5703125" style="57" customWidth="1"/>
    <col min="2316" max="2316" width="2" style="57" customWidth="1"/>
    <col min="2317" max="2560" width="11.42578125" style="57"/>
    <col min="2561" max="2561" width="5" style="57" customWidth="1"/>
    <col min="2562" max="2562" width="22.7109375" style="57" customWidth="1"/>
    <col min="2563" max="2563" width="13.7109375" style="57" customWidth="1"/>
    <col min="2564" max="2564" width="12.140625" style="57" customWidth="1"/>
    <col min="2565" max="2565" width="13" style="57" customWidth="1"/>
    <col min="2566" max="2566" width="13.7109375" style="57" customWidth="1"/>
    <col min="2567" max="2567" width="12.7109375" style="57" customWidth="1"/>
    <col min="2568" max="2568" width="12.140625" style="57" customWidth="1"/>
    <col min="2569" max="2569" width="12.85546875" style="57" customWidth="1"/>
    <col min="2570" max="2570" width="12.140625" style="57" customWidth="1"/>
    <col min="2571" max="2571" width="9.5703125" style="57" customWidth="1"/>
    <col min="2572" max="2572" width="2" style="57" customWidth="1"/>
    <col min="2573" max="2816" width="11.42578125" style="57"/>
    <col min="2817" max="2817" width="5" style="57" customWidth="1"/>
    <col min="2818" max="2818" width="22.7109375" style="57" customWidth="1"/>
    <col min="2819" max="2819" width="13.7109375" style="57" customWidth="1"/>
    <col min="2820" max="2820" width="12.140625" style="57" customWidth="1"/>
    <col min="2821" max="2821" width="13" style="57" customWidth="1"/>
    <col min="2822" max="2822" width="13.7109375" style="57" customWidth="1"/>
    <col min="2823" max="2823" width="12.7109375" style="57" customWidth="1"/>
    <col min="2824" max="2824" width="12.140625" style="57" customWidth="1"/>
    <col min="2825" max="2825" width="12.85546875" style="57" customWidth="1"/>
    <col min="2826" max="2826" width="12.140625" style="57" customWidth="1"/>
    <col min="2827" max="2827" width="9.5703125" style="57" customWidth="1"/>
    <col min="2828" max="2828" width="2" style="57" customWidth="1"/>
    <col min="2829" max="3072" width="11.42578125" style="57"/>
    <col min="3073" max="3073" width="5" style="57" customWidth="1"/>
    <col min="3074" max="3074" width="22.7109375" style="57" customWidth="1"/>
    <col min="3075" max="3075" width="13.7109375" style="57" customWidth="1"/>
    <col min="3076" max="3076" width="12.140625" style="57" customWidth="1"/>
    <col min="3077" max="3077" width="13" style="57" customWidth="1"/>
    <col min="3078" max="3078" width="13.7109375" style="57" customWidth="1"/>
    <col min="3079" max="3079" width="12.7109375" style="57" customWidth="1"/>
    <col min="3080" max="3080" width="12.140625" style="57" customWidth="1"/>
    <col min="3081" max="3081" width="12.85546875" style="57" customWidth="1"/>
    <col min="3082" max="3082" width="12.140625" style="57" customWidth="1"/>
    <col min="3083" max="3083" width="9.5703125" style="57" customWidth="1"/>
    <col min="3084" max="3084" width="2" style="57" customWidth="1"/>
    <col min="3085" max="3328" width="11.42578125" style="57"/>
    <col min="3329" max="3329" width="5" style="57" customWidth="1"/>
    <col min="3330" max="3330" width="22.7109375" style="57" customWidth="1"/>
    <col min="3331" max="3331" width="13.7109375" style="57" customWidth="1"/>
    <col min="3332" max="3332" width="12.140625" style="57" customWidth="1"/>
    <col min="3333" max="3333" width="13" style="57" customWidth="1"/>
    <col min="3334" max="3334" width="13.7109375" style="57" customWidth="1"/>
    <col min="3335" max="3335" width="12.7109375" style="57" customWidth="1"/>
    <col min="3336" max="3336" width="12.140625" style="57" customWidth="1"/>
    <col min="3337" max="3337" width="12.85546875" style="57" customWidth="1"/>
    <col min="3338" max="3338" width="12.140625" style="57" customWidth="1"/>
    <col min="3339" max="3339" width="9.5703125" style="57" customWidth="1"/>
    <col min="3340" max="3340" width="2" style="57" customWidth="1"/>
    <col min="3341" max="3584" width="11.42578125" style="57"/>
    <col min="3585" max="3585" width="5" style="57" customWidth="1"/>
    <col min="3586" max="3586" width="22.7109375" style="57" customWidth="1"/>
    <col min="3587" max="3587" width="13.7109375" style="57" customWidth="1"/>
    <col min="3588" max="3588" width="12.140625" style="57" customWidth="1"/>
    <col min="3589" max="3589" width="13" style="57" customWidth="1"/>
    <col min="3590" max="3590" width="13.7109375" style="57" customWidth="1"/>
    <col min="3591" max="3591" width="12.7109375" style="57" customWidth="1"/>
    <col min="3592" max="3592" width="12.140625" style="57" customWidth="1"/>
    <col min="3593" max="3593" width="12.85546875" style="57" customWidth="1"/>
    <col min="3594" max="3594" width="12.140625" style="57" customWidth="1"/>
    <col min="3595" max="3595" width="9.5703125" style="57" customWidth="1"/>
    <col min="3596" max="3596" width="2" style="57" customWidth="1"/>
    <col min="3597" max="3840" width="11.42578125" style="57"/>
    <col min="3841" max="3841" width="5" style="57" customWidth="1"/>
    <col min="3842" max="3842" width="22.7109375" style="57" customWidth="1"/>
    <col min="3843" max="3843" width="13.7109375" style="57" customWidth="1"/>
    <col min="3844" max="3844" width="12.140625" style="57" customWidth="1"/>
    <col min="3845" max="3845" width="13" style="57" customWidth="1"/>
    <col min="3846" max="3846" width="13.7109375" style="57" customWidth="1"/>
    <col min="3847" max="3847" width="12.7109375" style="57" customWidth="1"/>
    <col min="3848" max="3848" width="12.140625" style="57" customWidth="1"/>
    <col min="3849" max="3849" width="12.85546875" style="57" customWidth="1"/>
    <col min="3850" max="3850" width="12.140625" style="57" customWidth="1"/>
    <col min="3851" max="3851" width="9.5703125" style="57" customWidth="1"/>
    <col min="3852" max="3852" width="2" style="57" customWidth="1"/>
    <col min="3853" max="4096" width="11.42578125" style="57"/>
    <col min="4097" max="4097" width="5" style="57" customWidth="1"/>
    <col min="4098" max="4098" width="22.7109375" style="57" customWidth="1"/>
    <col min="4099" max="4099" width="13.7109375" style="57" customWidth="1"/>
    <col min="4100" max="4100" width="12.140625" style="57" customWidth="1"/>
    <col min="4101" max="4101" width="13" style="57" customWidth="1"/>
    <col min="4102" max="4102" width="13.7109375" style="57" customWidth="1"/>
    <col min="4103" max="4103" width="12.7109375" style="57" customWidth="1"/>
    <col min="4104" max="4104" width="12.140625" style="57" customWidth="1"/>
    <col min="4105" max="4105" width="12.85546875" style="57" customWidth="1"/>
    <col min="4106" max="4106" width="12.140625" style="57" customWidth="1"/>
    <col min="4107" max="4107" width="9.5703125" style="57" customWidth="1"/>
    <col min="4108" max="4108" width="2" style="57" customWidth="1"/>
    <col min="4109" max="4352" width="11.42578125" style="57"/>
    <col min="4353" max="4353" width="5" style="57" customWidth="1"/>
    <col min="4354" max="4354" width="22.7109375" style="57" customWidth="1"/>
    <col min="4355" max="4355" width="13.7109375" style="57" customWidth="1"/>
    <col min="4356" max="4356" width="12.140625" style="57" customWidth="1"/>
    <col min="4357" max="4357" width="13" style="57" customWidth="1"/>
    <col min="4358" max="4358" width="13.7109375" style="57" customWidth="1"/>
    <col min="4359" max="4359" width="12.7109375" style="57" customWidth="1"/>
    <col min="4360" max="4360" width="12.140625" style="57" customWidth="1"/>
    <col min="4361" max="4361" width="12.85546875" style="57" customWidth="1"/>
    <col min="4362" max="4362" width="12.140625" style="57" customWidth="1"/>
    <col min="4363" max="4363" width="9.5703125" style="57" customWidth="1"/>
    <col min="4364" max="4364" width="2" style="57" customWidth="1"/>
    <col min="4365" max="4608" width="11.42578125" style="57"/>
    <col min="4609" max="4609" width="5" style="57" customWidth="1"/>
    <col min="4610" max="4610" width="22.7109375" style="57" customWidth="1"/>
    <col min="4611" max="4611" width="13.7109375" style="57" customWidth="1"/>
    <col min="4612" max="4612" width="12.140625" style="57" customWidth="1"/>
    <col min="4613" max="4613" width="13" style="57" customWidth="1"/>
    <col min="4614" max="4614" width="13.7109375" style="57" customWidth="1"/>
    <col min="4615" max="4615" width="12.7109375" style="57" customWidth="1"/>
    <col min="4616" max="4616" width="12.140625" style="57" customWidth="1"/>
    <col min="4617" max="4617" width="12.85546875" style="57" customWidth="1"/>
    <col min="4618" max="4618" width="12.140625" style="57" customWidth="1"/>
    <col min="4619" max="4619" width="9.5703125" style="57" customWidth="1"/>
    <col min="4620" max="4620" width="2" style="57" customWidth="1"/>
    <col min="4621" max="4864" width="11.42578125" style="57"/>
    <col min="4865" max="4865" width="5" style="57" customWidth="1"/>
    <col min="4866" max="4866" width="22.7109375" style="57" customWidth="1"/>
    <col min="4867" max="4867" width="13.7109375" style="57" customWidth="1"/>
    <col min="4868" max="4868" width="12.140625" style="57" customWidth="1"/>
    <col min="4869" max="4869" width="13" style="57" customWidth="1"/>
    <col min="4870" max="4870" width="13.7109375" style="57" customWidth="1"/>
    <col min="4871" max="4871" width="12.7109375" style="57" customWidth="1"/>
    <col min="4872" max="4872" width="12.140625" style="57" customWidth="1"/>
    <col min="4873" max="4873" width="12.85546875" style="57" customWidth="1"/>
    <col min="4874" max="4874" width="12.140625" style="57" customWidth="1"/>
    <col min="4875" max="4875" width="9.5703125" style="57" customWidth="1"/>
    <col min="4876" max="4876" width="2" style="57" customWidth="1"/>
    <col min="4877" max="5120" width="11.42578125" style="57"/>
    <col min="5121" max="5121" width="5" style="57" customWidth="1"/>
    <col min="5122" max="5122" width="22.7109375" style="57" customWidth="1"/>
    <col min="5123" max="5123" width="13.7109375" style="57" customWidth="1"/>
    <col min="5124" max="5124" width="12.140625" style="57" customWidth="1"/>
    <col min="5125" max="5125" width="13" style="57" customWidth="1"/>
    <col min="5126" max="5126" width="13.7109375" style="57" customWidth="1"/>
    <col min="5127" max="5127" width="12.7109375" style="57" customWidth="1"/>
    <col min="5128" max="5128" width="12.140625" style="57" customWidth="1"/>
    <col min="5129" max="5129" width="12.85546875" style="57" customWidth="1"/>
    <col min="5130" max="5130" width="12.140625" style="57" customWidth="1"/>
    <col min="5131" max="5131" width="9.5703125" style="57" customWidth="1"/>
    <col min="5132" max="5132" width="2" style="57" customWidth="1"/>
    <col min="5133" max="5376" width="11.42578125" style="57"/>
    <col min="5377" max="5377" width="5" style="57" customWidth="1"/>
    <col min="5378" max="5378" width="22.7109375" style="57" customWidth="1"/>
    <col min="5379" max="5379" width="13.7109375" style="57" customWidth="1"/>
    <col min="5380" max="5380" width="12.140625" style="57" customWidth="1"/>
    <col min="5381" max="5381" width="13" style="57" customWidth="1"/>
    <col min="5382" max="5382" width="13.7109375" style="57" customWidth="1"/>
    <col min="5383" max="5383" width="12.7109375" style="57" customWidth="1"/>
    <col min="5384" max="5384" width="12.140625" style="57" customWidth="1"/>
    <col min="5385" max="5385" width="12.85546875" style="57" customWidth="1"/>
    <col min="5386" max="5386" width="12.140625" style="57" customWidth="1"/>
    <col min="5387" max="5387" width="9.5703125" style="57" customWidth="1"/>
    <col min="5388" max="5388" width="2" style="57" customWidth="1"/>
    <col min="5389" max="5632" width="11.42578125" style="57"/>
    <col min="5633" max="5633" width="5" style="57" customWidth="1"/>
    <col min="5634" max="5634" width="22.7109375" style="57" customWidth="1"/>
    <col min="5635" max="5635" width="13.7109375" style="57" customWidth="1"/>
    <col min="5636" max="5636" width="12.140625" style="57" customWidth="1"/>
    <col min="5637" max="5637" width="13" style="57" customWidth="1"/>
    <col min="5638" max="5638" width="13.7109375" style="57" customWidth="1"/>
    <col min="5639" max="5639" width="12.7109375" style="57" customWidth="1"/>
    <col min="5640" max="5640" width="12.140625" style="57" customWidth="1"/>
    <col min="5641" max="5641" width="12.85546875" style="57" customWidth="1"/>
    <col min="5642" max="5642" width="12.140625" style="57" customWidth="1"/>
    <col min="5643" max="5643" width="9.5703125" style="57" customWidth="1"/>
    <col min="5644" max="5644" width="2" style="57" customWidth="1"/>
    <col min="5645" max="5888" width="11.42578125" style="57"/>
    <col min="5889" max="5889" width="5" style="57" customWidth="1"/>
    <col min="5890" max="5890" width="22.7109375" style="57" customWidth="1"/>
    <col min="5891" max="5891" width="13.7109375" style="57" customWidth="1"/>
    <col min="5892" max="5892" width="12.140625" style="57" customWidth="1"/>
    <col min="5893" max="5893" width="13" style="57" customWidth="1"/>
    <col min="5894" max="5894" width="13.7109375" style="57" customWidth="1"/>
    <col min="5895" max="5895" width="12.7109375" style="57" customWidth="1"/>
    <col min="5896" max="5896" width="12.140625" style="57" customWidth="1"/>
    <col min="5897" max="5897" width="12.85546875" style="57" customWidth="1"/>
    <col min="5898" max="5898" width="12.140625" style="57" customWidth="1"/>
    <col min="5899" max="5899" width="9.5703125" style="57" customWidth="1"/>
    <col min="5900" max="5900" width="2" style="57" customWidth="1"/>
    <col min="5901" max="6144" width="11.42578125" style="57"/>
    <col min="6145" max="6145" width="5" style="57" customWidth="1"/>
    <col min="6146" max="6146" width="22.7109375" style="57" customWidth="1"/>
    <col min="6147" max="6147" width="13.7109375" style="57" customWidth="1"/>
    <col min="6148" max="6148" width="12.140625" style="57" customWidth="1"/>
    <col min="6149" max="6149" width="13" style="57" customWidth="1"/>
    <col min="6150" max="6150" width="13.7109375" style="57" customWidth="1"/>
    <col min="6151" max="6151" width="12.7109375" style="57" customWidth="1"/>
    <col min="6152" max="6152" width="12.140625" style="57" customWidth="1"/>
    <col min="6153" max="6153" width="12.85546875" style="57" customWidth="1"/>
    <col min="6154" max="6154" width="12.140625" style="57" customWidth="1"/>
    <col min="6155" max="6155" width="9.5703125" style="57" customWidth="1"/>
    <col min="6156" max="6156" width="2" style="57" customWidth="1"/>
    <col min="6157" max="6400" width="11.42578125" style="57"/>
    <col min="6401" max="6401" width="5" style="57" customWidth="1"/>
    <col min="6402" max="6402" width="22.7109375" style="57" customWidth="1"/>
    <col min="6403" max="6403" width="13.7109375" style="57" customWidth="1"/>
    <col min="6404" max="6404" width="12.140625" style="57" customWidth="1"/>
    <col min="6405" max="6405" width="13" style="57" customWidth="1"/>
    <col min="6406" max="6406" width="13.7109375" style="57" customWidth="1"/>
    <col min="6407" max="6407" width="12.7109375" style="57" customWidth="1"/>
    <col min="6408" max="6408" width="12.140625" style="57" customWidth="1"/>
    <col min="6409" max="6409" width="12.85546875" style="57" customWidth="1"/>
    <col min="6410" max="6410" width="12.140625" style="57" customWidth="1"/>
    <col min="6411" max="6411" width="9.5703125" style="57" customWidth="1"/>
    <col min="6412" max="6412" width="2" style="57" customWidth="1"/>
    <col min="6413" max="6656" width="11.42578125" style="57"/>
    <col min="6657" max="6657" width="5" style="57" customWidth="1"/>
    <col min="6658" max="6658" width="22.7109375" style="57" customWidth="1"/>
    <col min="6659" max="6659" width="13.7109375" style="57" customWidth="1"/>
    <col min="6660" max="6660" width="12.140625" style="57" customWidth="1"/>
    <col min="6661" max="6661" width="13" style="57" customWidth="1"/>
    <col min="6662" max="6662" width="13.7109375" style="57" customWidth="1"/>
    <col min="6663" max="6663" width="12.7109375" style="57" customWidth="1"/>
    <col min="6664" max="6664" width="12.140625" style="57" customWidth="1"/>
    <col min="6665" max="6665" width="12.85546875" style="57" customWidth="1"/>
    <col min="6666" max="6666" width="12.140625" style="57" customWidth="1"/>
    <col min="6667" max="6667" width="9.5703125" style="57" customWidth="1"/>
    <col min="6668" max="6668" width="2" style="57" customWidth="1"/>
    <col min="6669" max="6912" width="11.42578125" style="57"/>
    <col min="6913" max="6913" width="5" style="57" customWidth="1"/>
    <col min="6914" max="6914" width="22.7109375" style="57" customWidth="1"/>
    <col min="6915" max="6915" width="13.7109375" style="57" customWidth="1"/>
    <col min="6916" max="6916" width="12.140625" style="57" customWidth="1"/>
    <col min="6917" max="6917" width="13" style="57" customWidth="1"/>
    <col min="6918" max="6918" width="13.7109375" style="57" customWidth="1"/>
    <col min="6919" max="6919" width="12.7109375" style="57" customWidth="1"/>
    <col min="6920" max="6920" width="12.140625" style="57" customWidth="1"/>
    <col min="6921" max="6921" width="12.85546875" style="57" customWidth="1"/>
    <col min="6922" max="6922" width="12.140625" style="57" customWidth="1"/>
    <col min="6923" max="6923" width="9.5703125" style="57" customWidth="1"/>
    <col min="6924" max="6924" width="2" style="57" customWidth="1"/>
    <col min="6925" max="7168" width="11.42578125" style="57"/>
    <col min="7169" max="7169" width="5" style="57" customWidth="1"/>
    <col min="7170" max="7170" width="22.7109375" style="57" customWidth="1"/>
    <col min="7171" max="7171" width="13.7109375" style="57" customWidth="1"/>
    <col min="7172" max="7172" width="12.140625" style="57" customWidth="1"/>
    <col min="7173" max="7173" width="13" style="57" customWidth="1"/>
    <col min="7174" max="7174" width="13.7109375" style="57" customWidth="1"/>
    <col min="7175" max="7175" width="12.7109375" style="57" customWidth="1"/>
    <col min="7176" max="7176" width="12.140625" style="57" customWidth="1"/>
    <col min="7177" max="7177" width="12.85546875" style="57" customWidth="1"/>
    <col min="7178" max="7178" width="12.140625" style="57" customWidth="1"/>
    <col min="7179" max="7179" width="9.5703125" style="57" customWidth="1"/>
    <col min="7180" max="7180" width="2" style="57" customWidth="1"/>
    <col min="7181" max="7424" width="11.42578125" style="57"/>
    <col min="7425" max="7425" width="5" style="57" customWidth="1"/>
    <col min="7426" max="7426" width="22.7109375" style="57" customWidth="1"/>
    <col min="7427" max="7427" width="13.7109375" style="57" customWidth="1"/>
    <col min="7428" max="7428" width="12.140625" style="57" customWidth="1"/>
    <col min="7429" max="7429" width="13" style="57" customWidth="1"/>
    <col min="7430" max="7430" width="13.7109375" style="57" customWidth="1"/>
    <col min="7431" max="7431" width="12.7109375" style="57" customWidth="1"/>
    <col min="7432" max="7432" width="12.140625" style="57" customWidth="1"/>
    <col min="7433" max="7433" width="12.85546875" style="57" customWidth="1"/>
    <col min="7434" max="7434" width="12.140625" style="57" customWidth="1"/>
    <col min="7435" max="7435" width="9.5703125" style="57" customWidth="1"/>
    <col min="7436" max="7436" width="2" style="57" customWidth="1"/>
    <col min="7437" max="7680" width="11.42578125" style="57"/>
    <col min="7681" max="7681" width="5" style="57" customWidth="1"/>
    <col min="7682" max="7682" width="22.7109375" style="57" customWidth="1"/>
    <col min="7683" max="7683" width="13.7109375" style="57" customWidth="1"/>
    <col min="7684" max="7684" width="12.140625" style="57" customWidth="1"/>
    <col min="7685" max="7685" width="13" style="57" customWidth="1"/>
    <col min="7686" max="7686" width="13.7109375" style="57" customWidth="1"/>
    <col min="7687" max="7687" width="12.7109375" style="57" customWidth="1"/>
    <col min="7688" max="7688" width="12.140625" style="57" customWidth="1"/>
    <col min="7689" max="7689" width="12.85546875" style="57" customWidth="1"/>
    <col min="7690" max="7690" width="12.140625" style="57" customWidth="1"/>
    <col min="7691" max="7691" width="9.5703125" style="57" customWidth="1"/>
    <col min="7692" max="7692" width="2" style="57" customWidth="1"/>
    <col min="7693" max="7936" width="11.42578125" style="57"/>
    <col min="7937" max="7937" width="5" style="57" customWidth="1"/>
    <col min="7938" max="7938" width="22.7109375" style="57" customWidth="1"/>
    <col min="7939" max="7939" width="13.7109375" style="57" customWidth="1"/>
    <col min="7940" max="7940" width="12.140625" style="57" customWidth="1"/>
    <col min="7941" max="7941" width="13" style="57" customWidth="1"/>
    <col min="7942" max="7942" width="13.7109375" style="57" customWidth="1"/>
    <col min="7943" max="7943" width="12.7109375" style="57" customWidth="1"/>
    <col min="7944" max="7944" width="12.140625" style="57" customWidth="1"/>
    <col min="7945" max="7945" width="12.85546875" style="57" customWidth="1"/>
    <col min="7946" max="7946" width="12.140625" style="57" customWidth="1"/>
    <col min="7947" max="7947" width="9.5703125" style="57" customWidth="1"/>
    <col min="7948" max="7948" width="2" style="57" customWidth="1"/>
    <col min="7949" max="8192" width="11.42578125" style="57"/>
    <col min="8193" max="8193" width="5" style="57" customWidth="1"/>
    <col min="8194" max="8194" width="22.7109375" style="57" customWidth="1"/>
    <col min="8195" max="8195" width="13.7109375" style="57" customWidth="1"/>
    <col min="8196" max="8196" width="12.140625" style="57" customWidth="1"/>
    <col min="8197" max="8197" width="13" style="57" customWidth="1"/>
    <col min="8198" max="8198" width="13.7109375" style="57" customWidth="1"/>
    <col min="8199" max="8199" width="12.7109375" style="57" customWidth="1"/>
    <col min="8200" max="8200" width="12.140625" style="57" customWidth="1"/>
    <col min="8201" max="8201" width="12.85546875" style="57" customWidth="1"/>
    <col min="8202" max="8202" width="12.140625" style="57" customWidth="1"/>
    <col min="8203" max="8203" width="9.5703125" style="57" customWidth="1"/>
    <col min="8204" max="8204" width="2" style="57" customWidth="1"/>
    <col min="8205" max="8448" width="11.42578125" style="57"/>
    <col min="8449" max="8449" width="5" style="57" customWidth="1"/>
    <col min="8450" max="8450" width="22.7109375" style="57" customWidth="1"/>
    <col min="8451" max="8451" width="13.7109375" style="57" customWidth="1"/>
    <col min="8452" max="8452" width="12.140625" style="57" customWidth="1"/>
    <col min="8453" max="8453" width="13" style="57" customWidth="1"/>
    <col min="8454" max="8454" width="13.7109375" style="57" customWidth="1"/>
    <col min="8455" max="8455" width="12.7109375" style="57" customWidth="1"/>
    <col min="8456" max="8456" width="12.140625" style="57" customWidth="1"/>
    <col min="8457" max="8457" width="12.85546875" style="57" customWidth="1"/>
    <col min="8458" max="8458" width="12.140625" style="57" customWidth="1"/>
    <col min="8459" max="8459" width="9.5703125" style="57" customWidth="1"/>
    <col min="8460" max="8460" width="2" style="57" customWidth="1"/>
    <col min="8461" max="8704" width="11.42578125" style="57"/>
    <col min="8705" max="8705" width="5" style="57" customWidth="1"/>
    <col min="8706" max="8706" width="22.7109375" style="57" customWidth="1"/>
    <col min="8707" max="8707" width="13.7109375" style="57" customWidth="1"/>
    <col min="8708" max="8708" width="12.140625" style="57" customWidth="1"/>
    <col min="8709" max="8709" width="13" style="57" customWidth="1"/>
    <col min="8710" max="8710" width="13.7109375" style="57" customWidth="1"/>
    <col min="8711" max="8711" width="12.7109375" style="57" customWidth="1"/>
    <col min="8712" max="8712" width="12.140625" style="57" customWidth="1"/>
    <col min="8713" max="8713" width="12.85546875" style="57" customWidth="1"/>
    <col min="8714" max="8714" width="12.140625" style="57" customWidth="1"/>
    <col min="8715" max="8715" width="9.5703125" style="57" customWidth="1"/>
    <col min="8716" max="8716" width="2" style="57" customWidth="1"/>
    <col min="8717" max="8960" width="11.42578125" style="57"/>
    <col min="8961" max="8961" width="5" style="57" customWidth="1"/>
    <col min="8962" max="8962" width="22.7109375" style="57" customWidth="1"/>
    <col min="8963" max="8963" width="13.7109375" style="57" customWidth="1"/>
    <col min="8964" max="8964" width="12.140625" style="57" customWidth="1"/>
    <col min="8965" max="8965" width="13" style="57" customWidth="1"/>
    <col min="8966" max="8966" width="13.7109375" style="57" customWidth="1"/>
    <col min="8967" max="8967" width="12.7109375" style="57" customWidth="1"/>
    <col min="8968" max="8968" width="12.140625" style="57" customWidth="1"/>
    <col min="8969" max="8969" width="12.85546875" style="57" customWidth="1"/>
    <col min="8970" max="8970" width="12.140625" style="57" customWidth="1"/>
    <col min="8971" max="8971" width="9.5703125" style="57" customWidth="1"/>
    <col min="8972" max="8972" width="2" style="57" customWidth="1"/>
    <col min="8973" max="9216" width="11.42578125" style="57"/>
    <col min="9217" max="9217" width="5" style="57" customWidth="1"/>
    <col min="9218" max="9218" width="22.7109375" style="57" customWidth="1"/>
    <col min="9219" max="9219" width="13.7109375" style="57" customWidth="1"/>
    <col min="9220" max="9220" width="12.140625" style="57" customWidth="1"/>
    <col min="9221" max="9221" width="13" style="57" customWidth="1"/>
    <col min="9222" max="9222" width="13.7109375" style="57" customWidth="1"/>
    <col min="9223" max="9223" width="12.7109375" style="57" customWidth="1"/>
    <col min="9224" max="9224" width="12.140625" style="57" customWidth="1"/>
    <col min="9225" max="9225" width="12.85546875" style="57" customWidth="1"/>
    <col min="9226" max="9226" width="12.140625" style="57" customWidth="1"/>
    <col min="9227" max="9227" width="9.5703125" style="57" customWidth="1"/>
    <col min="9228" max="9228" width="2" style="57" customWidth="1"/>
    <col min="9229" max="9472" width="11.42578125" style="57"/>
    <col min="9473" max="9473" width="5" style="57" customWidth="1"/>
    <col min="9474" max="9474" width="22.7109375" style="57" customWidth="1"/>
    <col min="9475" max="9475" width="13.7109375" style="57" customWidth="1"/>
    <col min="9476" max="9476" width="12.140625" style="57" customWidth="1"/>
    <col min="9477" max="9477" width="13" style="57" customWidth="1"/>
    <col min="9478" max="9478" width="13.7109375" style="57" customWidth="1"/>
    <col min="9479" max="9479" width="12.7109375" style="57" customWidth="1"/>
    <col min="9480" max="9480" width="12.140625" style="57" customWidth="1"/>
    <col min="9481" max="9481" width="12.85546875" style="57" customWidth="1"/>
    <col min="9482" max="9482" width="12.140625" style="57" customWidth="1"/>
    <col min="9483" max="9483" width="9.5703125" style="57" customWidth="1"/>
    <col min="9484" max="9484" width="2" style="57" customWidth="1"/>
    <col min="9485" max="9728" width="11.42578125" style="57"/>
    <col min="9729" max="9729" width="5" style="57" customWidth="1"/>
    <col min="9730" max="9730" width="22.7109375" style="57" customWidth="1"/>
    <col min="9731" max="9731" width="13.7109375" style="57" customWidth="1"/>
    <col min="9732" max="9732" width="12.140625" style="57" customWidth="1"/>
    <col min="9733" max="9733" width="13" style="57" customWidth="1"/>
    <col min="9734" max="9734" width="13.7109375" style="57" customWidth="1"/>
    <col min="9735" max="9735" width="12.7109375" style="57" customWidth="1"/>
    <col min="9736" max="9736" width="12.140625" style="57" customWidth="1"/>
    <col min="9737" max="9737" width="12.85546875" style="57" customWidth="1"/>
    <col min="9738" max="9738" width="12.140625" style="57" customWidth="1"/>
    <col min="9739" max="9739" width="9.5703125" style="57" customWidth="1"/>
    <col min="9740" max="9740" width="2" style="57" customWidth="1"/>
    <col min="9741" max="9984" width="11.42578125" style="57"/>
    <col min="9985" max="9985" width="5" style="57" customWidth="1"/>
    <col min="9986" max="9986" width="22.7109375" style="57" customWidth="1"/>
    <col min="9987" max="9987" width="13.7109375" style="57" customWidth="1"/>
    <col min="9988" max="9988" width="12.140625" style="57" customWidth="1"/>
    <col min="9989" max="9989" width="13" style="57" customWidth="1"/>
    <col min="9990" max="9990" width="13.7109375" style="57" customWidth="1"/>
    <col min="9991" max="9991" width="12.7109375" style="57" customWidth="1"/>
    <col min="9992" max="9992" width="12.140625" style="57" customWidth="1"/>
    <col min="9993" max="9993" width="12.85546875" style="57" customWidth="1"/>
    <col min="9994" max="9994" width="12.140625" style="57" customWidth="1"/>
    <col min="9995" max="9995" width="9.5703125" style="57" customWidth="1"/>
    <col min="9996" max="9996" width="2" style="57" customWidth="1"/>
    <col min="9997" max="10240" width="11.42578125" style="57"/>
    <col min="10241" max="10241" width="5" style="57" customWidth="1"/>
    <col min="10242" max="10242" width="22.7109375" style="57" customWidth="1"/>
    <col min="10243" max="10243" width="13.7109375" style="57" customWidth="1"/>
    <col min="10244" max="10244" width="12.140625" style="57" customWidth="1"/>
    <col min="10245" max="10245" width="13" style="57" customWidth="1"/>
    <col min="10246" max="10246" width="13.7109375" style="57" customWidth="1"/>
    <col min="10247" max="10247" width="12.7109375" style="57" customWidth="1"/>
    <col min="10248" max="10248" width="12.140625" style="57" customWidth="1"/>
    <col min="10249" max="10249" width="12.85546875" style="57" customWidth="1"/>
    <col min="10250" max="10250" width="12.140625" style="57" customWidth="1"/>
    <col min="10251" max="10251" width="9.5703125" style="57" customWidth="1"/>
    <col min="10252" max="10252" width="2" style="57" customWidth="1"/>
    <col min="10253" max="10496" width="11.42578125" style="57"/>
    <col min="10497" max="10497" width="5" style="57" customWidth="1"/>
    <col min="10498" max="10498" width="22.7109375" style="57" customWidth="1"/>
    <col min="10499" max="10499" width="13.7109375" style="57" customWidth="1"/>
    <col min="10500" max="10500" width="12.140625" style="57" customWidth="1"/>
    <col min="10501" max="10501" width="13" style="57" customWidth="1"/>
    <col min="10502" max="10502" width="13.7109375" style="57" customWidth="1"/>
    <col min="10503" max="10503" width="12.7109375" style="57" customWidth="1"/>
    <col min="10504" max="10504" width="12.140625" style="57" customWidth="1"/>
    <col min="10505" max="10505" width="12.85546875" style="57" customWidth="1"/>
    <col min="10506" max="10506" width="12.140625" style="57" customWidth="1"/>
    <col min="10507" max="10507" width="9.5703125" style="57" customWidth="1"/>
    <col min="10508" max="10508" width="2" style="57" customWidth="1"/>
    <col min="10509" max="10752" width="11.42578125" style="57"/>
    <col min="10753" max="10753" width="5" style="57" customWidth="1"/>
    <col min="10754" max="10754" width="22.7109375" style="57" customWidth="1"/>
    <col min="10755" max="10755" width="13.7109375" style="57" customWidth="1"/>
    <col min="10756" max="10756" width="12.140625" style="57" customWidth="1"/>
    <col min="10757" max="10757" width="13" style="57" customWidth="1"/>
    <col min="10758" max="10758" width="13.7109375" style="57" customWidth="1"/>
    <col min="10759" max="10759" width="12.7109375" style="57" customWidth="1"/>
    <col min="10760" max="10760" width="12.140625" style="57" customWidth="1"/>
    <col min="10761" max="10761" width="12.85546875" style="57" customWidth="1"/>
    <col min="10762" max="10762" width="12.140625" style="57" customWidth="1"/>
    <col min="10763" max="10763" width="9.5703125" style="57" customWidth="1"/>
    <col min="10764" max="10764" width="2" style="57" customWidth="1"/>
    <col min="10765" max="11008" width="11.42578125" style="57"/>
    <col min="11009" max="11009" width="5" style="57" customWidth="1"/>
    <col min="11010" max="11010" width="22.7109375" style="57" customWidth="1"/>
    <col min="11011" max="11011" width="13.7109375" style="57" customWidth="1"/>
    <col min="11012" max="11012" width="12.140625" style="57" customWidth="1"/>
    <col min="11013" max="11013" width="13" style="57" customWidth="1"/>
    <col min="11014" max="11014" width="13.7109375" style="57" customWidth="1"/>
    <col min="11015" max="11015" width="12.7109375" style="57" customWidth="1"/>
    <col min="11016" max="11016" width="12.140625" style="57" customWidth="1"/>
    <col min="11017" max="11017" width="12.85546875" style="57" customWidth="1"/>
    <col min="11018" max="11018" width="12.140625" style="57" customWidth="1"/>
    <col min="11019" max="11019" width="9.5703125" style="57" customWidth="1"/>
    <col min="11020" max="11020" width="2" style="57" customWidth="1"/>
    <col min="11021" max="11264" width="11.42578125" style="57"/>
    <col min="11265" max="11265" width="5" style="57" customWidth="1"/>
    <col min="11266" max="11266" width="22.7109375" style="57" customWidth="1"/>
    <col min="11267" max="11267" width="13.7109375" style="57" customWidth="1"/>
    <col min="11268" max="11268" width="12.140625" style="57" customWidth="1"/>
    <col min="11269" max="11269" width="13" style="57" customWidth="1"/>
    <col min="11270" max="11270" width="13.7109375" style="57" customWidth="1"/>
    <col min="11271" max="11271" width="12.7109375" style="57" customWidth="1"/>
    <col min="11272" max="11272" width="12.140625" style="57" customWidth="1"/>
    <col min="11273" max="11273" width="12.85546875" style="57" customWidth="1"/>
    <col min="11274" max="11274" width="12.140625" style="57" customWidth="1"/>
    <col min="11275" max="11275" width="9.5703125" style="57" customWidth="1"/>
    <col min="11276" max="11276" width="2" style="57" customWidth="1"/>
    <col min="11277" max="11520" width="11.42578125" style="57"/>
    <col min="11521" max="11521" width="5" style="57" customWidth="1"/>
    <col min="11522" max="11522" width="22.7109375" style="57" customWidth="1"/>
    <col min="11523" max="11523" width="13.7109375" style="57" customWidth="1"/>
    <col min="11524" max="11524" width="12.140625" style="57" customWidth="1"/>
    <col min="11525" max="11525" width="13" style="57" customWidth="1"/>
    <col min="11526" max="11526" width="13.7109375" style="57" customWidth="1"/>
    <col min="11527" max="11527" width="12.7109375" style="57" customWidth="1"/>
    <col min="11528" max="11528" width="12.140625" style="57" customWidth="1"/>
    <col min="11529" max="11529" width="12.85546875" style="57" customWidth="1"/>
    <col min="11530" max="11530" width="12.140625" style="57" customWidth="1"/>
    <col min="11531" max="11531" width="9.5703125" style="57" customWidth="1"/>
    <col min="11532" max="11532" width="2" style="57" customWidth="1"/>
    <col min="11533" max="11776" width="11.42578125" style="57"/>
    <col min="11777" max="11777" width="5" style="57" customWidth="1"/>
    <col min="11778" max="11778" width="22.7109375" style="57" customWidth="1"/>
    <col min="11779" max="11779" width="13.7109375" style="57" customWidth="1"/>
    <col min="11780" max="11780" width="12.140625" style="57" customWidth="1"/>
    <col min="11781" max="11781" width="13" style="57" customWidth="1"/>
    <col min="11782" max="11782" width="13.7109375" style="57" customWidth="1"/>
    <col min="11783" max="11783" width="12.7109375" style="57" customWidth="1"/>
    <col min="11784" max="11784" width="12.140625" style="57" customWidth="1"/>
    <col min="11785" max="11785" width="12.85546875" style="57" customWidth="1"/>
    <col min="11786" max="11786" width="12.140625" style="57" customWidth="1"/>
    <col min="11787" max="11787" width="9.5703125" style="57" customWidth="1"/>
    <col min="11788" max="11788" width="2" style="57" customWidth="1"/>
    <col min="11789" max="12032" width="11.42578125" style="57"/>
    <col min="12033" max="12033" width="5" style="57" customWidth="1"/>
    <col min="12034" max="12034" width="22.7109375" style="57" customWidth="1"/>
    <col min="12035" max="12035" width="13.7109375" style="57" customWidth="1"/>
    <col min="12036" max="12036" width="12.140625" style="57" customWidth="1"/>
    <col min="12037" max="12037" width="13" style="57" customWidth="1"/>
    <col min="12038" max="12038" width="13.7109375" style="57" customWidth="1"/>
    <col min="12039" max="12039" width="12.7109375" style="57" customWidth="1"/>
    <col min="12040" max="12040" width="12.140625" style="57" customWidth="1"/>
    <col min="12041" max="12041" width="12.85546875" style="57" customWidth="1"/>
    <col min="12042" max="12042" width="12.140625" style="57" customWidth="1"/>
    <col min="12043" max="12043" width="9.5703125" style="57" customWidth="1"/>
    <col min="12044" max="12044" width="2" style="57" customWidth="1"/>
    <col min="12045" max="12288" width="11.42578125" style="57"/>
    <col min="12289" max="12289" width="5" style="57" customWidth="1"/>
    <col min="12290" max="12290" width="22.7109375" style="57" customWidth="1"/>
    <col min="12291" max="12291" width="13.7109375" style="57" customWidth="1"/>
    <col min="12292" max="12292" width="12.140625" style="57" customWidth="1"/>
    <col min="12293" max="12293" width="13" style="57" customWidth="1"/>
    <col min="12294" max="12294" width="13.7109375" style="57" customWidth="1"/>
    <col min="12295" max="12295" width="12.7109375" style="57" customWidth="1"/>
    <col min="12296" max="12296" width="12.140625" style="57" customWidth="1"/>
    <col min="12297" max="12297" width="12.85546875" style="57" customWidth="1"/>
    <col min="12298" max="12298" width="12.140625" style="57" customWidth="1"/>
    <col min="12299" max="12299" width="9.5703125" style="57" customWidth="1"/>
    <col min="12300" max="12300" width="2" style="57" customWidth="1"/>
    <col min="12301" max="12544" width="11.42578125" style="57"/>
    <col min="12545" max="12545" width="5" style="57" customWidth="1"/>
    <col min="12546" max="12546" width="22.7109375" style="57" customWidth="1"/>
    <col min="12547" max="12547" width="13.7109375" style="57" customWidth="1"/>
    <col min="12548" max="12548" width="12.140625" style="57" customWidth="1"/>
    <col min="12549" max="12549" width="13" style="57" customWidth="1"/>
    <col min="12550" max="12550" width="13.7109375" style="57" customWidth="1"/>
    <col min="12551" max="12551" width="12.7109375" style="57" customWidth="1"/>
    <col min="12552" max="12552" width="12.140625" style="57" customWidth="1"/>
    <col min="12553" max="12553" width="12.85546875" style="57" customWidth="1"/>
    <col min="12554" max="12554" width="12.140625" style="57" customWidth="1"/>
    <col min="12555" max="12555" width="9.5703125" style="57" customWidth="1"/>
    <col min="12556" max="12556" width="2" style="57" customWidth="1"/>
    <col min="12557" max="12800" width="11.42578125" style="57"/>
    <col min="12801" max="12801" width="5" style="57" customWidth="1"/>
    <col min="12802" max="12802" width="22.7109375" style="57" customWidth="1"/>
    <col min="12803" max="12803" width="13.7109375" style="57" customWidth="1"/>
    <col min="12804" max="12804" width="12.140625" style="57" customWidth="1"/>
    <col min="12805" max="12805" width="13" style="57" customWidth="1"/>
    <col min="12806" max="12806" width="13.7109375" style="57" customWidth="1"/>
    <col min="12807" max="12807" width="12.7109375" style="57" customWidth="1"/>
    <col min="12808" max="12808" width="12.140625" style="57" customWidth="1"/>
    <col min="12809" max="12809" width="12.85546875" style="57" customWidth="1"/>
    <col min="12810" max="12810" width="12.140625" style="57" customWidth="1"/>
    <col min="12811" max="12811" width="9.5703125" style="57" customWidth="1"/>
    <col min="12812" max="12812" width="2" style="57" customWidth="1"/>
    <col min="12813" max="13056" width="11.42578125" style="57"/>
    <col min="13057" max="13057" width="5" style="57" customWidth="1"/>
    <col min="13058" max="13058" width="22.7109375" style="57" customWidth="1"/>
    <col min="13059" max="13059" width="13.7109375" style="57" customWidth="1"/>
    <col min="13060" max="13060" width="12.140625" style="57" customWidth="1"/>
    <col min="13061" max="13061" width="13" style="57" customWidth="1"/>
    <col min="13062" max="13062" width="13.7109375" style="57" customWidth="1"/>
    <col min="13063" max="13063" width="12.7109375" style="57" customWidth="1"/>
    <col min="13064" max="13064" width="12.140625" style="57" customWidth="1"/>
    <col min="13065" max="13065" width="12.85546875" style="57" customWidth="1"/>
    <col min="13066" max="13066" width="12.140625" style="57" customWidth="1"/>
    <col min="13067" max="13067" width="9.5703125" style="57" customWidth="1"/>
    <col min="13068" max="13068" width="2" style="57" customWidth="1"/>
    <col min="13069" max="13312" width="11.42578125" style="57"/>
    <col min="13313" max="13313" width="5" style="57" customWidth="1"/>
    <col min="13314" max="13314" width="22.7109375" style="57" customWidth="1"/>
    <col min="13315" max="13315" width="13.7109375" style="57" customWidth="1"/>
    <col min="13316" max="13316" width="12.140625" style="57" customWidth="1"/>
    <col min="13317" max="13317" width="13" style="57" customWidth="1"/>
    <col min="13318" max="13318" width="13.7109375" style="57" customWidth="1"/>
    <col min="13319" max="13319" width="12.7109375" style="57" customWidth="1"/>
    <col min="13320" max="13320" width="12.140625" style="57" customWidth="1"/>
    <col min="13321" max="13321" width="12.85546875" style="57" customWidth="1"/>
    <col min="13322" max="13322" width="12.140625" style="57" customWidth="1"/>
    <col min="13323" max="13323" width="9.5703125" style="57" customWidth="1"/>
    <col min="13324" max="13324" width="2" style="57" customWidth="1"/>
    <col min="13325" max="13568" width="11.42578125" style="57"/>
    <col min="13569" max="13569" width="5" style="57" customWidth="1"/>
    <col min="13570" max="13570" width="22.7109375" style="57" customWidth="1"/>
    <col min="13571" max="13571" width="13.7109375" style="57" customWidth="1"/>
    <col min="13572" max="13572" width="12.140625" style="57" customWidth="1"/>
    <col min="13573" max="13573" width="13" style="57" customWidth="1"/>
    <col min="13574" max="13574" width="13.7109375" style="57" customWidth="1"/>
    <col min="13575" max="13575" width="12.7109375" style="57" customWidth="1"/>
    <col min="13576" max="13576" width="12.140625" style="57" customWidth="1"/>
    <col min="13577" max="13577" width="12.85546875" style="57" customWidth="1"/>
    <col min="13578" max="13578" width="12.140625" style="57" customWidth="1"/>
    <col min="13579" max="13579" width="9.5703125" style="57" customWidth="1"/>
    <col min="13580" max="13580" width="2" style="57" customWidth="1"/>
    <col min="13581" max="13824" width="11.42578125" style="57"/>
    <col min="13825" max="13825" width="5" style="57" customWidth="1"/>
    <col min="13826" max="13826" width="22.7109375" style="57" customWidth="1"/>
    <col min="13827" max="13827" width="13.7109375" style="57" customWidth="1"/>
    <col min="13828" max="13828" width="12.140625" style="57" customWidth="1"/>
    <col min="13829" max="13829" width="13" style="57" customWidth="1"/>
    <col min="13830" max="13830" width="13.7109375" style="57" customWidth="1"/>
    <col min="13831" max="13831" width="12.7109375" style="57" customWidth="1"/>
    <col min="13832" max="13832" width="12.140625" style="57" customWidth="1"/>
    <col min="13833" max="13833" width="12.85546875" style="57" customWidth="1"/>
    <col min="13834" max="13834" width="12.140625" style="57" customWidth="1"/>
    <col min="13835" max="13835" width="9.5703125" style="57" customWidth="1"/>
    <col min="13836" max="13836" width="2" style="57" customWidth="1"/>
    <col min="13837" max="14080" width="11.42578125" style="57"/>
    <col min="14081" max="14081" width="5" style="57" customWidth="1"/>
    <col min="14082" max="14082" width="22.7109375" style="57" customWidth="1"/>
    <col min="14083" max="14083" width="13.7109375" style="57" customWidth="1"/>
    <col min="14084" max="14084" width="12.140625" style="57" customWidth="1"/>
    <col min="14085" max="14085" width="13" style="57" customWidth="1"/>
    <col min="14086" max="14086" width="13.7109375" style="57" customWidth="1"/>
    <col min="14087" max="14087" width="12.7109375" style="57" customWidth="1"/>
    <col min="14088" max="14088" width="12.140625" style="57" customWidth="1"/>
    <col min="14089" max="14089" width="12.85546875" style="57" customWidth="1"/>
    <col min="14090" max="14090" width="12.140625" style="57" customWidth="1"/>
    <col min="14091" max="14091" width="9.5703125" style="57" customWidth="1"/>
    <col min="14092" max="14092" width="2" style="57" customWidth="1"/>
    <col min="14093" max="14336" width="11.42578125" style="57"/>
    <col min="14337" max="14337" width="5" style="57" customWidth="1"/>
    <col min="14338" max="14338" width="22.7109375" style="57" customWidth="1"/>
    <col min="14339" max="14339" width="13.7109375" style="57" customWidth="1"/>
    <col min="14340" max="14340" width="12.140625" style="57" customWidth="1"/>
    <col min="14341" max="14341" width="13" style="57" customWidth="1"/>
    <col min="14342" max="14342" width="13.7109375" style="57" customWidth="1"/>
    <col min="14343" max="14343" width="12.7109375" style="57" customWidth="1"/>
    <col min="14344" max="14344" width="12.140625" style="57" customWidth="1"/>
    <col min="14345" max="14345" width="12.85546875" style="57" customWidth="1"/>
    <col min="14346" max="14346" width="12.140625" style="57" customWidth="1"/>
    <col min="14347" max="14347" width="9.5703125" style="57" customWidth="1"/>
    <col min="14348" max="14348" width="2" style="57" customWidth="1"/>
    <col min="14349" max="14592" width="11.42578125" style="57"/>
    <col min="14593" max="14593" width="5" style="57" customWidth="1"/>
    <col min="14594" max="14594" width="22.7109375" style="57" customWidth="1"/>
    <col min="14595" max="14595" width="13.7109375" style="57" customWidth="1"/>
    <col min="14596" max="14596" width="12.140625" style="57" customWidth="1"/>
    <col min="14597" max="14597" width="13" style="57" customWidth="1"/>
    <col min="14598" max="14598" width="13.7109375" style="57" customWidth="1"/>
    <col min="14599" max="14599" width="12.7109375" style="57" customWidth="1"/>
    <col min="14600" max="14600" width="12.140625" style="57" customWidth="1"/>
    <col min="14601" max="14601" width="12.85546875" style="57" customWidth="1"/>
    <col min="14602" max="14602" width="12.140625" style="57" customWidth="1"/>
    <col min="14603" max="14603" width="9.5703125" style="57" customWidth="1"/>
    <col min="14604" max="14604" width="2" style="57" customWidth="1"/>
    <col min="14605" max="14848" width="11.42578125" style="57"/>
    <col min="14849" max="14849" width="5" style="57" customWidth="1"/>
    <col min="14850" max="14850" width="22.7109375" style="57" customWidth="1"/>
    <col min="14851" max="14851" width="13.7109375" style="57" customWidth="1"/>
    <col min="14852" max="14852" width="12.140625" style="57" customWidth="1"/>
    <col min="14853" max="14853" width="13" style="57" customWidth="1"/>
    <col min="14854" max="14854" width="13.7109375" style="57" customWidth="1"/>
    <col min="14855" max="14855" width="12.7109375" style="57" customWidth="1"/>
    <col min="14856" max="14856" width="12.140625" style="57" customWidth="1"/>
    <col min="14857" max="14857" width="12.85546875" style="57" customWidth="1"/>
    <col min="14858" max="14858" width="12.140625" style="57" customWidth="1"/>
    <col min="14859" max="14859" width="9.5703125" style="57" customWidth="1"/>
    <col min="14860" max="14860" width="2" style="57" customWidth="1"/>
    <col min="14861" max="15104" width="11.42578125" style="57"/>
    <col min="15105" max="15105" width="5" style="57" customWidth="1"/>
    <col min="15106" max="15106" width="22.7109375" style="57" customWidth="1"/>
    <col min="15107" max="15107" width="13.7109375" style="57" customWidth="1"/>
    <col min="15108" max="15108" width="12.140625" style="57" customWidth="1"/>
    <col min="15109" max="15109" width="13" style="57" customWidth="1"/>
    <col min="15110" max="15110" width="13.7109375" style="57" customWidth="1"/>
    <col min="15111" max="15111" width="12.7109375" style="57" customWidth="1"/>
    <col min="15112" max="15112" width="12.140625" style="57" customWidth="1"/>
    <col min="15113" max="15113" width="12.85546875" style="57" customWidth="1"/>
    <col min="15114" max="15114" width="12.140625" style="57" customWidth="1"/>
    <col min="15115" max="15115" width="9.5703125" style="57" customWidth="1"/>
    <col min="15116" max="15116" width="2" style="57" customWidth="1"/>
    <col min="15117" max="15360" width="11.42578125" style="57"/>
    <col min="15361" max="15361" width="5" style="57" customWidth="1"/>
    <col min="15362" max="15362" width="22.7109375" style="57" customWidth="1"/>
    <col min="15363" max="15363" width="13.7109375" style="57" customWidth="1"/>
    <col min="15364" max="15364" width="12.140625" style="57" customWidth="1"/>
    <col min="15365" max="15365" width="13" style="57" customWidth="1"/>
    <col min="15366" max="15366" width="13.7109375" style="57" customWidth="1"/>
    <col min="15367" max="15367" width="12.7109375" style="57" customWidth="1"/>
    <col min="15368" max="15368" width="12.140625" style="57" customWidth="1"/>
    <col min="15369" max="15369" width="12.85546875" style="57" customWidth="1"/>
    <col min="15370" max="15370" width="12.140625" style="57" customWidth="1"/>
    <col min="15371" max="15371" width="9.5703125" style="57" customWidth="1"/>
    <col min="15372" max="15372" width="2" style="57" customWidth="1"/>
    <col min="15373" max="15616" width="11.42578125" style="57"/>
    <col min="15617" max="15617" width="5" style="57" customWidth="1"/>
    <col min="15618" max="15618" width="22.7109375" style="57" customWidth="1"/>
    <col min="15619" max="15619" width="13.7109375" style="57" customWidth="1"/>
    <col min="15620" max="15620" width="12.140625" style="57" customWidth="1"/>
    <col min="15621" max="15621" width="13" style="57" customWidth="1"/>
    <col min="15622" max="15622" width="13.7109375" style="57" customWidth="1"/>
    <col min="15623" max="15623" width="12.7109375" style="57" customWidth="1"/>
    <col min="15624" max="15624" width="12.140625" style="57" customWidth="1"/>
    <col min="15625" max="15625" width="12.85546875" style="57" customWidth="1"/>
    <col min="15626" max="15626" width="12.140625" style="57" customWidth="1"/>
    <col min="15627" max="15627" width="9.5703125" style="57" customWidth="1"/>
    <col min="15628" max="15628" width="2" style="57" customWidth="1"/>
    <col min="15629" max="15872" width="11.42578125" style="57"/>
    <col min="15873" max="15873" width="5" style="57" customWidth="1"/>
    <col min="15874" max="15874" width="22.7109375" style="57" customWidth="1"/>
    <col min="15875" max="15875" width="13.7109375" style="57" customWidth="1"/>
    <col min="15876" max="15876" width="12.140625" style="57" customWidth="1"/>
    <col min="15877" max="15877" width="13" style="57" customWidth="1"/>
    <col min="15878" max="15878" width="13.7109375" style="57" customWidth="1"/>
    <col min="15879" max="15879" width="12.7109375" style="57" customWidth="1"/>
    <col min="15880" max="15880" width="12.140625" style="57" customWidth="1"/>
    <col min="15881" max="15881" width="12.85546875" style="57" customWidth="1"/>
    <col min="15882" max="15882" width="12.140625" style="57" customWidth="1"/>
    <col min="15883" max="15883" width="9.5703125" style="57" customWidth="1"/>
    <col min="15884" max="15884" width="2" style="57" customWidth="1"/>
    <col min="15885" max="16128" width="11.42578125" style="57"/>
    <col min="16129" max="16129" width="5" style="57" customWidth="1"/>
    <col min="16130" max="16130" width="22.7109375" style="57" customWidth="1"/>
    <col min="16131" max="16131" width="13.7109375" style="57" customWidth="1"/>
    <col min="16132" max="16132" width="12.140625" style="57" customWidth="1"/>
    <col min="16133" max="16133" width="13" style="57" customWidth="1"/>
    <col min="16134" max="16134" width="13.7109375" style="57" customWidth="1"/>
    <col min="16135" max="16135" width="12.7109375" style="57" customWidth="1"/>
    <col min="16136" max="16136" width="12.140625" style="57" customWidth="1"/>
    <col min="16137" max="16137" width="12.85546875" style="57" customWidth="1"/>
    <col min="16138" max="16138" width="12.140625" style="57" customWidth="1"/>
    <col min="16139" max="16139" width="9.5703125" style="57" customWidth="1"/>
    <col min="16140" max="16140" width="2" style="57" customWidth="1"/>
    <col min="16141" max="16384" width="11.42578125" style="57"/>
  </cols>
  <sheetData>
    <row r="1" spans="1:11" s="362" customFormat="1">
      <c r="B1" s="363" t="s">
        <v>862</v>
      </c>
      <c r="C1" s="309"/>
      <c r="D1" s="309"/>
      <c r="E1" s="309"/>
      <c r="F1" s="364"/>
      <c r="G1" s="309"/>
      <c r="H1" s="309"/>
      <c r="I1" s="309"/>
      <c r="J1" s="309"/>
      <c r="K1" s="309"/>
    </row>
    <row r="2" spans="1:11">
      <c r="B2" s="364"/>
      <c r="C2" s="364"/>
      <c r="D2" s="364"/>
      <c r="E2" s="364"/>
      <c r="F2" s="364"/>
      <c r="G2" s="364"/>
      <c r="H2" s="364"/>
      <c r="I2" s="364"/>
      <c r="J2" s="9" t="s">
        <v>1</v>
      </c>
      <c r="K2" s="364"/>
    </row>
    <row r="3" spans="1:11">
      <c r="A3" s="365"/>
      <c r="B3" s="366"/>
      <c r="C3" s="922" t="s">
        <v>139</v>
      </c>
      <c r="D3" s="923"/>
      <c r="E3" s="367"/>
      <c r="F3" s="368"/>
      <c r="G3" s="368"/>
      <c r="H3" s="368"/>
      <c r="I3" s="368"/>
      <c r="J3" s="369"/>
    </row>
    <row r="4" spans="1:11" s="372" customFormat="1" ht="59.25" customHeight="1">
      <c r="A4" s="370"/>
      <c r="B4" s="371"/>
      <c r="C4" s="924"/>
      <c r="D4" s="925"/>
      <c r="E4" s="926" t="s">
        <v>140</v>
      </c>
      <c r="F4" s="927"/>
      <c r="G4" s="927"/>
      <c r="H4" s="927"/>
      <c r="I4" s="927"/>
      <c r="J4" s="928"/>
    </row>
    <row r="5" spans="1:11" s="372" customFormat="1" ht="72.75" customHeight="1">
      <c r="A5" s="370"/>
      <c r="B5" s="371"/>
      <c r="C5" s="125"/>
      <c r="D5" s="190"/>
      <c r="E5" s="12" t="s">
        <v>141</v>
      </c>
      <c r="F5" s="120" t="s">
        <v>142</v>
      </c>
      <c r="G5" s="929" t="s">
        <v>143</v>
      </c>
      <c r="H5" s="930"/>
      <c r="I5" s="929" t="s">
        <v>144</v>
      </c>
      <c r="J5" s="930"/>
    </row>
    <row r="6" spans="1:11" s="373" customFormat="1" ht="51.75" customHeight="1">
      <c r="A6" s="125"/>
      <c r="B6" s="126"/>
      <c r="C6" s="12" t="s">
        <v>145</v>
      </c>
      <c r="D6" s="65" t="s">
        <v>146</v>
      </c>
      <c r="E6" s="12" t="s">
        <v>147</v>
      </c>
      <c r="F6" s="120" t="s">
        <v>147</v>
      </c>
      <c r="G6" s="12" t="s">
        <v>147</v>
      </c>
      <c r="H6" s="65" t="s">
        <v>146</v>
      </c>
      <c r="I6" s="12" t="s">
        <v>147</v>
      </c>
      <c r="J6" s="65" t="s">
        <v>148</v>
      </c>
    </row>
    <row r="7" spans="1:11" ht="20.25" customHeight="1">
      <c r="A7" s="374" t="s">
        <v>149</v>
      </c>
      <c r="B7" s="375"/>
      <c r="C7" s="376">
        <v>209920</v>
      </c>
      <c r="D7" s="377">
        <v>460.32630198999999</v>
      </c>
      <c r="E7" s="376">
        <v>205340</v>
      </c>
      <c r="F7" s="378">
        <v>222510</v>
      </c>
      <c r="G7" s="376">
        <v>427850</v>
      </c>
      <c r="H7" s="377">
        <v>1849.7261031799999</v>
      </c>
      <c r="I7" s="376">
        <v>68370</v>
      </c>
      <c r="J7" s="377">
        <v>197.20000000000002</v>
      </c>
    </row>
    <row r="8" spans="1:11" ht="15.6" customHeight="1">
      <c r="A8" s="374" t="s">
        <v>150</v>
      </c>
      <c r="B8" s="379" t="s">
        <v>151</v>
      </c>
      <c r="C8" s="380">
        <v>197700</v>
      </c>
      <c r="D8" s="381">
        <v>436.7561733</v>
      </c>
      <c r="E8" s="380">
        <v>171410</v>
      </c>
      <c r="F8" s="382">
        <v>205950</v>
      </c>
      <c r="G8" s="380">
        <v>377370</v>
      </c>
      <c r="H8" s="381">
        <v>1595.22148842</v>
      </c>
      <c r="I8" s="383">
        <v>67710</v>
      </c>
      <c r="J8" s="384">
        <v>194.9</v>
      </c>
    </row>
    <row r="9" spans="1:11" ht="15.6" customHeight="1">
      <c r="A9" s="374"/>
      <c r="B9" s="379" t="s">
        <v>152</v>
      </c>
      <c r="C9" s="380">
        <v>12220</v>
      </c>
      <c r="D9" s="381">
        <v>23.570128689999997</v>
      </c>
      <c r="E9" s="380">
        <v>33930</v>
      </c>
      <c r="F9" s="382">
        <v>16550</v>
      </c>
      <c r="G9" s="380">
        <v>50490</v>
      </c>
      <c r="H9" s="381">
        <v>254.50461475999998</v>
      </c>
      <c r="I9" s="385">
        <v>670</v>
      </c>
      <c r="J9" s="386">
        <v>2.2999999999999998</v>
      </c>
    </row>
    <row r="10" spans="1:11" ht="21" customHeight="1">
      <c r="A10" s="374" t="s">
        <v>153</v>
      </c>
      <c r="B10" s="375"/>
      <c r="C10" s="387">
        <v>2610</v>
      </c>
      <c r="D10" s="388">
        <v>3.5294582300000004</v>
      </c>
      <c r="E10" s="387">
        <v>23780</v>
      </c>
      <c r="F10" s="389">
        <v>3830</v>
      </c>
      <c r="G10" s="387">
        <v>27610</v>
      </c>
      <c r="H10" s="388">
        <v>50.337089750000004</v>
      </c>
      <c r="I10" s="387">
        <v>2450</v>
      </c>
      <c r="J10" s="388">
        <v>7.0129923700000001</v>
      </c>
    </row>
    <row r="11" spans="1:11" ht="15.6" customHeight="1">
      <c r="A11" s="374" t="s">
        <v>150</v>
      </c>
      <c r="B11" s="379" t="s">
        <v>151</v>
      </c>
      <c r="C11" s="390">
        <v>1000</v>
      </c>
      <c r="D11" s="391">
        <v>2.1239337300000001</v>
      </c>
      <c r="E11" s="390">
        <v>18890</v>
      </c>
      <c r="F11" s="382">
        <v>2830</v>
      </c>
      <c r="G11" s="390">
        <v>21710</v>
      </c>
      <c r="H11" s="381">
        <v>26.098494250000005</v>
      </c>
      <c r="I11" s="390">
        <v>0</v>
      </c>
      <c r="J11" s="381"/>
    </row>
    <row r="12" spans="1:11" ht="15.6" customHeight="1">
      <c r="A12" s="374"/>
      <c r="B12" s="379" t="s">
        <v>152</v>
      </c>
      <c r="C12" s="390">
        <v>1600</v>
      </c>
      <c r="D12" s="391">
        <v>1.4055245000000001</v>
      </c>
      <c r="E12" s="390">
        <v>4900</v>
      </c>
      <c r="F12" s="392">
        <v>1000</v>
      </c>
      <c r="G12" s="390">
        <v>5900</v>
      </c>
      <c r="H12" s="381">
        <v>24.238595499999999</v>
      </c>
      <c r="I12" s="390">
        <v>0</v>
      </c>
      <c r="J12" s="391"/>
    </row>
    <row r="13" spans="1:11" ht="20.25" customHeight="1">
      <c r="A13" s="374" t="s">
        <v>47</v>
      </c>
      <c r="B13" s="375"/>
      <c r="C13" s="387">
        <v>32910</v>
      </c>
      <c r="D13" s="388">
        <v>114.0256211</v>
      </c>
      <c r="E13" s="387">
        <v>32330</v>
      </c>
      <c r="F13" s="389">
        <v>35820</v>
      </c>
      <c r="G13" s="387">
        <v>68150</v>
      </c>
      <c r="H13" s="388">
        <v>475.08198755000006</v>
      </c>
      <c r="I13" s="387">
        <v>0</v>
      </c>
      <c r="J13" s="388"/>
    </row>
    <row r="14" spans="1:11" ht="18.75" customHeight="1">
      <c r="A14" s="374" t="s">
        <v>154</v>
      </c>
      <c r="B14" s="393"/>
      <c r="C14" s="387">
        <v>5340</v>
      </c>
      <c r="D14" s="388">
        <v>12.717924120000001</v>
      </c>
      <c r="E14" s="387">
        <v>9750</v>
      </c>
      <c r="F14" s="389">
        <v>5250</v>
      </c>
      <c r="G14" s="387">
        <v>15000</v>
      </c>
      <c r="H14" s="388">
        <v>67.747229000000004</v>
      </c>
      <c r="I14" s="387">
        <v>4800</v>
      </c>
      <c r="J14" s="388">
        <v>13.655308249999999</v>
      </c>
    </row>
    <row r="15" spans="1:11" ht="20.25" customHeight="1">
      <c r="A15" s="374" t="s">
        <v>155</v>
      </c>
      <c r="B15" s="375"/>
      <c r="C15" s="387">
        <v>2240</v>
      </c>
      <c r="D15" s="388">
        <v>5.1001054100000003</v>
      </c>
      <c r="E15" s="387">
        <v>4080</v>
      </c>
      <c r="F15" s="389">
        <v>1400</v>
      </c>
      <c r="G15" s="387">
        <v>5470</v>
      </c>
      <c r="H15" s="388">
        <v>27.743316279999998</v>
      </c>
      <c r="I15" s="387">
        <v>1030</v>
      </c>
      <c r="J15" s="388">
        <v>3.25562985</v>
      </c>
    </row>
    <row r="16" spans="1:11" ht="20.25" customHeight="1">
      <c r="A16" s="374" t="s">
        <v>156</v>
      </c>
      <c r="B16" s="375"/>
      <c r="C16" s="387">
        <v>1250</v>
      </c>
      <c r="D16" s="388">
        <v>5.5831490700000002</v>
      </c>
      <c r="E16" s="387">
        <v>2700</v>
      </c>
      <c r="F16" s="389">
        <v>240</v>
      </c>
      <c r="G16" s="387">
        <v>2930</v>
      </c>
      <c r="H16" s="388">
        <v>9.1863586399999981</v>
      </c>
      <c r="I16" s="387">
        <v>1120</v>
      </c>
      <c r="J16" s="388">
        <v>3.5953775499999998</v>
      </c>
    </row>
    <row r="17" spans="1:10" ht="20.25" customHeight="1">
      <c r="A17" s="374" t="s">
        <v>157</v>
      </c>
      <c r="B17" s="375"/>
      <c r="C17" s="387">
        <v>240</v>
      </c>
      <c r="D17" s="388">
        <v>0.36431354999999999</v>
      </c>
      <c r="E17" s="387">
        <v>3920</v>
      </c>
      <c r="F17" s="389">
        <v>1460</v>
      </c>
      <c r="G17" s="387">
        <v>5370</v>
      </c>
      <c r="H17" s="388">
        <v>24.647886720000002</v>
      </c>
      <c r="I17" s="387">
        <v>10</v>
      </c>
      <c r="J17" s="388">
        <v>2.4957070000000001E-2</v>
      </c>
    </row>
    <row r="18" spans="1:10" ht="18.75" customHeight="1">
      <c r="A18" s="374" t="s">
        <v>158</v>
      </c>
      <c r="B18" s="375"/>
      <c r="C18" s="390">
        <v>2660</v>
      </c>
      <c r="D18" s="391">
        <v>0.76639492000000009</v>
      </c>
      <c r="E18" s="390">
        <v>100</v>
      </c>
      <c r="F18" s="392">
        <v>90</v>
      </c>
      <c r="G18" s="390">
        <v>190</v>
      </c>
      <c r="H18" s="391">
        <v>0.96292661000000002</v>
      </c>
      <c r="I18" s="376">
        <v>60</v>
      </c>
      <c r="J18" s="377">
        <v>0.30789071000000001</v>
      </c>
    </row>
    <row r="19" spans="1:10" ht="18" customHeight="1">
      <c r="A19" s="374" t="s">
        <v>159</v>
      </c>
      <c r="B19" s="375"/>
      <c r="C19" s="376">
        <v>5170</v>
      </c>
      <c r="D19" s="377">
        <v>15.780328100000064</v>
      </c>
      <c r="E19" s="376">
        <v>1110</v>
      </c>
      <c r="F19" s="378">
        <v>690</v>
      </c>
      <c r="G19" s="376">
        <v>1800</v>
      </c>
      <c r="H19" s="377">
        <v>6.2271808499990566</v>
      </c>
      <c r="I19" s="390">
        <v>480</v>
      </c>
      <c r="J19" s="388">
        <v>1.6587254199999999</v>
      </c>
    </row>
    <row r="20" spans="1:10" ht="15.6" customHeight="1">
      <c r="A20" s="374"/>
      <c r="B20" s="375" t="s">
        <v>160</v>
      </c>
      <c r="C20" s="390" t="s">
        <v>161</v>
      </c>
      <c r="D20" s="391">
        <v>3.71427E-3</v>
      </c>
      <c r="E20" s="390">
        <v>130</v>
      </c>
      <c r="F20" s="392">
        <v>40</v>
      </c>
      <c r="G20" s="390">
        <v>170</v>
      </c>
      <c r="H20" s="391">
        <v>0.35887880999999994</v>
      </c>
      <c r="I20" s="390">
        <v>30</v>
      </c>
      <c r="J20" s="391">
        <v>8.7355990000000008E-2</v>
      </c>
    </row>
    <row r="21" spans="1:10" ht="15.6" customHeight="1">
      <c r="A21" s="374"/>
      <c r="B21" s="375" t="s">
        <v>162</v>
      </c>
      <c r="C21" s="394">
        <v>5110</v>
      </c>
      <c r="D21" s="391">
        <v>15.692517609999999</v>
      </c>
      <c r="E21" s="390">
        <v>250</v>
      </c>
      <c r="F21" s="392">
        <v>130</v>
      </c>
      <c r="G21" s="390">
        <v>380</v>
      </c>
      <c r="H21" s="391">
        <v>1.1609333299999982</v>
      </c>
      <c r="I21" s="390">
        <v>10</v>
      </c>
      <c r="J21" s="391">
        <v>4.2780319999999997E-2</v>
      </c>
    </row>
    <row r="22" spans="1:10" ht="15.6" customHeight="1">
      <c r="A22" s="374"/>
      <c r="B22" s="375" t="s">
        <v>163</v>
      </c>
      <c r="C22" s="395">
        <v>50</v>
      </c>
      <c r="D22" s="391">
        <v>6.9303779999999995E-2</v>
      </c>
      <c r="E22" s="390">
        <v>510</v>
      </c>
      <c r="F22" s="392">
        <v>240</v>
      </c>
      <c r="G22" s="390">
        <v>750</v>
      </c>
      <c r="H22" s="391">
        <v>3.0144777600000001</v>
      </c>
      <c r="I22" s="390">
        <v>30</v>
      </c>
      <c r="J22" s="391">
        <v>0.10441557000000001</v>
      </c>
    </row>
    <row r="23" spans="1:10" ht="15.6" customHeight="1">
      <c r="A23" s="374"/>
      <c r="B23" s="375" t="s">
        <v>164</v>
      </c>
      <c r="C23" s="396">
        <v>0</v>
      </c>
      <c r="D23" s="391">
        <v>0</v>
      </c>
      <c r="E23" s="390">
        <v>10</v>
      </c>
      <c r="F23" s="392" t="s">
        <v>161</v>
      </c>
      <c r="G23" s="390">
        <v>10</v>
      </c>
      <c r="H23" s="391">
        <v>7.4865000000000142E-4</v>
      </c>
      <c r="I23" s="390">
        <v>10</v>
      </c>
      <c r="J23" s="391">
        <v>6.2304769999999995E-2</v>
      </c>
    </row>
    <row r="24" spans="1:10" ht="15.6" customHeight="1">
      <c r="A24" s="374"/>
      <c r="B24" s="375" t="s">
        <v>165</v>
      </c>
      <c r="C24" s="395">
        <v>0</v>
      </c>
      <c r="D24" s="397">
        <v>0</v>
      </c>
      <c r="E24" s="390">
        <v>30</v>
      </c>
      <c r="F24" s="392">
        <v>60</v>
      </c>
      <c r="G24" s="390">
        <v>90</v>
      </c>
      <c r="H24" s="391">
        <v>0.27043845</v>
      </c>
      <c r="I24" s="390">
        <v>370</v>
      </c>
      <c r="J24" s="391">
        <v>1.3119660399999999</v>
      </c>
    </row>
    <row r="25" spans="1:10" ht="15.6" customHeight="1">
      <c r="A25" s="374"/>
      <c r="B25" s="375" t="s">
        <v>166</v>
      </c>
      <c r="C25" s="390">
        <v>0</v>
      </c>
      <c r="D25" s="391">
        <v>0</v>
      </c>
      <c r="E25" s="390">
        <v>140</v>
      </c>
      <c r="F25" s="392">
        <v>190</v>
      </c>
      <c r="G25" s="390">
        <v>330</v>
      </c>
      <c r="H25" s="391">
        <v>1.1617700900000001</v>
      </c>
      <c r="I25" s="390">
        <v>20</v>
      </c>
      <c r="J25" s="391">
        <v>0</v>
      </c>
    </row>
    <row r="26" spans="1:10" ht="15.6" customHeight="1">
      <c r="A26" s="374"/>
      <c r="B26" s="375" t="s">
        <v>167</v>
      </c>
      <c r="C26" s="390">
        <v>10</v>
      </c>
      <c r="D26" s="391">
        <v>1.4792440000064744E-2</v>
      </c>
      <c r="E26" s="390">
        <v>40</v>
      </c>
      <c r="F26" s="392">
        <v>30</v>
      </c>
      <c r="G26" s="390">
        <v>70</v>
      </c>
      <c r="H26" s="391">
        <v>0.25993375999905766</v>
      </c>
      <c r="I26" s="57">
        <v>0</v>
      </c>
      <c r="J26" s="391">
        <v>4.9902729999999999E-2</v>
      </c>
    </row>
    <row r="27" spans="1:10" s="171" customFormat="1" ht="18.75" customHeight="1">
      <c r="A27" s="348" t="s">
        <v>168</v>
      </c>
      <c r="B27" s="105"/>
      <c r="C27" s="398">
        <v>262330</v>
      </c>
      <c r="D27" s="399">
        <v>618.19359649</v>
      </c>
      <c r="E27" s="398">
        <v>283100</v>
      </c>
      <c r="F27" s="400">
        <v>271280</v>
      </c>
      <c r="G27" s="398">
        <v>554380</v>
      </c>
      <c r="H27" s="401">
        <v>2511.6600785799988</v>
      </c>
      <c r="I27" s="398">
        <v>77850</v>
      </c>
      <c r="J27" s="401">
        <v>225.05215580000001</v>
      </c>
    </row>
    <row r="28" spans="1:10" ht="15.6" customHeight="1">
      <c r="A28" s="374" t="s">
        <v>169</v>
      </c>
      <c r="B28" s="375" t="s">
        <v>170</v>
      </c>
      <c r="C28" s="396">
        <v>248500</v>
      </c>
      <c r="D28" s="315">
        <v>593.2179433</v>
      </c>
      <c r="E28" s="396">
        <v>244270</v>
      </c>
      <c r="F28" s="402">
        <v>253730</v>
      </c>
      <c r="G28" s="396">
        <v>498000</v>
      </c>
      <c r="H28" s="315">
        <v>2232.9168683199987</v>
      </c>
      <c r="I28" s="396">
        <v>77180</v>
      </c>
      <c r="J28" s="315">
        <v>222.7521558</v>
      </c>
    </row>
    <row r="29" spans="1:10" ht="15.6" customHeight="1">
      <c r="A29" s="374"/>
      <c r="B29" s="375" t="s">
        <v>171</v>
      </c>
      <c r="C29" s="403">
        <v>13830</v>
      </c>
      <c r="D29" s="404">
        <v>24.975653189999996</v>
      </c>
      <c r="E29" s="405">
        <v>38830</v>
      </c>
      <c r="F29" s="406">
        <v>17560</v>
      </c>
      <c r="G29" s="405">
        <v>56380</v>
      </c>
      <c r="H29" s="404">
        <v>278.74321025999996</v>
      </c>
      <c r="I29" s="405">
        <v>670</v>
      </c>
      <c r="J29" s="404">
        <v>2.2999999999999998</v>
      </c>
    </row>
    <row r="30" spans="1:10" ht="12.75" hidden="1" customHeight="1">
      <c r="A30" s="374"/>
      <c r="B30" s="375"/>
      <c r="C30" s="374">
        <v>0</v>
      </c>
      <c r="D30" s="375"/>
      <c r="E30" s="374">
        <v>0</v>
      </c>
      <c r="F30" s="180">
        <v>0</v>
      </c>
      <c r="G30" s="374">
        <v>0</v>
      </c>
      <c r="H30" s="315"/>
      <c r="I30" s="374"/>
      <c r="J30" s="375"/>
    </row>
    <row r="31" spans="1:10" ht="19.5" customHeight="1">
      <c r="A31" s="407" t="s">
        <v>172</v>
      </c>
      <c r="B31" s="408"/>
      <c r="C31" s="409">
        <v>259660</v>
      </c>
      <c r="D31" s="410"/>
      <c r="E31" s="409">
        <v>282820</v>
      </c>
      <c r="F31" s="411">
        <v>270970</v>
      </c>
      <c r="G31" s="409">
        <v>553790</v>
      </c>
      <c r="H31" s="315"/>
      <c r="I31" s="374"/>
      <c r="J31" s="375"/>
    </row>
    <row r="32" spans="1:10" ht="12" customHeight="1">
      <c r="A32" s="412"/>
      <c r="B32" s="375" t="s">
        <v>173</v>
      </c>
      <c r="C32" s="148">
        <v>245830</v>
      </c>
      <c r="D32" s="151"/>
      <c r="E32" s="413">
        <v>243990</v>
      </c>
      <c r="F32" s="414">
        <v>253410</v>
      </c>
      <c r="G32" s="148">
        <v>497410</v>
      </c>
      <c r="H32" s="142"/>
      <c r="I32" s="149"/>
      <c r="J32" s="151"/>
    </row>
    <row r="33" spans="1:20" ht="12" customHeight="1">
      <c r="A33" s="415"/>
      <c r="B33" s="416" t="s">
        <v>174</v>
      </c>
      <c r="C33" s="417">
        <v>13830</v>
      </c>
      <c r="D33" s="416"/>
      <c r="E33" s="417">
        <v>38830</v>
      </c>
      <c r="F33" s="418">
        <v>17560</v>
      </c>
      <c r="G33" s="417">
        <v>56380</v>
      </c>
      <c r="H33" s="416"/>
      <c r="I33" s="415"/>
      <c r="J33" s="416"/>
    </row>
    <row r="34" spans="1:20">
      <c r="A34" s="419"/>
      <c r="B34" s="420"/>
      <c r="C34" s="420"/>
      <c r="D34" s="420"/>
      <c r="E34" s="421"/>
      <c r="F34" s="421"/>
    </row>
    <row r="35" spans="1:20" ht="12">
      <c r="A35" s="422" t="s">
        <v>175</v>
      </c>
      <c r="B35" s="420"/>
      <c r="C35" s="420"/>
      <c r="D35" s="420"/>
      <c r="E35" s="421"/>
      <c r="F35" s="421"/>
    </row>
    <row r="36" spans="1:20" ht="13.5">
      <c r="A36" s="423" t="s">
        <v>176</v>
      </c>
      <c r="B36" s="420"/>
      <c r="C36" s="420"/>
      <c r="D36" s="420"/>
      <c r="E36" s="421"/>
      <c r="F36" s="421"/>
    </row>
    <row r="37" spans="1:20" ht="13.5" customHeight="1">
      <c r="A37" s="424" t="s">
        <v>177</v>
      </c>
      <c r="B37" s="425"/>
      <c r="C37" s="425"/>
      <c r="D37" s="425"/>
      <c r="E37" s="425"/>
      <c r="F37" s="425"/>
      <c r="G37" s="425"/>
      <c r="H37" s="425"/>
      <c r="I37" s="425"/>
      <c r="J37" s="425"/>
      <c r="K37" s="425"/>
    </row>
    <row r="38" spans="1:20">
      <c r="A38" s="426" t="s">
        <v>178</v>
      </c>
      <c r="B38" s="420"/>
      <c r="C38" s="420"/>
      <c r="D38" s="420"/>
      <c r="E38" s="420"/>
      <c r="F38" s="420"/>
      <c r="G38" s="420"/>
      <c r="H38" s="420"/>
      <c r="I38" s="420"/>
      <c r="J38" s="420"/>
      <c r="K38" s="420"/>
    </row>
    <row r="39" spans="1:20" s="430" customFormat="1" ht="12.75">
      <c r="A39" s="427" t="s">
        <v>179</v>
      </c>
      <c r="B39" s="428"/>
      <c r="C39" s="428"/>
      <c r="D39" s="429"/>
      <c r="E39" s="429"/>
      <c r="I39" s="431"/>
      <c r="J39" s="431"/>
      <c r="K39" s="431"/>
      <c r="L39" s="431"/>
      <c r="M39" s="431"/>
      <c r="N39" s="431"/>
      <c r="O39" s="431"/>
      <c r="P39" s="431"/>
      <c r="Q39" s="431"/>
      <c r="R39" s="431"/>
      <c r="S39" s="431"/>
      <c r="T39" s="431"/>
    </row>
    <row r="40" spans="1:20" ht="15.75" customHeight="1">
      <c r="A40" s="424" t="s">
        <v>180</v>
      </c>
      <c r="B40" s="425"/>
      <c r="C40" s="425"/>
      <c r="D40" s="425"/>
      <c r="E40" s="425"/>
      <c r="F40" s="425"/>
      <c r="G40" s="425"/>
      <c r="H40" s="425"/>
      <c r="I40" s="425"/>
      <c r="J40" s="425"/>
      <c r="K40" s="425"/>
    </row>
    <row r="42" spans="1:20" ht="12.75" customHeight="1">
      <c r="A42" s="223" t="s">
        <v>181</v>
      </c>
      <c r="B42" s="432"/>
      <c r="C42" s="432"/>
      <c r="D42" s="432"/>
      <c r="E42" s="432"/>
      <c r="F42" s="432"/>
      <c r="G42" s="432"/>
      <c r="H42" s="432"/>
      <c r="I42" s="432"/>
      <c r="J42" s="432"/>
      <c r="K42" s="432"/>
    </row>
  </sheetData>
  <mergeCells count="4">
    <mergeCell ref="C3:D4"/>
    <mergeCell ref="E4:J4"/>
    <mergeCell ref="G5:H5"/>
    <mergeCell ref="I5:J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sqref="A1:XFD1048576"/>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5" customFormat="1" ht="32.25" customHeight="1">
      <c r="B1" s="931" t="s">
        <v>74</v>
      </c>
      <c r="C1" s="931"/>
      <c r="D1" s="931"/>
      <c r="E1" s="931"/>
      <c r="F1" s="931"/>
      <c r="G1" s="931"/>
      <c r="H1" s="931"/>
      <c r="I1" s="931"/>
      <c r="J1" s="931"/>
      <c r="K1" s="931"/>
      <c r="L1" s="931"/>
      <c r="M1" s="931"/>
      <c r="N1" s="931"/>
      <c r="O1" s="931"/>
      <c r="P1" s="931"/>
      <c r="Q1" s="931"/>
      <c r="R1" s="931"/>
      <c r="S1" s="931"/>
      <c r="T1" s="931"/>
    </row>
    <row r="2" spans="1:23" s="57" customFormat="1" ht="15.75" customHeight="1">
      <c r="A2" s="2"/>
      <c r="B2" s="995"/>
      <c r="C2" s="996"/>
      <c r="D2" s="996"/>
      <c r="E2" s="996"/>
      <c r="F2" s="996"/>
      <c r="G2" s="996"/>
      <c r="H2" s="996"/>
      <c r="I2" s="996"/>
      <c r="J2" s="996"/>
      <c r="K2" s="996"/>
      <c r="L2" s="996"/>
      <c r="M2" s="996"/>
      <c r="N2" s="996"/>
      <c r="O2" s="996"/>
      <c r="P2" s="996"/>
      <c r="Q2" s="996"/>
      <c r="R2" s="996"/>
      <c r="S2" s="996"/>
      <c r="T2" s="996"/>
      <c r="U2" s="996"/>
    </row>
    <row r="3" spans="1:23" ht="15" customHeight="1">
      <c r="O3" s="5"/>
      <c r="P3" s="5"/>
      <c r="Q3" s="5"/>
      <c r="R3" s="5"/>
      <c r="S3" s="5"/>
      <c r="T3" s="124" t="s">
        <v>1</v>
      </c>
    </row>
    <row r="4" spans="1:23" ht="23.25" customHeight="1">
      <c r="B4" s="973" t="s">
        <v>59</v>
      </c>
      <c r="C4" s="973" t="s">
        <v>60</v>
      </c>
      <c r="D4" s="989"/>
      <c r="E4" s="989"/>
      <c r="F4" s="989"/>
      <c r="G4" s="989"/>
      <c r="H4" s="989"/>
      <c r="I4" s="973" t="s">
        <v>75</v>
      </c>
      <c r="J4" s="989"/>
      <c r="K4" s="989"/>
      <c r="L4" s="989"/>
      <c r="M4" s="989"/>
      <c r="N4" s="989"/>
      <c r="O4" s="973" t="s">
        <v>62</v>
      </c>
      <c r="P4" s="989"/>
      <c r="Q4" s="989"/>
      <c r="R4" s="989"/>
      <c r="S4" s="989"/>
      <c r="T4" s="989"/>
      <c r="U4" s="57"/>
    </row>
    <row r="5" spans="1:23" ht="18.75" customHeight="1">
      <c r="B5" s="1023"/>
      <c r="C5" s="991" t="s">
        <v>5</v>
      </c>
      <c r="D5" s="991"/>
      <c r="E5" s="991" t="s">
        <v>6</v>
      </c>
      <c r="F5" s="991"/>
      <c r="G5" s="991" t="s">
        <v>76</v>
      </c>
      <c r="H5" s="991"/>
      <c r="I5" s="991" t="s">
        <v>5</v>
      </c>
      <c r="J5" s="991"/>
      <c r="K5" s="991" t="s">
        <v>6</v>
      </c>
      <c r="L5" s="991"/>
      <c r="M5" s="991" t="s">
        <v>76</v>
      </c>
      <c r="N5" s="991"/>
      <c r="O5" s="991" t="s">
        <v>5</v>
      </c>
      <c r="P5" s="991"/>
      <c r="Q5" s="991" t="s">
        <v>6</v>
      </c>
      <c r="R5" s="991"/>
      <c r="S5" s="991" t="s">
        <v>76</v>
      </c>
      <c r="T5" s="991"/>
      <c r="U5" s="57"/>
    </row>
    <row r="6" spans="1:23" ht="18.75" customHeight="1">
      <c r="B6" s="178" t="s">
        <v>63</v>
      </c>
      <c r="C6" s="134">
        <v>0</v>
      </c>
      <c r="D6" s="59"/>
      <c r="E6" s="134">
        <v>0</v>
      </c>
      <c r="F6" s="106"/>
      <c r="G6" s="135">
        <v>0</v>
      </c>
      <c r="H6" s="38"/>
      <c r="I6" s="134">
        <v>0</v>
      </c>
      <c r="J6" s="59"/>
      <c r="K6" s="134">
        <v>0.1</v>
      </c>
      <c r="L6" s="106"/>
      <c r="M6" s="135">
        <v>0</v>
      </c>
      <c r="N6" s="59"/>
      <c r="O6" s="134">
        <v>0</v>
      </c>
      <c r="P6" s="121"/>
      <c r="Q6" s="136">
        <v>0</v>
      </c>
      <c r="R6" s="106"/>
      <c r="S6" s="179">
        <v>0</v>
      </c>
      <c r="T6" s="104"/>
      <c r="U6" s="57"/>
    </row>
    <row r="7" spans="1:23" s="5" customFormat="1">
      <c r="B7" s="180" t="s">
        <v>64</v>
      </c>
      <c r="C7" s="134">
        <v>6.8</v>
      </c>
      <c r="D7" s="59"/>
      <c r="E7" s="134">
        <v>8.1</v>
      </c>
      <c r="F7" s="106"/>
      <c r="G7" s="135">
        <v>7.6</v>
      </c>
      <c r="H7" s="38"/>
      <c r="I7" s="134">
        <v>4.5999999999999996</v>
      </c>
      <c r="J7" s="59"/>
      <c r="K7" s="134">
        <v>11</v>
      </c>
      <c r="L7" s="106"/>
      <c r="M7" s="135">
        <v>5.8</v>
      </c>
      <c r="N7" s="59"/>
      <c r="O7" s="134">
        <v>5.8</v>
      </c>
      <c r="P7" s="121"/>
      <c r="Q7" s="136">
        <v>8.4</v>
      </c>
      <c r="R7" s="106"/>
      <c r="S7" s="137">
        <v>7.1</v>
      </c>
      <c r="T7" s="106"/>
      <c r="U7" s="59"/>
      <c r="V7" s="27"/>
      <c r="W7" s="27"/>
    </row>
    <row r="8" spans="1:23" s="5" customFormat="1" ht="14.25" customHeight="1">
      <c r="B8" s="180" t="s">
        <v>65</v>
      </c>
      <c r="C8" s="134">
        <v>12.8</v>
      </c>
      <c r="D8" s="59"/>
      <c r="E8" s="134">
        <v>15.9</v>
      </c>
      <c r="F8" s="106"/>
      <c r="G8" s="135">
        <v>14.8</v>
      </c>
      <c r="H8" s="38"/>
      <c r="I8" s="134">
        <v>8.6999999999999993</v>
      </c>
      <c r="J8" s="59"/>
      <c r="K8" s="134">
        <v>14.7</v>
      </c>
      <c r="L8" s="106"/>
      <c r="M8" s="135">
        <v>9.8000000000000007</v>
      </c>
      <c r="N8" s="59"/>
      <c r="O8" s="134">
        <v>10.9</v>
      </c>
      <c r="P8" s="121"/>
      <c r="Q8" s="136">
        <v>15.8</v>
      </c>
      <c r="R8" s="106"/>
      <c r="S8" s="137">
        <v>13.4</v>
      </c>
      <c r="T8" s="106"/>
      <c r="U8" s="59"/>
      <c r="V8" s="27"/>
      <c r="W8" s="27"/>
    </row>
    <row r="9" spans="1:23" s="5" customFormat="1" ht="18" customHeight="1">
      <c r="B9" s="180" t="s">
        <v>77</v>
      </c>
      <c r="C9" s="134">
        <v>13</v>
      </c>
      <c r="D9" s="59"/>
      <c r="E9" s="134">
        <v>14.5</v>
      </c>
      <c r="F9" s="106"/>
      <c r="G9" s="135">
        <v>14</v>
      </c>
      <c r="H9" s="38"/>
      <c r="I9" s="134">
        <v>11.9</v>
      </c>
      <c r="J9" s="59"/>
      <c r="K9" s="134">
        <v>12.5</v>
      </c>
      <c r="L9" s="106"/>
      <c r="M9" s="135">
        <v>12</v>
      </c>
      <c r="N9" s="59"/>
      <c r="O9" s="134">
        <v>12.5</v>
      </c>
      <c r="P9" s="121"/>
      <c r="Q9" s="136">
        <v>14.3</v>
      </c>
      <c r="R9" s="106"/>
      <c r="S9" s="137">
        <v>13.4</v>
      </c>
      <c r="T9" s="106"/>
      <c r="U9" s="59"/>
      <c r="V9" s="27"/>
      <c r="W9" s="27"/>
    </row>
    <row r="10" spans="1:23" s="5" customFormat="1" ht="18" customHeight="1">
      <c r="B10" s="180" t="s">
        <v>78</v>
      </c>
      <c r="C10" s="134">
        <v>12.5</v>
      </c>
      <c r="D10" s="59"/>
      <c r="E10" s="134">
        <v>13.2</v>
      </c>
      <c r="F10" s="106"/>
      <c r="G10" s="135">
        <v>12.9</v>
      </c>
      <c r="H10" s="38"/>
      <c r="I10" s="134">
        <v>12.6</v>
      </c>
      <c r="J10" s="59"/>
      <c r="K10" s="134">
        <v>11.5</v>
      </c>
      <c r="L10" s="106"/>
      <c r="M10" s="135">
        <v>12.4</v>
      </c>
      <c r="N10" s="59"/>
      <c r="O10" s="134">
        <v>12.6</v>
      </c>
      <c r="P10" s="121"/>
      <c r="Q10" s="136">
        <v>13</v>
      </c>
      <c r="R10" s="106"/>
      <c r="S10" s="137">
        <v>12.8</v>
      </c>
      <c r="T10" s="106"/>
      <c r="U10" s="59"/>
      <c r="V10" s="27"/>
      <c r="W10" s="27"/>
    </row>
    <row r="11" spans="1:23" s="5" customFormat="1" ht="18" customHeight="1">
      <c r="B11" s="180" t="s">
        <v>79</v>
      </c>
      <c r="C11" s="134">
        <v>12.1</v>
      </c>
      <c r="D11" s="59"/>
      <c r="E11" s="134">
        <v>11.5</v>
      </c>
      <c r="F11" s="106"/>
      <c r="G11" s="135">
        <v>11.7</v>
      </c>
      <c r="H11" s="38"/>
      <c r="I11" s="134">
        <v>11.1</v>
      </c>
      <c r="J11" s="59"/>
      <c r="K11" s="134">
        <v>12.7</v>
      </c>
      <c r="L11" s="106"/>
      <c r="M11" s="135">
        <v>11.4</v>
      </c>
      <c r="N11" s="59"/>
      <c r="O11" s="134">
        <v>11.7</v>
      </c>
      <c r="P11" s="121"/>
      <c r="Q11" s="136">
        <v>11.6</v>
      </c>
      <c r="R11" s="106"/>
      <c r="S11" s="137">
        <v>11.6</v>
      </c>
      <c r="T11" s="106"/>
      <c r="U11" s="59"/>
      <c r="V11" s="27"/>
      <c r="W11" s="27"/>
    </row>
    <row r="12" spans="1:23" s="5" customFormat="1" ht="18" customHeight="1">
      <c r="B12" s="180" t="s">
        <v>80</v>
      </c>
      <c r="C12" s="134">
        <v>14.9</v>
      </c>
      <c r="D12" s="59"/>
      <c r="E12" s="134">
        <v>12.2</v>
      </c>
      <c r="F12" s="106"/>
      <c r="G12" s="135">
        <v>13.2</v>
      </c>
      <c r="H12" s="38"/>
      <c r="I12" s="134">
        <v>12.7</v>
      </c>
      <c r="J12" s="59"/>
      <c r="K12" s="134">
        <v>10.5</v>
      </c>
      <c r="L12" s="106"/>
      <c r="M12" s="135">
        <v>12.3</v>
      </c>
      <c r="N12" s="59"/>
      <c r="O12" s="134">
        <v>13.9</v>
      </c>
      <c r="P12" s="121"/>
      <c r="Q12" s="136">
        <v>12</v>
      </c>
      <c r="R12" s="106"/>
      <c r="S12" s="137">
        <v>12.9</v>
      </c>
      <c r="T12" s="106"/>
      <c r="U12" s="59"/>
      <c r="V12" s="27"/>
      <c r="W12" s="27"/>
    </row>
    <row r="13" spans="1:23" s="5" customFormat="1" ht="18" customHeight="1">
      <c r="B13" s="180" t="s">
        <v>81</v>
      </c>
      <c r="C13" s="134">
        <v>25.5</v>
      </c>
      <c r="D13" s="59"/>
      <c r="E13" s="134">
        <v>21.4</v>
      </c>
      <c r="F13" s="106"/>
      <c r="G13" s="135">
        <v>22.9</v>
      </c>
      <c r="H13" s="38"/>
      <c r="I13" s="134">
        <v>15.4</v>
      </c>
      <c r="J13" s="59"/>
      <c r="K13" s="134">
        <v>13.6</v>
      </c>
      <c r="L13" s="106"/>
      <c r="M13" s="135">
        <v>15.1</v>
      </c>
      <c r="N13" s="59"/>
      <c r="O13" s="134">
        <v>21</v>
      </c>
      <c r="P13" s="121"/>
      <c r="Q13" s="136">
        <v>20.6</v>
      </c>
      <c r="R13" s="106"/>
      <c r="S13" s="137">
        <v>20.8</v>
      </c>
      <c r="T13" s="106"/>
      <c r="U13" s="59"/>
      <c r="V13" s="27"/>
      <c r="W13" s="27"/>
    </row>
    <row r="14" spans="1:23" s="5" customFormat="1" ht="18" customHeight="1">
      <c r="B14" s="181" t="s">
        <v>82</v>
      </c>
      <c r="C14" s="134">
        <v>2.2000000000000002</v>
      </c>
      <c r="D14" s="59"/>
      <c r="E14" s="134">
        <v>3.3</v>
      </c>
      <c r="F14" s="106"/>
      <c r="G14" s="135">
        <v>2.9</v>
      </c>
      <c r="H14" s="38"/>
      <c r="I14" s="134">
        <v>22.9</v>
      </c>
      <c r="J14" s="59"/>
      <c r="K14" s="134">
        <v>13.4</v>
      </c>
      <c r="L14" s="106"/>
      <c r="M14" s="135">
        <v>21.2</v>
      </c>
      <c r="N14" s="59"/>
      <c r="O14" s="134">
        <v>11.6</v>
      </c>
      <c r="P14" s="121"/>
      <c r="Q14" s="136">
        <v>4.2</v>
      </c>
      <c r="R14" s="106"/>
      <c r="S14" s="137">
        <v>7.8</v>
      </c>
      <c r="T14" s="106"/>
      <c r="U14" s="59"/>
      <c r="V14" s="27"/>
      <c r="W14" s="27"/>
    </row>
    <row r="15" spans="1:23" s="140" customFormat="1" ht="18" customHeight="1">
      <c r="B15" s="182" t="s">
        <v>69</v>
      </c>
      <c r="C15" s="141">
        <v>100</v>
      </c>
      <c r="E15" s="141">
        <v>100</v>
      </c>
      <c r="G15" s="143">
        <v>100</v>
      </c>
      <c r="I15" s="141">
        <v>100</v>
      </c>
      <c r="K15" s="141">
        <v>100</v>
      </c>
      <c r="M15" s="143">
        <v>100</v>
      </c>
      <c r="O15" s="141">
        <v>100</v>
      </c>
      <c r="Q15" s="141">
        <v>100</v>
      </c>
      <c r="S15" s="143">
        <v>100</v>
      </c>
      <c r="T15" s="146"/>
      <c r="U15" s="77"/>
    </row>
    <row r="16" spans="1:23" s="140" customFormat="1" ht="18" customHeight="1">
      <c r="B16" s="183" t="s">
        <v>70</v>
      </c>
      <c r="C16" s="148">
        <v>68042</v>
      </c>
      <c r="D16" s="77"/>
      <c r="E16" s="148">
        <v>116882</v>
      </c>
      <c r="F16" s="146"/>
      <c r="G16" s="149">
        <v>184924</v>
      </c>
      <c r="H16" s="150"/>
      <c r="I16" s="148">
        <v>55785</v>
      </c>
      <c r="J16" s="146"/>
      <c r="K16" s="148">
        <v>12703</v>
      </c>
      <c r="L16" s="146"/>
      <c r="M16" s="149">
        <v>68488</v>
      </c>
      <c r="N16" s="77"/>
      <c r="O16" s="148">
        <v>123827</v>
      </c>
      <c r="P16" s="151"/>
      <c r="Q16" s="148">
        <v>129585</v>
      </c>
      <c r="R16" s="77"/>
      <c r="S16" s="149">
        <v>253412</v>
      </c>
      <c r="T16" s="146"/>
      <c r="U16" s="77"/>
    </row>
    <row r="17" spans="1:21" s="161" customFormat="1" ht="18" customHeight="1">
      <c r="B17" s="184" t="s">
        <v>71</v>
      </c>
      <c r="C17" s="153">
        <v>1245.7</v>
      </c>
      <c r="D17" s="154"/>
      <c r="E17" s="153">
        <v>1161.5</v>
      </c>
      <c r="F17" s="154"/>
      <c r="G17" s="155">
        <v>1192.47</v>
      </c>
      <c r="H17" s="154"/>
      <c r="I17" s="153">
        <v>1444</v>
      </c>
      <c r="J17" s="154"/>
      <c r="K17" s="153">
        <v>1170.5</v>
      </c>
      <c r="L17" s="156"/>
      <c r="M17" s="157">
        <v>1393.3</v>
      </c>
      <c r="N17" s="158"/>
      <c r="O17" s="153">
        <v>1335</v>
      </c>
      <c r="P17" s="156"/>
      <c r="Q17" s="159">
        <v>1162.4000000000001</v>
      </c>
      <c r="R17" s="154"/>
      <c r="S17" s="155">
        <v>1246.7</v>
      </c>
      <c r="T17" s="160"/>
      <c r="U17" s="170"/>
    </row>
    <row r="18" spans="1:21" s="22" customFormat="1" ht="16.149999999999999" customHeight="1">
      <c r="B18" s="185" t="s">
        <v>72</v>
      </c>
      <c r="C18" s="163">
        <v>1250</v>
      </c>
      <c r="D18" s="164"/>
      <c r="E18" s="163">
        <v>1050</v>
      </c>
      <c r="F18" s="165"/>
      <c r="G18" s="166">
        <v>1150</v>
      </c>
      <c r="H18" s="164"/>
      <c r="I18" s="163">
        <v>1450</v>
      </c>
      <c r="J18" s="165"/>
      <c r="K18" s="167">
        <v>1150</v>
      </c>
      <c r="L18" s="165"/>
      <c r="M18" s="166">
        <v>1350</v>
      </c>
      <c r="N18" s="164"/>
      <c r="O18" s="163">
        <v>1350</v>
      </c>
      <c r="P18" s="165"/>
      <c r="Q18" s="167">
        <v>1050</v>
      </c>
      <c r="R18" s="164"/>
      <c r="S18" s="168">
        <v>1150</v>
      </c>
      <c r="T18" s="169"/>
    </row>
    <row r="19" spans="1:21" s="22" customFormat="1" ht="27" customHeight="1">
      <c r="B19" s="993" t="s">
        <v>83</v>
      </c>
      <c r="C19" s="993"/>
      <c r="D19" s="993"/>
      <c r="E19" s="993"/>
      <c r="F19" s="993"/>
      <c r="G19" s="993"/>
      <c r="H19" s="993"/>
      <c r="I19" s="993"/>
      <c r="J19" s="993"/>
      <c r="K19" s="993"/>
      <c r="L19" s="993"/>
      <c r="M19" s="993"/>
      <c r="N19" s="993"/>
      <c r="O19" s="993"/>
      <c r="P19" s="993"/>
      <c r="Q19" s="993"/>
      <c r="R19" s="993"/>
      <c r="S19" s="993"/>
      <c r="T19" s="993"/>
      <c r="U19" s="993"/>
    </row>
    <row r="20" spans="1:21" s="22" customFormat="1" ht="27" customHeight="1">
      <c r="B20" s="985" t="s">
        <v>84</v>
      </c>
      <c r="C20" s="985"/>
      <c r="D20" s="985"/>
      <c r="E20" s="985"/>
      <c r="F20" s="985"/>
      <c r="G20" s="985"/>
      <c r="H20" s="985"/>
      <c r="I20" s="985"/>
      <c r="J20" s="985"/>
      <c r="K20" s="985"/>
      <c r="L20" s="985"/>
      <c r="M20" s="985"/>
      <c r="N20" s="985"/>
      <c r="O20" s="985"/>
      <c r="P20" s="985"/>
      <c r="Q20" s="985"/>
      <c r="R20" s="985"/>
      <c r="S20" s="985"/>
      <c r="T20" s="985"/>
      <c r="U20" s="186"/>
    </row>
    <row r="21" spans="1:21" s="22" customFormat="1" ht="27" customHeight="1">
      <c r="B21" s="985" t="s">
        <v>85</v>
      </c>
      <c r="C21" s="985"/>
      <c r="D21" s="985"/>
      <c r="E21" s="985"/>
      <c r="F21" s="985"/>
      <c r="G21" s="985"/>
      <c r="H21" s="985"/>
      <c r="I21" s="985"/>
      <c r="J21" s="985"/>
      <c r="K21" s="985"/>
      <c r="L21" s="985"/>
      <c r="M21" s="985"/>
      <c r="N21" s="985"/>
      <c r="O21" s="985"/>
      <c r="P21" s="985"/>
      <c r="Q21" s="985"/>
      <c r="R21" s="985"/>
      <c r="S21" s="985"/>
      <c r="T21" s="100"/>
      <c r="U21" s="186"/>
    </row>
    <row r="22" spans="1:21" s="22" customFormat="1">
      <c r="A22" s="2"/>
      <c r="B22" s="2" t="s">
        <v>23</v>
      </c>
    </row>
    <row r="23" spans="1:21" ht="24.75" customHeight="1">
      <c r="B23" s="985"/>
      <c r="C23" s="985"/>
      <c r="D23" s="985"/>
      <c r="E23" s="985"/>
      <c r="F23" s="985"/>
      <c r="G23" s="985"/>
      <c r="H23" s="985"/>
      <c r="I23" s="985"/>
      <c r="J23" s="985"/>
      <c r="K23" s="985"/>
      <c r="L23" s="985"/>
      <c r="M23" s="985"/>
      <c r="N23" s="985"/>
      <c r="O23" s="985"/>
      <c r="P23" s="985"/>
      <c r="Q23" s="985"/>
      <c r="R23" s="985"/>
      <c r="S23" s="985"/>
      <c r="T23" s="985"/>
    </row>
    <row r="24" spans="1:21">
      <c r="C24" s="8"/>
      <c r="D24" s="8"/>
      <c r="E24" s="8"/>
      <c r="F24" s="8"/>
      <c r="G24" s="8"/>
      <c r="H24" s="8"/>
      <c r="I24" s="8"/>
      <c r="J24" s="8"/>
      <c r="K24" s="8"/>
      <c r="L24" s="8"/>
      <c r="M24" s="8"/>
    </row>
    <row r="25" spans="1:21">
      <c r="B25" s="2" t="s">
        <v>57</v>
      </c>
    </row>
    <row r="29" spans="1:21">
      <c r="B29" s="175"/>
    </row>
    <row r="30" spans="1:21">
      <c r="B30" s="175"/>
    </row>
    <row r="31" spans="1:21">
      <c r="B31" s="175"/>
    </row>
    <row r="32" spans="1:21">
      <c r="B32" s="175"/>
    </row>
    <row r="33" spans="2:2">
      <c r="B33" s="175"/>
    </row>
    <row r="34" spans="2:2">
      <c r="B34" s="175"/>
    </row>
    <row r="35" spans="2:2">
      <c r="B35" s="175"/>
    </row>
    <row r="36" spans="2:2">
      <c r="B36" s="175"/>
    </row>
    <row r="37" spans="2:2">
      <c r="B37" s="175"/>
    </row>
    <row r="38" spans="2:2">
      <c r="B38" s="175"/>
    </row>
    <row r="39" spans="2:2">
      <c r="B39" s="175"/>
    </row>
    <row r="40" spans="2:2">
      <c r="B40" s="175"/>
    </row>
    <row r="41" spans="2:2">
      <c r="B41" s="175"/>
    </row>
    <row r="42" spans="2:2">
      <c r="B42" s="175"/>
    </row>
    <row r="43" spans="2:2">
      <c r="B43" s="175"/>
    </row>
    <row r="44" spans="2:2">
      <c r="B44" s="175"/>
    </row>
    <row r="45" spans="2:2">
      <c r="B45" s="175"/>
    </row>
    <row r="46" spans="2:2">
      <c r="B46" s="175"/>
    </row>
    <row r="47" spans="2:2">
      <c r="B47" s="175"/>
    </row>
    <row r="48" spans="2:2">
      <c r="B48" s="175"/>
    </row>
    <row r="49" spans="2:2">
      <c r="B49" s="176"/>
    </row>
  </sheetData>
  <mergeCells count="19">
    <mergeCell ref="B20:T20"/>
    <mergeCell ref="B21:S21"/>
    <mergeCell ref="B23:T23"/>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election activeCell="W21" sqref="W21"/>
    </sheetView>
  </sheetViews>
  <sheetFormatPr baseColWidth="10" defaultRowHeight="11.25"/>
  <cols>
    <col min="1" max="1" width="2.42578125" style="246" customWidth="1"/>
    <col min="2" max="2" width="21.7109375" style="246" customWidth="1"/>
    <col min="3" max="3" width="7.7109375" style="246" customWidth="1"/>
    <col min="4" max="4" width="1.5703125" style="246" customWidth="1"/>
    <col min="5" max="5" width="7.5703125" style="246" customWidth="1"/>
    <col min="6" max="6" width="1.5703125" style="246" customWidth="1"/>
    <col min="7" max="7" width="8.5703125" style="246" customWidth="1"/>
    <col min="8" max="8" width="1.5703125" style="246" customWidth="1"/>
    <col min="9" max="9" width="7.5703125" style="246" customWidth="1"/>
    <col min="10" max="10" width="1.5703125" style="246" customWidth="1"/>
    <col min="11" max="11" width="7.7109375" style="246" customWidth="1"/>
    <col min="12" max="12" width="1.5703125" style="246" customWidth="1"/>
    <col min="13" max="13" width="8.28515625" style="246" customWidth="1"/>
    <col min="14" max="14" width="1.5703125" style="246" customWidth="1"/>
    <col min="15" max="15" width="7.7109375" style="246" customWidth="1"/>
    <col min="16" max="16" width="1.5703125" style="246" customWidth="1"/>
    <col min="17" max="17" width="7.5703125" style="246" customWidth="1"/>
    <col min="18" max="18" width="1.5703125" style="246" customWidth="1"/>
    <col min="19" max="19" width="8.7109375" style="246" customWidth="1"/>
    <col min="20" max="20" width="1.5703125" style="246" customWidth="1"/>
    <col min="21" max="21" width="3" style="246" customWidth="1"/>
    <col min="22" max="256" width="11.42578125" style="246"/>
    <col min="257" max="257" width="2.42578125" style="246" customWidth="1"/>
    <col min="258" max="258" width="21.7109375" style="246" customWidth="1"/>
    <col min="259" max="259" width="7.7109375" style="246" customWidth="1"/>
    <col min="260" max="260" width="1.5703125" style="246" customWidth="1"/>
    <col min="261" max="261" width="7.5703125" style="246" customWidth="1"/>
    <col min="262" max="262" width="1.5703125" style="246" customWidth="1"/>
    <col min="263" max="263" width="8.5703125" style="246" customWidth="1"/>
    <col min="264" max="264" width="1.5703125" style="246" customWidth="1"/>
    <col min="265" max="265" width="7.5703125" style="246" customWidth="1"/>
    <col min="266" max="266" width="1.5703125" style="246" customWidth="1"/>
    <col min="267" max="267" width="7.7109375" style="246" customWidth="1"/>
    <col min="268" max="268" width="1.5703125" style="246" customWidth="1"/>
    <col min="269" max="269" width="8.28515625" style="246" customWidth="1"/>
    <col min="270" max="270" width="1.5703125" style="246" customWidth="1"/>
    <col min="271" max="271" width="7.7109375" style="246" customWidth="1"/>
    <col min="272" max="272" width="1.5703125" style="246" customWidth="1"/>
    <col min="273" max="273" width="7.5703125" style="246" customWidth="1"/>
    <col min="274" max="274" width="1.5703125" style="246" customWidth="1"/>
    <col min="275" max="275" width="8.7109375" style="246" customWidth="1"/>
    <col min="276" max="276" width="1.5703125" style="246" customWidth="1"/>
    <col min="277" max="277" width="3" style="246" customWidth="1"/>
    <col min="278" max="512" width="11.42578125" style="246"/>
    <col min="513" max="513" width="2.42578125" style="246" customWidth="1"/>
    <col min="514" max="514" width="21.7109375" style="246" customWidth="1"/>
    <col min="515" max="515" width="7.7109375" style="246" customWidth="1"/>
    <col min="516" max="516" width="1.5703125" style="246" customWidth="1"/>
    <col min="517" max="517" width="7.5703125" style="246" customWidth="1"/>
    <col min="518" max="518" width="1.5703125" style="246" customWidth="1"/>
    <col min="519" max="519" width="8.5703125" style="246" customWidth="1"/>
    <col min="520" max="520" width="1.5703125" style="246" customWidth="1"/>
    <col min="521" max="521" width="7.5703125" style="246" customWidth="1"/>
    <col min="522" max="522" width="1.5703125" style="246" customWidth="1"/>
    <col min="523" max="523" width="7.7109375" style="246" customWidth="1"/>
    <col min="524" max="524" width="1.5703125" style="246" customWidth="1"/>
    <col min="525" max="525" width="8.28515625" style="246" customWidth="1"/>
    <col min="526" max="526" width="1.5703125" style="246" customWidth="1"/>
    <col min="527" max="527" width="7.7109375" style="246" customWidth="1"/>
    <col min="528" max="528" width="1.5703125" style="246" customWidth="1"/>
    <col min="529" max="529" width="7.5703125" style="246" customWidth="1"/>
    <col min="530" max="530" width="1.5703125" style="246" customWidth="1"/>
    <col min="531" max="531" width="8.7109375" style="246" customWidth="1"/>
    <col min="532" max="532" width="1.5703125" style="246" customWidth="1"/>
    <col min="533" max="533" width="3" style="246" customWidth="1"/>
    <col min="534" max="768" width="11.42578125" style="246"/>
    <col min="769" max="769" width="2.42578125" style="246" customWidth="1"/>
    <col min="770" max="770" width="21.7109375" style="246" customWidth="1"/>
    <col min="771" max="771" width="7.7109375" style="246" customWidth="1"/>
    <col min="772" max="772" width="1.5703125" style="246" customWidth="1"/>
    <col min="773" max="773" width="7.5703125" style="246" customWidth="1"/>
    <col min="774" max="774" width="1.5703125" style="246" customWidth="1"/>
    <col min="775" max="775" width="8.5703125" style="246" customWidth="1"/>
    <col min="776" max="776" width="1.5703125" style="246" customWidth="1"/>
    <col min="777" max="777" width="7.5703125" style="246" customWidth="1"/>
    <col min="778" max="778" width="1.5703125" style="246" customWidth="1"/>
    <col min="779" max="779" width="7.7109375" style="246" customWidth="1"/>
    <col min="780" max="780" width="1.5703125" style="246" customWidth="1"/>
    <col min="781" max="781" width="8.28515625" style="246" customWidth="1"/>
    <col min="782" max="782" width="1.5703125" style="246" customWidth="1"/>
    <col min="783" max="783" width="7.7109375" style="246" customWidth="1"/>
    <col min="784" max="784" width="1.5703125" style="246" customWidth="1"/>
    <col min="785" max="785" width="7.5703125" style="246" customWidth="1"/>
    <col min="786" max="786" width="1.5703125" style="246" customWidth="1"/>
    <col min="787" max="787" width="8.7109375" style="246" customWidth="1"/>
    <col min="788" max="788" width="1.5703125" style="246" customWidth="1"/>
    <col min="789" max="789" width="3" style="246" customWidth="1"/>
    <col min="790" max="1024" width="11.42578125" style="246"/>
    <col min="1025" max="1025" width="2.42578125" style="246" customWidth="1"/>
    <col min="1026" max="1026" width="21.7109375" style="246" customWidth="1"/>
    <col min="1027" max="1027" width="7.7109375" style="246" customWidth="1"/>
    <col min="1028" max="1028" width="1.5703125" style="246" customWidth="1"/>
    <col min="1029" max="1029" width="7.5703125" style="246" customWidth="1"/>
    <col min="1030" max="1030" width="1.5703125" style="246" customWidth="1"/>
    <col min="1031" max="1031" width="8.5703125" style="246" customWidth="1"/>
    <col min="1032" max="1032" width="1.5703125" style="246" customWidth="1"/>
    <col min="1033" max="1033" width="7.5703125" style="246" customWidth="1"/>
    <col min="1034" max="1034" width="1.5703125" style="246" customWidth="1"/>
    <col min="1035" max="1035" width="7.7109375" style="246" customWidth="1"/>
    <col min="1036" max="1036" width="1.5703125" style="246" customWidth="1"/>
    <col min="1037" max="1037" width="8.28515625" style="246" customWidth="1"/>
    <col min="1038" max="1038" width="1.5703125" style="246" customWidth="1"/>
    <col min="1039" max="1039" width="7.7109375" style="246" customWidth="1"/>
    <col min="1040" max="1040" width="1.5703125" style="246" customWidth="1"/>
    <col min="1041" max="1041" width="7.5703125" style="246" customWidth="1"/>
    <col min="1042" max="1042" width="1.5703125" style="246" customWidth="1"/>
    <col min="1043" max="1043" width="8.7109375" style="246" customWidth="1"/>
    <col min="1044" max="1044" width="1.5703125" style="246" customWidth="1"/>
    <col min="1045" max="1045" width="3" style="246" customWidth="1"/>
    <col min="1046" max="1280" width="11.42578125" style="246"/>
    <col min="1281" max="1281" width="2.42578125" style="246" customWidth="1"/>
    <col min="1282" max="1282" width="21.7109375" style="246" customWidth="1"/>
    <col min="1283" max="1283" width="7.7109375" style="246" customWidth="1"/>
    <col min="1284" max="1284" width="1.5703125" style="246" customWidth="1"/>
    <col min="1285" max="1285" width="7.5703125" style="246" customWidth="1"/>
    <col min="1286" max="1286" width="1.5703125" style="246" customWidth="1"/>
    <col min="1287" max="1287" width="8.5703125" style="246" customWidth="1"/>
    <col min="1288" max="1288" width="1.5703125" style="246" customWidth="1"/>
    <col min="1289" max="1289" width="7.5703125" style="246" customWidth="1"/>
    <col min="1290" max="1290" width="1.5703125" style="246" customWidth="1"/>
    <col min="1291" max="1291" width="7.7109375" style="246" customWidth="1"/>
    <col min="1292" max="1292" width="1.5703125" style="246" customWidth="1"/>
    <col min="1293" max="1293" width="8.28515625" style="246" customWidth="1"/>
    <col min="1294" max="1294" width="1.5703125" style="246" customWidth="1"/>
    <col min="1295" max="1295" width="7.7109375" style="246" customWidth="1"/>
    <col min="1296" max="1296" width="1.5703125" style="246" customWidth="1"/>
    <col min="1297" max="1297" width="7.5703125" style="246" customWidth="1"/>
    <col min="1298" max="1298" width="1.5703125" style="246" customWidth="1"/>
    <col min="1299" max="1299" width="8.7109375" style="246" customWidth="1"/>
    <col min="1300" max="1300" width="1.5703125" style="246" customWidth="1"/>
    <col min="1301" max="1301" width="3" style="246" customWidth="1"/>
    <col min="1302" max="1536" width="11.42578125" style="246"/>
    <col min="1537" max="1537" width="2.42578125" style="246" customWidth="1"/>
    <col min="1538" max="1538" width="21.7109375" style="246" customWidth="1"/>
    <col min="1539" max="1539" width="7.7109375" style="246" customWidth="1"/>
    <col min="1540" max="1540" width="1.5703125" style="246" customWidth="1"/>
    <col min="1541" max="1541" width="7.5703125" style="246" customWidth="1"/>
    <col min="1542" max="1542" width="1.5703125" style="246" customWidth="1"/>
    <col min="1543" max="1543" width="8.5703125" style="246" customWidth="1"/>
    <col min="1544" max="1544" width="1.5703125" style="246" customWidth="1"/>
    <col min="1545" max="1545" width="7.5703125" style="246" customWidth="1"/>
    <col min="1546" max="1546" width="1.5703125" style="246" customWidth="1"/>
    <col min="1547" max="1547" width="7.7109375" style="246" customWidth="1"/>
    <col min="1548" max="1548" width="1.5703125" style="246" customWidth="1"/>
    <col min="1549" max="1549" width="8.28515625" style="246" customWidth="1"/>
    <col min="1550" max="1550" width="1.5703125" style="246" customWidth="1"/>
    <col min="1551" max="1551" width="7.7109375" style="246" customWidth="1"/>
    <col min="1552" max="1552" width="1.5703125" style="246" customWidth="1"/>
    <col min="1553" max="1553" width="7.5703125" style="246" customWidth="1"/>
    <col min="1554" max="1554" width="1.5703125" style="246" customWidth="1"/>
    <col min="1555" max="1555" width="8.7109375" style="246" customWidth="1"/>
    <col min="1556" max="1556" width="1.5703125" style="246" customWidth="1"/>
    <col min="1557" max="1557" width="3" style="246" customWidth="1"/>
    <col min="1558" max="1792" width="11.42578125" style="246"/>
    <col min="1793" max="1793" width="2.42578125" style="246" customWidth="1"/>
    <col min="1794" max="1794" width="21.7109375" style="246" customWidth="1"/>
    <col min="1795" max="1795" width="7.7109375" style="246" customWidth="1"/>
    <col min="1796" max="1796" width="1.5703125" style="246" customWidth="1"/>
    <col min="1797" max="1797" width="7.5703125" style="246" customWidth="1"/>
    <col min="1798" max="1798" width="1.5703125" style="246" customWidth="1"/>
    <col min="1799" max="1799" width="8.5703125" style="246" customWidth="1"/>
    <col min="1800" max="1800" width="1.5703125" style="246" customWidth="1"/>
    <col min="1801" max="1801" width="7.5703125" style="246" customWidth="1"/>
    <col min="1802" max="1802" width="1.5703125" style="246" customWidth="1"/>
    <col min="1803" max="1803" width="7.7109375" style="246" customWidth="1"/>
    <col min="1804" max="1804" width="1.5703125" style="246" customWidth="1"/>
    <col min="1805" max="1805" width="8.28515625" style="246" customWidth="1"/>
    <col min="1806" max="1806" width="1.5703125" style="246" customWidth="1"/>
    <col min="1807" max="1807" width="7.7109375" style="246" customWidth="1"/>
    <col min="1808" max="1808" width="1.5703125" style="246" customWidth="1"/>
    <col min="1809" max="1809" width="7.5703125" style="246" customWidth="1"/>
    <col min="1810" max="1810" width="1.5703125" style="246" customWidth="1"/>
    <col min="1811" max="1811" width="8.7109375" style="246" customWidth="1"/>
    <col min="1812" max="1812" width="1.5703125" style="246" customWidth="1"/>
    <col min="1813" max="1813" width="3" style="246" customWidth="1"/>
    <col min="1814" max="2048" width="11.42578125" style="246"/>
    <col min="2049" max="2049" width="2.42578125" style="246" customWidth="1"/>
    <col min="2050" max="2050" width="21.7109375" style="246" customWidth="1"/>
    <col min="2051" max="2051" width="7.7109375" style="246" customWidth="1"/>
    <col min="2052" max="2052" width="1.5703125" style="246" customWidth="1"/>
    <col min="2053" max="2053" width="7.5703125" style="246" customWidth="1"/>
    <col min="2054" max="2054" width="1.5703125" style="246" customWidth="1"/>
    <col min="2055" max="2055" width="8.5703125" style="246" customWidth="1"/>
    <col min="2056" max="2056" width="1.5703125" style="246" customWidth="1"/>
    <col min="2057" max="2057" width="7.5703125" style="246" customWidth="1"/>
    <col min="2058" max="2058" width="1.5703125" style="246" customWidth="1"/>
    <col min="2059" max="2059" width="7.7109375" style="246" customWidth="1"/>
    <col min="2060" max="2060" width="1.5703125" style="246" customWidth="1"/>
    <col min="2061" max="2061" width="8.28515625" style="246" customWidth="1"/>
    <col min="2062" max="2062" width="1.5703125" style="246" customWidth="1"/>
    <col min="2063" max="2063" width="7.7109375" style="246" customWidth="1"/>
    <col min="2064" max="2064" width="1.5703125" style="246" customWidth="1"/>
    <col min="2065" max="2065" width="7.5703125" style="246" customWidth="1"/>
    <col min="2066" max="2066" width="1.5703125" style="246" customWidth="1"/>
    <col min="2067" max="2067" width="8.7109375" style="246" customWidth="1"/>
    <col min="2068" max="2068" width="1.5703125" style="246" customWidth="1"/>
    <col min="2069" max="2069" width="3" style="246" customWidth="1"/>
    <col min="2070" max="2304" width="11.42578125" style="246"/>
    <col min="2305" max="2305" width="2.42578125" style="246" customWidth="1"/>
    <col min="2306" max="2306" width="21.7109375" style="246" customWidth="1"/>
    <col min="2307" max="2307" width="7.7109375" style="246" customWidth="1"/>
    <col min="2308" max="2308" width="1.5703125" style="246" customWidth="1"/>
    <col min="2309" max="2309" width="7.5703125" style="246" customWidth="1"/>
    <col min="2310" max="2310" width="1.5703125" style="246" customWidth="1"/>
    <col min="2311" max="2311" width="8.5703125" style="246" customWidth="1"/>
    <col min="2312" max="2312" width="1.5703125" style="246" customWidth="1"/>
    <col min="2313" max="2313" width="7.5703125" style="246" customWidth="1"/>
    <col min="2314" max="2314" width="1.5703125" style="246" customWidth="1"/>
    <col min="2315" max="2315" width="7.7109375" style="246" customWidth="1"/>
    <col min="2316" max="2316" width="1.5703125" style="246" customWidth="1"/>
    <col min="2317" max="2317" width="8.28515625" style="246" customWidth="1"/>
    <col min="2318" max="2318" width="1.5703125" style="246" customWidth="1"/>
    <col min="2319" max="2319" width="7.7109375" style="246" customWidth="1"/>
    <col min="2320" max="2320" width="1.5703125" style="246" customWidth="1"/>
    <col min="2321" max="2321" width="7.5703125" style="246" customWidth="1"/>
    <col min="2322" max="2322" width="1.5703125" style="246" customWidth="1"/>
    <col min="2323" max="2323" width="8.7109375" style="246" customWidth="1"/>
    <col min="2324" max="2324" width="1.5703125" style="246" customWidth="1"/>
    <col min="2325" max="2325" width="3" style="246" customWidth="1"/>
    <col min="2326" max="2560" width="11.42578125" style="246"/>
    <col min="2561" max="2561" width="2.42578125" style="246" customWidth="1"/>
    <col min="2562" max="2562" width="21.7109375" style="246" customWidth="1"/>
    <col min="2563" max="2563" width="7.7109375" style="246" customWidth="1"/>
    <col min="2564" max="2564" width="1.5703125" style="246" customWidth="1"/>
    <col min="2565" max="2565" width="7.5703125" style="246" customWidth="1"/>
    <col min="2566" max="2566" width="1.5703125" style="246" customWidth="1"/>
    <col min="2567" max="2567" width="8.5703125" style="246" customWidth="1"/>
    <col min="2568" max="2568" width="1.5703125" style="246" customWidth="1"/>
    <col min="2569" max="2569" width="7.5703125" style="246" customWidth="1"/>
    <col min="2570" max="2570" width="1.5703125" style="246" customWidth="1"/>
    <col min="2571" max="2571" width="7.7109375" style="246" customWidth="1"/>
    <col min="2572" max="2572" width="1.5703125" style="246" customWidth="1"/>
    <col min="2573" max="2573" width="8.28515625" style="246" customWidth="1"/>
    <col min="2574" max="2574" width="1.5703125" style="246" customWidth="1"/>
    <col min="2575" max="2575" width="7.7109375" style="246" customWidth="1"/>
    <col min="2576" max="2576" width="1.5703125" style="246" customWidth="1"/>
    <col min="2577" max="2577" width="7.5703125" style="246" customWidth="1"/>
    <col min="2578" max="2578" width="1.5703125" style="246" customWidth="1"/>
    <col min="2579" max="2579" width="8.7109375" style="246" customWidth="1"/>
    <col min="2580" max="2580" width="1.5703125" style="246" customWidth="1"/>
    <col min="2581" max="2581" width="3" style="246" customWidth="1"/>
    <col min="2582" max="2816" width="11.42578125" style="246"/>
    <col min="2817" max="2817" width="2.42578125" style="246" customWidth="1"/>
    <col min="2818" max="2818" width="21.7109375" style="246" customWidth="1"/>
    <col min="2819" max="2819" width="7.7109375" style="246" customWidth="1"/>
    <col min="2820" max="2820" width="1.5703125" style="246" customWidth="1"/>
    <col min="2821" max="2821" width="7.5703125" style="246" customWidth="1"/>
    <col min="2822" max="2822" width="1.5703125" style="246" customWidth="1"/>
    <col min="2823" max="2823" width="8.5703125" style="246" customWidth="1"/>
    <col min="2824" max="2824" width="1.5703125" style="246" customWidth="1"/>
    <col min="2825" max="2825" width="7.5703125" style="246" customWidth="1"/>
    <col min="2826" max="2826" width="1.5703125" style="246" customWidth="1"/>
    <col min="2827" max="2827" width="7.7109375" style="246" customWidth="1"/>
    <col min="2828" max="2828" width="1.5703125" style="246" customWidth="1"/>
    <col min="2829" max="2829" width="8.28515625" style="246" customWidth="1"/>
    <col min="2830" max="2830" width="1.5703125" style="246" customWidth="1"/>
    <col min="2831" max="2831" width="7.7109375" style="246" customWidth="1"/>
    <col min="2832" max="2832" width="1.5703125" style="246" customWidth="1"/>
    <col min="2833" max="2833" width="7.5703125" style="246" customWidth="1"/>
    <col min="2834" max="2834" width="1.5703125" style="246" customWidth="1"/>
    <col min="2835" max="2835" width="8.7109375" style="246" customWidth="1"/>
    <col min="2836" max="2836" width="1.5703125" style="246" customWidth="1"/>
    <col min="2837" max="2837" width="3" style="246" customWidth="1"/>
    <col min="2838" max="3072" width="11.42578125" style="246"/>
    <col min="3073" max="3073" width="2.42578125" style="246" customWidth="1"/>
    <col min="3074" max="3074" width="21.7109375" style="246" customWidth="1"/>
    <col min="3075" max="3075" width="7.7109375" style="246" customWidth="1"/>
    <col min="3076" max="3076" width="1.5703125" style="246" customWidth="1"/>
    <col min="3077" max="3077" width="7.5703125" style="246" customWidth="1"/>
    <col min="3078" max="3078" width="1.5703125" style="246" customWidth="1"/>
    <col min="3079" max="3079" width="8.5703125" style="246" customWidth="1"/>
    <col min="3080" max="3080" width="1.5703125" style="246" customWidth="1"/>
    <col min="3081" max="3081" width="7.5703125" style="246" customWidth="1"/>
    <col min="3082" max="3082" width="1.5703125" style="246" customWidth="1"/>
    <col min="3083" max="3083" width="7.7109375" style="246" customWidth="1"/>
    <col min="3084" max="3084" width="1.5703125" style="246" customWidth="1"/>
    <col min="3085" max="3085" width="8.28515625" style="246" customWidth="1"/>
    <col min="3086" max="3086" width="1.5703125" style="246" customWidth="1"/>
    <col min="3087" max="3087" width="7.7109375" style="246" customWidth="1"/>
    <col min="3088" max="3088" width="1.5703125" style="246" customWidth="1"/>
    <col min="3089" max="3089" width="7.5703125" style="246" customWidth="1"/>
    <col min="3090" max="3090" width="1.5703125" style="246" customWidth="1"/>
    <col min="3091" max="3091" width="8.7109375" style="246" customWidth="1"/>
    <col min="3092" max="3092" width="1.5703125" style="246" customWidth="1"/>
    <col min="3093" max="3093" width="3" style="246" customWidth="1"/>
    <col min="3094" max="3328" width="11.42578125" style="246"/>
    <col min="3329" max="3329" width="2.42578125" style="246" customWidth="1"/>
    <col min="3330" max="3330" width="21.7109375" style="246" customWidth="1"/>
    <col min="3331" max="3331" width="7.7109375" style="246" customWidth="1"/>
    <col min="3332" max="3332" width="1.5703125" style="246" customWidth="1"/>
    <col min="3333" max="3333" width="7.5703125" style="246" customWidth="1"/>
    <col min="3334" max="3334" width="1.5703125" style="246" customWidth="1"/>
    <col min="3335" max="3335" width="8.5703125" style="246" customWidth="1"/>
    <col min="3336" max="3336" width="1.5703125" style="246" customWidth="1"/>
    <col min="3337" max="3337" width="7.5703125" style="246" customWidth="1"/>
    <col min="3338" max="3338" width="1.5703125" style="246" customWidth="1"/>
    <col min="3339" max="3339" width="7.7109375" style="246" customWidth="1"/>
    <col min="3340" max="3340" width="1.5703125" style="246" customWidth="1"/>
    <col min="3341" max="3341" width="8.28515625" style="246" customWidth="1"/>
    <col min="3342" max="3342" width="1.5703125" style="246" customWidth="1"/>
    <col min="3343" max="3343" width="7.7109375" style="246" customWidth="1"/>
    <col min="3344" max="3344" width="1.5703125" style="246" customWidth="1"/>
    <col min="3345" max="3345" width="7.5703125" style="246" customWidth="1"/>
    <col min="3346" max="3346" width="1.5703125" style="246" customWidth="1"/>
    <col min="3347" max="3347" width="8.7109375" style="246" customWidth="1"/>
    <col min="3348" max="3348" width="1.5703125" style="246" customWidth="1"/>
    <col min="3349" max="3349" width="3" style="246" customWidth="1"/>
    <col min="3350" max="3584" width="11.42578125" style="246"/>
    <col min="3585" max="3585" width="2.42578125" style="246" customWidth="1"/>
    <col min="3586" max="3586" width="21.7109375" style="246" customWidth="1"/>
    <col min="3587" max="3587" width="7.7109375" style="246" customWidth="1"/>
    <col min="3588" max="3588" width="1.5703125" style="246" customWidth="1"/>
    <col min="3589" max="3589" width="7.5703125" style="246" customWidth="1"/>
    <col min="3590" max="3590" width="1.5703125" style="246" customWidth="1"/>
    <col min="3591" max="3591" width="8.5703125" style="246" customWidth="1"/>
    <col min="3592" max="3592" width="1.5703125" style="246" customWidth="1"/>
    <col min="3593" max="3593" width="7.5703125" style="246" customWidth="1"/>
    <col min="3594" max="3594" width="1.5703125" style="246" customWidth="1"/>
    <col min="3595" max="3595" width="7.7109375" style="246" customWidth="1"/>
    <col min="3596" max="3596" width="1.5703125" style="246" customWidth="1"/>
    <col min="3597" max="3597" width="8.28515625" style="246" customWidth="1"/>
    <col min="3598" max="3598" width="1.5703125" style="246" customWidth="1"/>
    <col min="3599" max="3599" width="7.7109375" style="246" customWidth="1"/>
    <col min="3600" max="3600" width="1.5703125" style="246" customWidth="1"/>
    <col min="3601" max="3601" width="7.5703125" style="246" customWidth="1"/>
    <col min="3602" max="3602" width="1.5703125" style="246" customWidth="1"/>
    <col min="3603" max="3603" width="8.7109375" style="246" customWidth="1"/>
    <col min="3604" max="3604" width="1.5703125" style="246" customWidth="1"/>
    <col min="3605" max="3605" width="3" style="246" customWidth="1"/>
    <col min="3606" max="3840" width="11.42578125" style="246"/>
    <col min="3841" max="3841" width="2.42578125" style="246" customWidth="1"/>
    <col min="3842" max="3842" width="21.7109375" style="246" customWidth="1"/>
    <col min="3843" max="3843" width="7.7109375" style="246" customWidth="1"/>
    <col min="3844" max="3844" width="1.5703125" style="246" customWidth="1"/>
    <col min="3845" max="3845" width="7.5703125" style="246" customWidth="1"/>
    <col min="3846" max="3846" width="1.5703125" style="246" customWidth="1"/>
    <col min="3847" max="3847" width="8.5703125" style="246" customWidth="1"/>
    <col min="3848" max="3848" width="1.5703125" style="246" customWidth="1"/>
    <col min="3849" max="3849" width="7.5703125" style="246" customWidth="1"/>
    <col min="3850" max="3850" width="1.5703125" style="246" customWidth="1"/>
    <col min="3851" max="3851" width="7.7109375" style="246" customWidth="1"/>
    <col min="3852" max="3852" width="1.5703125" style="246" customWidth="1"/>
    <col min="3853" max="3853" width="8.28515625" style="246" customWidth="1"/>
    <col min="3854" max="3854" width="1.5703125" style="246" customWidth="1"/>
    <col min="3855" max="3855" width="7.7109375" style="246" customWidth="1"/>
    <col min="3856" max="3856" width="1.5703125" style="246" customWidth="1"/>
    <col min="3857" max="3857" width="7.5703125" style="246" customWidth="1"/>
    <col min="3858" max="3858" width="1.5703125" style="246" customWidth="1"/>
    <col min="3859" max="3859" width="8.7109375" style="246" customWidth="1"/>
    <col min="3860" max="3860" width="1.5703125" style="246" customWidth="1"/>
    <col min="3861" max="3861" width="3" style="246" customWidth="1"/>
    <col min="3862" max="4096" width="11.42578125" style="246"/>
    <col min="4097" max="4097" width="2.42578125" style="246" customWidth="1"/>
    <col min="4098" max="4098" width="21.7109375" style="246" customWidth="1"/>
    <col min="4099" max="4099" width="7.7109375" style="246" customWidth="1"/>
    <col min="4100" max="4100" width="1.5703125" style="246" customWidth="1"/>
    <col min="4101" max="4101" width="7.5703125" style="246" customWidth="1"/>
    <col min="4102" max="4102" width="1.5703125" style="246" customWidth="1"/>
    <col min="4103" max="4103" width="8.5703125" style="246" customWidth="1"/>
    <col min="4104" max="4104" width="1.5703125" style="246" customWidth="1"/>
    <col min="4105" max="4105" width="7.5703125" style="246" customWidth="1"/>
    <col min="4106" max="4106" width="1.5703125" style="246" customWidth="1"/>
    <col min="4107" max="4107" width="7.7109375" style="246" customWidth="1"/>
    <col min="4108" max="4108" width="1.5703125" style="246" customWidth="1"/>
    <col min="4109" max="4109" width="8.28515625" style="246" customWidth="1"/>
    <col min="4110" max="4110" width="1.5703125" style="246" customWidth="1"/>
    <col min="4111" max="4111" width="7.7109375" style="246" customWidth="1"/>
    <col min="4112" max="4112" width="1.5703125" style="246" customWidth="1"/>
    <col min="4113" max="4113" width="7.5703125" style="246" customWidth="1"/>
    <col min="4114" max="4114" width="1.5703125" style="246" customWidth="1"/>
    <col min="4115" max="4115" width="8.7109375" style="246" customWidth="1"/>
    <col min="4116" max="4116" width="1.5703125" style="246" customWidth="1"/>
    <col min="4117" max="4117" width="3" style="246" customWidth="1"/>
    <col min="4118" max="4352" width="11.42578125" style="246"/>
    <col min="4353" max="4353" width="2.42578125" style="246" customWidth="1"/>
    <col min="4354" max="4354" width="21.7109375" style="246" customWidth="1"/>
    <col min="4355" max="4355" width="7.7109375" style="246" customWidth="1"/>
    <col min="4356" max="4356" width="1.5703125" style="246" customWidth="1"/>
    <col min="4357" max="4357" width="7.5703125" style="246" customWidth="1"/>
    <col min="4358" max="4358" width="1.5703125" style="246" customWidth="1"/>
    <col min="4359" max="4359" width="8.5703125" style="246" customWidth="1"/>
    <col min="4360" max="4360" width="1.5703125" style="246" customWidth="1"/>
    <col min="4361" max="4361" width="7.5703125" style="246" customWidth="1"/>
    <col min="4362" max="4362" width="1.5703125" style="246" customWidth="1"/>
    <col min="4363" max="4363" width="7.7109375" style="246" customWidth="1"/>
    <col min="4364" max="4364" width="1.5703125" style="246" customWidth="1"/>
    <col min="4365" max="4365" width="8.28515625" style="246" customWidth="1"/>
    <col min="4366" max="4366" width="1.5703125" style="246" customWidth="1"/>
    <col min="4367" max="4367" width="7.7109375" style="246" customWidth="1"/>
    <col min="4368" max="4368" width="1.5703125" style="246" customWidth="1"/>
    <col min="4369" max="4369" width="7.5703125" style="246" customWidth="1"/>
    <col min="4370" max="4370" width="1.5703125" style="246" customWidth="1"/>
    <col min="4371" max="4371" width="8.7109375" style="246" customWidth="1"/>
    <col min="4372" max="4372" width="1.5703125" style="246" customWidth="1"/>
    <col min="4373" max="4373" width="3" style="246" customWidth="1"/>
    <col min="4374" max="4608" width="11.42578125" style="246"/>
    <col min="4609" max="4609" width="2.42578125" style="246" customWidth="1"/>
    <col min="4610" max="4610" width="21.7109375" style="246" customWidth="1"/>
    <col min="4611" max="4611" width="7.7109375" style="246" customWidth="1"/>
    <col min="4612" max="4612" width="1.5703125" style="246" customWidth="1"/>
    <col min="4613" max="4613" width="7.5703125" style="246" customWidth="1"/>
    <col min="4614" max="4614" width="1.5703125" style="246" customWidth="1"/>
    <col min="4615" max="4615" width="8.5703125" style="246" customWidth="1"/>
    <col min="4616" max="4616" width="1.5703125" style="246" customWidth="1"/>
    <col min="4617" max="4617" width="7.5703125" style="246" customWidth="1"/>
    <col min="4618" max="4618" width="1.5703125" style="246" customWidth="1"/>
    <col min="4619" max="4619" width="7.7109375" style="246" customWidth="1"/>
    <col min="4620" max="4620" width="1.5703125" style="246" customWidth="1"/>
    <col min="4621" max="4621" width="8.28515625" style="246" customWidth="1"/>
    <col min="4622" max="4622" width="1.5703125" style="246" customWidth="1"/>
    <col min="4623" max="4623" width="7.7109375" style="246" customWidth="1"/>
    <col min="4624" max="4624" width="1.5703125" style="246" customWidth="1"/>
    <col min="4625" max="4625" width="7.5703125" style="246" customWidth="1"/>
    <col min="4626" max="4626" width="1.5703125" style="246" customWidth="1"/>
    <col min="4627" max="4627" width="8.7109375" style="246" customWidth="1"/>
    <col min="4628" max="4628" width="1.5703125" style="246" customWidth="1"/>
    <col min="4629" max="4629" width="3" style="246" customWidth="1"/>
    <col min="4630" max="4864" width="11.42578125" style="246"/>
    <col min="4865" max="4865" width="2.42578125" style="246" customWidth="1"/>
    <col min="4866" max="4866" width="21.7109375" style="246" customWidth="1"/>
    <col min="4867" max="4867" width="7.7109375" style="246" customWidth="1"/>
    <col min="4868" max="4868" width="1.5703125" style="246" customWidth="1"/>
    <col min="4869" max="4869" width="7.5703125" style="246" customWidth="1"/>
    <col min="4870" max="4870" width="1.5703125" style="246" customWidth="1"/>
    <col min="4871" max="4871" width="8.5703125" style="246" customWidth="1"/>
    <col min="4872" max="4872" width="1.5703125" style="246" customWidth="1"/>
    <col min="4873" max="4873" width="7.5703125" style="246" customWidth="1"/>
    <col min="4874" max="4874" width="1.5703125" style="246" customWidth="1"/>
    <col min="4875" max="4875" width="7.7109375" style="246" customWidth="1"/>
    <col min="4876" max="4876" width="1.5703125" style="246" customWidth="1"/>
    <col min="4877" max="4877" width="8.28515625" style="246" customWidth="1"/>
    <col min="4878" max="4878" width="1.5703125" style="246" customWidth="1"/>
    <col min="4879" max="4879" width="7.7109375" style="246" customWidth="1"/>
    <col min="4880" max="4880" width="1.5703125" style="246" customWidth="1"/>
    <col min="4881" max="4881" width="7.5703125" style="246" customWidth="1"/>
    <col min="4882" max="4882" width="1.5703125" style="246" customWidth="1"/>
    <col min="4883" max="4883" width="8.7109375" style="246" customWidth="1"/>
    <col min="4884" max="4884" width="1.5703125" style="246" customWidth="1"/>
    <col min="4885" max="4885" width="3" style="246" customWidth="1"/>
    <col min="4886" max="5120" width="11.42578125" style="246"/>
    <col min="5121" max="5121" width="2.42578125" style="246" customWidth="1"/>
    <col min="5122" max="5122" width="21.7109375" style="246" customWidth="1"/>
    <col min="5123" max="5123" width="7.7109375" style="246" customWidth="1"/>
    <col min="5124" max="5124" width="1.5703125" style="246" customWidth="1"/>
    <col min="5125" max="5125" width="7.5703125" style="246" customWidth="1"/>
    <col min="5126" max="5126" width="1.5703125" style="246" customWidth="1"/>
    <col min="5127" max="5127" width="8.5703125" style="246" customWidth="1"/>
    <col min="5128" max="5128" width="1.5703125" style="246" customWidth="1"/>
    <col min="5129" max="5129" width="7.5703125" style="246" customWidth="1"/>
    <col min="5130" max="5130" width="1.5703125" style="246" customWidth="1"/>
    <col min="5131" max="5131" width="7.7109375" style="246" customWidth="1"/>
    <col min="5132" max="5132" width="1.5703125" style="246" customWidth="1"/>
    <col min="5133" max="5133" width="8.28515625" style="246" customWidth="1"/>
    <col min="5134" max="5134" width="1.5703125" style="246" customWidth="1"/>
    <col min="5135" max="5135" width="7.7109375" style="246" customWidth="1"/>
    <col min="5136" max="5136" width="1.5703125" style="246" customWidth="1"/>
    <col min="5137" max="5137" width="7.5703125" style="246" customWidth="1"/>
    <col min="5138" max="5138" width="1.5703125" style="246" customWidth="1"/>
    <col min="5139" max="5139" width="8.7109375" style="246" customWidth="1"/>
    <col min="5140" max="5140" width="1.5703125" style="246" customWidth="1"/>
    <col min="5141" max="5141" width="3" style="246" customWidth="1"/>
    <col min="5142" max="5376" width="11.42578125" style="246"/>
    <col min="5377" max="5377" width="2.42578125" style="246" customWidth="1"/>
    <col min="5378" max="5378" width="21.7109375" style="246" customWidth="1"/>
    <col min="5379" max="5379" width="7.7109375" style="246" customWidth="1"/>
    <col min="5380" max="5380" width="1.5703125" style="246" customWidth="1"/>
    <col min="5381" max="5381" width="7.5703125" style="246" customWidth="1"/>
    <col min="5382" max="5382" width="1.5703125" style="246" customWidth="1"/>
    <col min="5383" max="5383" width="8.5703125" style="246" customWidth="1"/>
    <col min="5384" max="5384" width="1.5703125" style="246" customWidth="1"/>
    <col min="5385" max="5385" width="7.5703125" style="246" customWidth="1"/>
    <col min="5386" max="5386" width="1.5703125" style="246" customWidth="1"/>
    <col min="5387" max="5387" width="7.7109375" style="246" customWidth="1"/>
    <col min="5388" max="5388" width="1.5703125" style="246" customWidth="1"/>
    <col min="5389" max="5389" width="8.28515625" style="246" customWidth="1"/>
    <col min="5390" max="5390" width="1.5703125" style="246" customWidth="1"/>
    <col min="5391" max="5391" width="7.7109375" style="246" customWidth="1"/>
    <col min="5392" max="5392" width="1.5703125" style="246" customWidth="1"/>
    <col min="5393" max="5393" width="7.5703125" style="246" customWidth="1"/>
    <col min="5394" max="5394" width="1.5703125" style="246" customWidth="1"/>
    <col min="5395" max="5395" width="8.7109375" style="246" customWidth="1"/>
    <col min="5396" max="5396" width="1.5703125" style="246" customWidth="1"/>
    <col min="5397" max="5397" width="3" style="246" customWidth="1"/>
    <col min="5398" max="5632" width="11.42578125" style="246"/>
    <col min="5633" max="5633" width="2.42578125" style="246" customWidth="1"/>
    <col min="5634" max="5634" width="21.7109375" style="246" customWidth="1"/>
    <col min="5635" max="5635" width="7.7109375" style="246" customWidth="1"/>
    <col min="5636" max="5636" width="1.5703125" style="246" customWidth="1"/>
    <col min="5637" max="5637" width="7.5703125" style="246" customWidth="1"/>
    <col min="5638" max="5638" width="1.5703125" style="246" customWidth="1"/>
    <col min="5639" max="5639" width="8.5703125" style="246" customWidth="1"/>
    <col min="5640" max="5640" width="1.5703125" style="246" customWidth="1"/>
    <col min="5641" max="5641" width="7.5703125" style="246" customWidth="1"/>
    <col min="5642" max="5642" width="1.5703125" style="246" customWidth="1"/>
    <col min="5643" max="5643" width="7.7109375" style="246" customWidth="1"/>
    <col min="5644" max="5644" width="1.5703125" style="246" customWidth="1"/>
    <col min="5645" max="5645" width="8.28515625" style="246" customWidth="1"/>
    <col min="5646" max="5646" width="1.5703125" style="246" customWidth="1"/>
    <col min="5647" max="5647" width="7.7109375" style="246" customWidth="1"/>
    <col min="5648" max="5648" width="1.5703125" style="246" customWidth="1"/>
    <col min="5649" max="5649" width="7.5703125" style="246" customWidth="1"/>
    <col min="5650" max="5650" width="1.5703125" style="246" customWidth="1"/>
    <col min="5651" max="5651" width="8.7109375" style="246" customWidth="1"/>
    <col min="5652" max="5652" width="1.5703125" style="246" customWidth="1"/>
    <col min="5653" max="5653" width="3" style="246" customWidth="1"/>
    <col min="5654" max="5888" width="11.42578125" style="246"/>
    <col min="5889" max="5889" width="2.42578125" style="246" customWidth="1"/>
    <col min="5890" max="5890" width="21.7109375" style="246" customWidth="1"/>
    <col min="5891" max="5891" width="7.7109375" style="246" customWidth="1"/>
    <col min="5892" max="5892" width="1.5703125" style="246" customWidth="1"/>
    <col min="5893" max="5893" width="7.5703125" style="246" customWidth="1"/>
    <col min="5894" max="5894" width="1.5703125" style="246" customWidth="1"/>
    <col min="5895" max="5895" width="8.5703125" style="246" customWidth="1"/>
    <col min="5896" max="5896" width="1.5703125" style="246" customWidth="1"/>
    <col min="5897" max="5897" width="7.5703125" style="246" customWidth="1"/>
    <col min="5898" max="5898" width="1.5703125" style="246" customWidth="1"/>
    <col min="5899" max="5899" width="7.7109375" style="246" customWidth="1"/>
    <col min="5900" max="5900" width="1.5703125" style="246" customWidth="1"/>
    <col min="5901" max="5901" width="8.28515625" style="246" customWidth="1"/>
    <col min="5902" max="5902" width="1.5703125" style="246" customWidth="1"/>
    <col min="5903" max="5903" width="7.7109375" style="246" customWidth="1"/>
    <col min="5904" max="5904" width="1.5703125" style="246" customWidth="1"/>
    <col min="5905" max="5905" width="7.5703125" style="246" customWidth="1"/>
    <col min="5906" max="5906" width="1.5703125" style="246" customWidth="1"/>
    <col min="5907" max="5907" width="8.7109375" style="246" customWidth="1"/>
    <col min="5908" max="5908" width="1.5703125" style="246" customWidth="1"/>
    <col min="5909" max="5909" width="3" style="246" customWidth="1"/>
    <col min="5910" max="6144" width="11.42578125" style="246"/>
    <col min="6145" max="6145" width="2.42578125" style="246" customWidth="1"/>
    <col min="6146" max="6146" width="21.7109375" style="246" customWidth="1"/>
    <col min="6147" max="6147" width="7.7109375" style="246" customWidth="1"/>
    <col min="6148" max="6148" width="1.5703125" style="246" customWidth="1"/>
    <col min="6149" max="6149" width="7.5703125" style="246" customWidth="1"/>
    <col min="6150" max="6150" width="1.5703125" style="246" customWidth="1"/>
    <col min="6151" max="6151" width="8.5703125" style="246" customWidth="1"/>
    <col min="6152" max="6152" width="1.5703125" style="246" customWidth="1"/>
    <col min="6153" max="6153" width="7.5703125" style="246" customWidth="1"/>
    <col min="6154" max="6154" width="1.5703125" style="246" customWidth="1"/>
    <col min="6155" max="6155" width="7.7109375" style="246" customWidth="1"/>
    <col min="6156" max="6156" width="1.5703125" style="246" customWidth="1"/>
    <col min="6157" max="6157" width="8.28515625" style="246" customWidth="1"/>
    <col min="6158" max="6158" width="1.5703125" style="246" customWidth="1"/>
    <col min="6159" max="6159" width="7.7109375" style="246" customWidth="1"/>
    <col min="6160" max="6160" width="1.5703125" style="246" customWidth="1"/>
    <col min="6161" max="6161" width="7.5703125" style="246" customWidth="1"/>
    <col min="6162" max="6162" width="1.5703125" style="246" customWidth="1"/>
    <col min="6163" max="6163" width="8.7109375" style="246" customWidth="1"/>
    <col min="6164" max="6164" width="1.5703125" style="246" customWidth="1"/>
    <col min="6165" max="6165" width="3" style="246" customWidth="1"/>
    <col min="6166" max="6400" width="11.42578125" style="246"/>
    <col min="6401" max="6401" width="2.42578125" style="246" customWidth="1"/>
    <col min="6402" max="6402" width="21.7109375" style="246" customWidth="1"/>
    <col min="6403" max="6403" width="7.7109375" style="246" customWidth="1"/>
    <col min="6404" max="6404" width="1.5703125" style="246" customWidth="1"/>
    <col min="6405" max="6405" width="7.5703125" style="246" customWidth="1"/>
    <col min="6406" max="6406" width="1.5703125" style="246" customWidth="1"/>
    <col min="6407" max="6407" width="8.5703125" style="246" customWidth="1"/>
    <col min="6408" max="6408" width="1.5703125" style="246" customWidth="1"/>
    <col min="6409" max="6409" width="7.5703125" style="246" customWidth="1"/>
    <col min="6410" max="6410" width="1.5703125" style="246" customWidth="1"/>
    <col min="6411" max="6411" width="7.7109375" style="246" customWidth="1"/>
    <col min="6412" max="6412" width="1.5703125" style="246" customWidth="1"/>
    <col min="6413" max="6413" width="8.28515625" style="246" customWidth="1"/>
    <col min="6414" max="6414" width="1.5703125" style="246" customWidth="1"/>
    <col min="6415" max="6415" width="7.7109375" style="246" customWidth="1"/>
    <col min="6416" max="6416" width="1.5703125" style="246" customWidth="1"/>
    <col min="6417" max="6417" width="7.5703125" style="246" customWidth="1"/>
    <col min="6418" max="6418" width="1.5703125" style="246" customWidth="1"/>
    <col min="6419" max="6419" width="8.7109375" style="246" customWidth="1"/>
    <col min="6420" max="6420" width="1.5703125" style="246" customWidth="1"/>
    <col min="6421" max="6421" width="3" style="246" customWidth="1"/>
    <col min="6422" max="6656" width="11.42578125" style="246"/>
    <col min="6657" max="6657" width="2.42578125" style="246" customWidth="1"/>
    <col min="6658" max="6658" width="21.7109375" style="246" customWidth="1"/>
    <col min="6659" max="6659" width="7.7109375" style="246" customWidth="1"/>
    <col min="6660" max="6660" width="1.5703125" style="246" customWidth="1"/>
    <col min="6661" max="6661" width="7.5703125" style="246" customWidth="1"/>
    <col min="6662" max="6662" width="1.5703125" style="246" customWidth="1"/>
    <col min="6663" max="6663" width="8.5703125" style="246" customWidth="1"/>
    <col min="6664" max="6664" width="1.5703125" style="246" customWidth="1"/>
    <col min="6665" max="6665" width="7.5703125" style="246" customWidth="1"/>
    <col min="6666" max="6666" width="1.5703125" style="246" customWidth="1"/>
    <col min="6667" max="6667" width="7.7109375" style="246" customWidth="1"/>
    <col min="6668" max="6668" width="1.5703125" style="246" customWidth="1"/>
    <col min="6669" max="6669" width="8.28515625" style="246" customWidth="1"/>
    <col min="6670" max="6670" width="1.5703125" style="246" customWidth="1"/>
    <col min="6671" max="6671" width="7.7109375" style="246" customWidth="1"/>
    <col min="6672" max="6672" width="1.5703125" style="246" customWidth="1"/>
    <col min="6673" max="6673" width="7.5703125" style="246" customWidth="1"/>
    <col min="6674" max="6674" width="1.5703125" style="246" customWidth="1"/>
    <col min="6675" max="6675" width="8.7109375" style="246" customWidth="1"/>
    <col min="6676" max="6676" width="1.5703125" style="246" customWidth="1"/>
    <col min="6677" max="6677" width="3" style="246" customWidth="1"/>
    <col min="6678" max="6912" width="11.42578125" style="246"/>
    <col min="6913" max="6913" width="2.42578125" style="246" customWidth="1"/>
    <col min="6914" max="6914" width="21.7109375" style="246" customWidth="1"/>
    <col min="6915" max="6915" width="7.7109375" style="246" customWidth="1"/>
    <col min="6916" max="6916" width="1.5703125" style="246" customWidth="1"/>
    <col min="6917" max="6917" width="7.5703125" style="246" customWidth="1"/>
    <col min="6918" max="6918" width="1.5703125" style="246" customWidth="1"/>
    <col min="6919" max="6919" width="8.5703125" style="246" customWidth="1"/>
    <col min="6920" max="6920" width="1.5703125" style="246" customWidth="1"/>
    <col min="6921" max="6921" width="7.5703125" style="246" customWidth="1"/>
    <col min="6922" max="6922" width="1.5703125" style="246" customWidth="1"/>
    <col min="6923" max="6923" width="7.7109375" style="246" customWidth="1"/>
    <col min="6924" max="6924" width="1.5703125" style="246" customWidth="1"/>
    <col min="6925" max="6925" width="8.28515625" style="246" customWidth="1"/>
    <col min="6926" max="6926" width="1.5703125" style="246" customWidth="1"/>
    <col min="6927" max="6927" width="7.7109375" style="246" customWidth="1"/>
    <col min="6928" max="6928" width="1.5703125" style="246" customWidth="1"/>
    <col min="6929" max="6929" width="7.5703125" style="246" customWidth="1"/>
    <col min="6930" max="6930" width="1.5703125" style="246" customWidth="1"/>
    <col min="6931" max="6931" width="8.7109375" style="246" customWidth="1"/>
    <col min="6932" max="6932" width="1.5703125" style="246" customWidth="1"/>
    <col min="6933" max="6933" width="3" style="246" customWidth="1"/>
    <col min="6934" max="7168" width="11.42578125" style="246"/>
    <col min="7169" max="7169" width="2.42578125" style="246" customWidth="1"/>
    <col min="7170" max="7170" width="21.7109375" style="246" customWidth="1"/>
    <col min="7171" max="7171" width="7.7109375" style="246" customWidth="1"/>
    <col min="7172" max="7172" width="1.5703125" style="246" customWidth="1"/>
    <col min="7173" max="7173" width="7.5703125" style="246" customWidth="1"/>
    <col min="7174" max="7174" width="1.5703125" style="246" customWidth="1"/>
    <col min="7175" max="7175" width="8.5703125" style="246" customWidth="1"/>
    <col min="7176" max="7176" width="1.5703125" style="246" customWidth="1"/>
    <col min="7177" max="7177" width="7.5703125" style="246" customWidth="1"/>
    <col min="7178" max="7178" width="1.5703125" style="246" customWidth="1"/>
    <col min="7179" max="7179" width="7.7109375" style="246" customWidth="1"/>
    <col min="7180" max="7180" width="1.5703125" style="246" customWidth="1"/>
    <col min="7181" max="7181" width="8.28515625" style="246" customWidth="1"/>
    <col min="7182" max="7182" width="1.5703125" style="246" customWidth="1"/>
    <col min="7183" max="7183" width="7.7109375" style="246" customWidth="1"/>
    <col min="7184" max="7184" width="1.5703125" style="246" customWidth="1"/>
    <col min="7185" max="7185" width="7.5703125" style="246" customWidth="1"/>
    <col min="7186" max="7186" width="1.5703125" style="246" customWidth="1"/>
    <col min="7187" max="7187" width="8.7109375" style="246" customWidth="1"/>
    <col min="7188" max="7188" width="1.5703125" style="246" customWidth="1"/>
    <col min="7189" max="7189" width="3" style="246" customWidth="1"/>
    <col min="7190" max="7424" width="11.42578125" style="246"/>
    <col min="7425" max="7425" width="2.42578125" style="246" customWidth="1"/>
    <col min="7426" max="7426" width="21.7109375" style="246" customWidth="1"/>
    <col min="7427" max="7427" width="7.7109375" style="246" customWidth="1"/>
    <col min="7428" max="7428" width="1.5703125" style="246" customWidth="1"/>
    <col min="7429" max="7429" width="7.5703125" style="246" customWidth="1"/>
    <col min="7430" max="7430" width="1.5703125" style="246" customWidth="1"/>
    <col min="7431" max="7431" width="8.5703125" style="246" customWidth="1"/>
    <col min="7432" max="7432" width="1.5703125" style="246" customWidth="1"/>
    <col min="7433" max="7433" width="7.5703125" style="246" customWidth="1"/>
    <col min="7434" max="7434" width="1.5703125" style="246" customWidth="1"/>
    <col min="7435" max="7435" width="7.7109375" style="246" customWidth="1"/>
    <col min="7436" max="7436" width="1.5703125" style="246" customWidth="1"/>
    <col min="7437" max="7437" width="8.28515625" style="246" customWidth="1"/>
    <col min="7438" max="7438" width="1.5703125" style="246" customWidth="1"/>
    <col min="7439" max="7439" width="7.7109375" style="246" customWidth="1"/>
    <col min="7440" max="7440" width="1.5703125" style="246" customWidth="1"/>
    <col min="7441" max="7441" width="7.5703125" style="246" customWidth="1"/>
    <col min="7442" max="7442" width="1.5703125" style="246" customWidth="1"/>
    <col min="7443" max="7443" width="8.7109375" style="246" customWidth="1"/>
    <col min="7444" max="7444" width="1.5703125" style="246" customWidth="1"/>
    <col min="7445" max="7445" width="3" style="246" customWidth="1"/>
    <col min="7446" max="7680" width="11.42578125" style="246"/>
    <col min="7681" max="7681" width="2.42578125" style="246" customWidth="1"/>
    <col min="7682" max="7682" width="21.7109375" style="246" customWidth="1"/>
    <col min="7683" max="7683" width="7.7109375" style="246" customWidth="1"/>
    <col min="7684" max="7684" width="1.5703125" style="246" customWidth="1"/>
    <col min="7685" max="7685" width="7.5703125" style="246" customWidth="1"/>
    <col min="7686" max="7686" width="1.5703125" style="246" customWidth="1"/>
    <col min="7687" max="7687" width="8.5703125" style="246" customWidth="1"/>
    <col min="7688" max="7688" width="1.5703125" style="246" customWidth="1"/>
    <col min="7689" max="7689" width="7.5703125" style="246" customWidth="1"/>
    <col min="7690" max="7690" width="1.5703125" style="246" customWidth="1"/>
    <col min="7691" max="7691" width="7.7109375" style="246" customWidth="1"/>
    <col min="7692" max="7692" width="1.5703125" style="246" customWidth="1"/>
    <col min="7693" max="7693" width="8.28515625" style="246" customWidth="1"/>
    <col min="7694" max="7694" width="1.5703125" style="246" customWidth="1"/>
    <col min="7695" max="7695" width="7.7109375" style="246" customWidth="1"/>
    <col min="7696" max="7696" width="1.5703125" style="246" customWidth="1"/>
    <col min="7697" max="7697" width="7.5703125" style="246" customWidth="1"/>
    <col min="7698" max="7698" width="1.5703125" style="246" customWidth="1"/>
    <col min="7699" max="7699" width="8.7109375" style="246" customWidth="1"/>
    <col min="7700" max="7700" width="1.5703125" style="246" customWidth="1"/>
    <col min="7701" max="7701" width="3" style="246" customWidth="1"/>
    <col min="7702" max="7936" width="11.42578125" style="246"/>
    <col min="7937" max="7937" width="2.42578125" style="246" customWidth="1"/>
    <col min="7938" max="7938" width="21.7109375" style="246" customWidth="1"/>
    <col min="7939" max="7939" width="7.7109375" style="246" customWidth="1"/>
    <col min="7940" max="7940" width="1.5703125" style="246" customWidth="1"/>
    <col min="7941" max="7941" width="7.5703125" style="246" customWidth="1"/>
    <col min="7942" max="7942" width="1.5703125" style="246" customWidth="1"/>
    <col min="7943" max="7943" width="8.5703125" style="246" customWidth="1"/>
    <col min="7944" max="7944" width="1.5703125" style="246" customWidth="1"/>
    <col min="7945" max="7945" width="7.5703125" style="246" customWidth="1"/>
    <col min="7946" max="7946" width="1.5703125" style="246" customWidth="1"/>
    <col min="7947" max="7947" width="7.7109375" style="246" customWidth="1"/>
    <col min="7948" max="7948" width="1.5703125" style="246" customWidth="1"/>
    <col min="7949" max="7949" width="8.28515625" style="246" customWidth="1"/>
    <col min="7950" max="7950" width="1.5703125" style="246" customWidth="1"/>
    <col min="7951" max="7951" width="7.7109375" style="246" customWidth="1"/>
    <col min="7952" max="7952" width="1.5703125" style="246" customWidth="1"/>
    <col min="7953" max="7953" width="7.5703125" style="246" customWidth="1"/>
    <col min="7954" max="7954" width="1.5703125" style="246" customWidth="1"/>
    <col min="7955" max="7955" width="8.7109375" style="246" customWidth="1"/>
    <col min="7956" max="7956" width="1.5703125" style="246" customWidth="1"/>
    <col min="7957" max="7957" width="3" style="246" customWidth="1"/>
    <col min="7958" max="8192" width="11.42578125" style="246"/>
    <col min="8193" max="8193" width="2.42578125" style="246" customWidth="1"/>
    <col min="8194" max="8194" width="21.7109375" style="246" customWidth="1"/>
    <col min="8195" max="8195" width="7.7109375" style="246" customWidth="1"/>
    <col min="8196" max="8196" width="1.5703125" style="246" customWidth="1"/>
    <col min="8197" max="8197" width="7.5703125" style="246" customWidth="1"/>
    <col min="8198" max="8198" width="1.5703125" style="246" customWidth="1"/>
    <col min="8199" max="8199" width="8.5703125" style="246" customWidth="1"/>
    <col min="8200" max="8200" width="1.5703125" style="246" customWidth="1"/>
    <col min="8201" max="8201" width="7.5703125" style="246" customWidth="1"/>
    <col min="8202" max="8202" width="1.5703125" style="246" customWidth="1"/>
    <col min="8203" max="8203" width="7.7109375" style="246" customWidth="1"/>
    <col min="8204" max="8204" width="1.5703125" style="246" customWidth="1"/>
    <col min="8205" max="8205" width="8.28515625" style="246" customWidth="1"/>
    <col min="8206" max="8206" width="1.5703125" style="246" customWidth="1"/>
    <col min="8207" max="8207" width="7.7109375" style="246" customWidth="1"/>
    <col min="8208" max="8208" width="1.5703125" style="246" customWidth="1"/>
    <col min="8209" max="8209" width="7.5703125" style="246" customWidth="1"/>
    <col min="8210" max="8210" width="1.5703125" style="246" customWidth="1"/>
    <col min="8211" max="8211" width="8.7109375" style="246" customWidth="1"/>
    <col min="8212" max="8212" width="1.5703125" style="246" customWidth="1"/>
    <col min="8213" max="8213" width="3" style="246" customWidth="1"/>
    <col min="8214" max="8448" width="11.42578125" style="246"/>
    <col min="8449" max="8449" width="2.42578125" style="246" customWidth="1"/>
    <col min="8450" max="8450" width="21.7109375" style="246" customWidth="1"/>
    <col min="8451" max="8451" width="7.7109375" style="246" customWidth="1"/>
    <col min="8452" max="8452" width="1.5703125" style="246" customWidth="1"/>
    <col min="8453" max="8453" width="7.5703125" style="246" customWidth="1"/>
    <col min="8454" max="8454" width="1.5703125" style="246" customWidth="1"/>
    <col min="8455" max="8455" width="8.5703125" style="246" customWidth="1"/>
    <col min="8456" max="8456" width="1.5703125" style="246" customWidth="1"/>
    <col min="8457" max="8457" width="7.5703125" style="246" customWidth="1"/>
    <col min="8458" max="8458" width="1.5703125" style="246" customWidth="1"/>
    <col min="8459" max="8459" width="7.7109375" style="246" customWidth="1"/>
    <col min="8460" max="8460" width="1.5703125" style="246" customWidth="1"/>
    <col min="8461" max="8461" width="8.28515625" style="246" customWidth="1"/>
    <col min="8462" max="8462" width="1.5703125" style="246" customWidth="1"/>
    <col min="8463" max="8463" width="7.7109375" style="246" customWidth="1"/>
    <col min="8464" max="8464" width="1.5703125" style="246" customWidth="1"/>
    <col min="8465" max="8465" width="7.5703125" style="246" customWidth="1"/>
    <col min="8466" max="8466" width="1.5703125" style="246" customWidth="1"/>
    <col min="8467" max="8467" width="8.7109375" style="246" customWidth="1"/>
    <col min="8468" max="8468" width="1.5703125" style="246" customWidth="1"/>
    <col min="8469" max="8469" width="3" style="246" customWidth="1"/>
    <col min="8470" max="8704" width="11.42578125" style="246"/>
    <col min="8705" max="8705" width="2.42578125" style="246" customWidth="1"/>
    <col min="8706" max="8706" width="21.7109375" style="246" customWidth="1"/>
    <col min="8707" max="8707" width="7.7109375" style="246" customWidth="1"/>
    <col min="8708" max="8708" width="1.5703125" style="246" customWidth="1"/>
    <col min="8709" max="8709" width="7.5703125" style="246" customWidth="1"/>
    <col min="8710" max="8710" width="1.5703125" style="246" customWidth="1"/>
    <col min="8711" max="8711" width="8.5703125" style="246" customWidth="1"/>
    <col min="8712" max="8712" width="1.5703125" style="246" customWidth="1"/>
    <col min="8713" max="8713" width="7.5703125" style="246" customWidth="1"/>
    <col min="8714" max="8714" width="1.5703125" style="246" customWidth="1"/>
    <col min="8715" max="8715" width="7.7109375" style="246" customWidth="1"/>
    <col min="8716" max="8716" width="1.5703125" style="246" customWidth="1"/>
    <col min="8717" max="8717" width="8.28515625" style="246" customWidth="1"/>
    <col min="8718" max="8718" width="1.5703125" style="246" customWidth="1"/>
    <col min="8719" max="8719" width="7.7109375" style="246" customWidth="1"/>
    <col min="8720" max="8720" width="1.5703125" style="246" customWidth="1"/>
    <col min="8721" max="8721" width="7.5703125" style="246" customWidth="1"/>
    <col min="8722" max="8722" width="1.5703125" style="246" customWidth="1"/>
    <col min="8723" max="8723" width="8.7109375" style="246" customWidth="1"/>
    <col min="8724" max="8724" width="1.5703125" style="246" customWidth="1"/>
    <col min="8725" max="8725" width="3" style="246" customWidth="1"/>
    <col min="8726" max="8960" width="11.42578125" style="246"/>
    <col min="8961" max="8961" width="2.42578125" style="246" customWidth="1"/>
    <col min="8962" max="8962" width="21.7109375" style="246" customWidth="1"/>
    <col min="8963" max="8963" width="7.7109375" style="246" customWidth="1"/>
    <col min="8964" max="8964" width="1.5703125" style="246" customWidth="1"/>
    <col min="8965" max="8965" width="7.5703125" style="246" customWidth="1"/>
    <col min="8966" max="8966" width="1.5703125" style="246" customWidth="1"/>
    <col min="8967" max="8967" width="8.5703125" style="246" customWidth="1"/>
    <col min="8968" max="8968" width="1.5703125" style="246" customWidth="1"/>
    <col min="8969" max="8969" width="7.5703125" style="246" customWidth="1"/>
    <col min="8970" max="8970" width="1.5703125" style="246" customWidth="1"/>
    <col min="8971" max="8971" width="7.7109375" style="246" customWidth="1"/>
    <col min="8972" max="8972" width="1.5703125" style="246" customWidth="1"/>
    <col min="8973" max="8973" width="8.28515625" style="246" customWidth="1"/>
    <col min="8974" max="8974" width="1.5703125" style="246" customWidth="1"/>
    <col min="8975" max="8975" width="7.7109375" style="246" customWidth="1"/>
    <col min="8976" max="8976" width="1.5703125" style="246" customWidth="1"/>
    <col min="8977" max="8977" width="7.5703125" style="246" customWidth="1"/>
    <col min="8978" max="8978" width="1.5703125" style="246" customWidth="1"/>
    <col min="8979" max="8979" width="8.7109375" style="246" customWidth="1"/>
    <col min="8980" max="8980" width="1.5703125" style="246" customWidth="1"/>
    <col min="8981" max="8981" width="3" style="246" customWidth="1"/>
    <col min="8982" max="9216" width="11.42578125" style="246"/>
    <col min="9217" max="9217" width="2.42578125" style="246" customWidth="1"/>
    <col min="9218" max="9218" width="21.7109375" style="246" customWidth="1"/>
    <col min="9219" max="9219" width="7.7109375" style="246" customWidth="1"/>
    <col min="9220" max="9220" width="1.5703125" style="246" customWidth="1"/>
    <col min="9221" max="9221" width="7.5703125" style="246" customWidth="1"/>
    <col min="9222" max="9222" width="1.5703125" style="246" customWidth="1"/>
    <col min="9223" max="9223" width="8.5703125" style="246" customWidth="1"/>
    <col min="9224" max="9224" width="1.5703125" style="246" customWidth="1"/>
    <col min="9225" max="9225" width="7.5703125" style="246" customWidth="1"/>
    <col min="9226" max="9226" width="1.5703125" style="246" customWidth="1"/>
    <col min="9227" max="9227" width="7.7109375" style="246" customWidth="1"/>
    <col min="9228" max="9228" width="1.5703125" style="246" customWidth="1"/>
    <col min="9229" max="9229" width="8.28515625" style="246" customWidth="1"/>
    <col min="9230" max="9230" width="1.5703125" style="246" customWidth="1"/>
    <col min="9231" max="9231" width="7.7109375" style="246" customWidth="1"/>
    <col min="9232" max="9232" width="1.5703125" style="246" customWidth="1"/>
    <col min="9233" max="9233" width="7.5703125" style="246" customWidth="1"/>
    <col min="9234" max="9234" width="1.5703125" style="246" customWidth="1"/>
    <col min="9235" max="9235" width="8.7109375" style="246" customWidth="1"/>
    <col min="9236" max="9236" width="1.5703125" style="246" customWidth="1"/>
    <col min="9237" max="9237" width="3" style="246" customWidth="1"/>
    <col min="9238" max="9472" width="11.42578125" style="246"/>
    <col min="9473" max="9473" width="2.42578125" style="246" customWidth="1"/>
    <col min="9474" max="9474" width="21.7109375" style="246" customWidth="1"/>
    <col min="9475" max="9475" width="7.7109375" style="246" customWidth="1"/>
    <col min="9476" max="9476" width="1.5703125" style="246" customWidth="1"/>
    <col min="9477" max="9477" width="7.5703125" style="246" customWidth="1"/>
    <col min="9478" max="9478" width="1.5703125" style="246" customWidth="1"/>
    <col min="9479" max="9479" width="8.5703125" style="246" customWidth="1"/>
    <col min="9480" max="9480" width="1.5703125" style="246" customWidth="1"/>
    <col min="9481" max="9481" width="7.5703125" style="246" customWidth="1"/>
    <col min="9482" max="9482" width="1.5703125" style="246" customWidth="1"/>
    <col min="9483" max="9483" width="7.7109375" style="246" customWidth="1"/>
    <col min="9484" max="9484" width="1.5703125" style="246" customWidth="1"/>
    <col min="9485" max="9485" width="8.28515625" style="246" customWidth="1"/>
    <col min="9486" max="9486" width="1.5703125" style="246" customWidth="1"/>
    <col min="9487" max="9487" width="7.7109375" style="246" customWidth="1"/>
    <col min="9488" max="9488" width="1.5703125" style="246" customWidth="1"/>
    <col min="9489" max="9489" width="7.5703125" style="246" customWidth="1"/>
    <col min="9490" max="9490" width="1.5703125" style="246" customWidth="1"/>
    <col min="9491" max="9491" width="8.7109375" style="246" customWidth="1"/>
    <col min="9492" max="9492" width="1.5703125" style="246" customWidth="1"/>
    <col min="9493" max="9493" width="3" style="246" customWidth="1"/>
    <col min="9494" max="9728" width="11.42578125" style="246"/>
    <col min="9729" max="9729" width="2.42578125" style="246" customWidth="1"/>
    <col min="9730" max="9730" width="21.7109375" style="246" customWidth="1"/>
    <col min="9731" max="9731" width="7.7109375" style="246" customWidth="1"/>
    <col min="9732" max="9732" width="1.5703125" style="246" customWidth="1"/>
    <col min="9733" max="9733" width="7.5703125" style="246" customWidth="1"/>
    <col min="9734" max="9734" width="1.5703125" style="246" customWidth="1"/>
    <col min="9735" max="9735" width="8.5703125" style="246" customWidth="1"/>
    <col min="9736" max="9736" width="1.5703125" style="246" customWidth="1"/>
    <col min="9737" max="9737" width="7.5703125" style="246" customWidth="1"/>
    <col min="9738" max="9738" width="1.5703125" style="246" customWidth="1"/>
    <col min="9739" max="9739" width="7.7109375" style="246" customWidth="1"/>
    <col min="9740" max="9740" width="1.5703125" style="246" customWidth="1"/>
    <col min="9741" max="9741" width="8.28515625" style="246" customWidth="1"/>
    <col min="9742" max="9742" width="1.5703125" style="246" customWidth="1"/>
    <col min="9743" max="9743" width="7.7109375" style="246" customWidth="1"/>
    <col min="9744" max="9744" width="1.5703125" style="246" customWidth="1"/>
    <col min="9745" max="9745" width="7.5703125" style="246" customWidth="1"/>
    <col min="9746" max="9746" width="1.5703125" style="246" customWidth="1"/>
    <col min="9747" max="9747" width="8.7109375" style="246" customWidth="1"/>
    <col min="9748" max="9748" width="1.5703125" style="246" customWidth="1"/>
    <col min="9749" max="9749" width="3" style="246" customWidth="1"/>
    <col min="9750" max="9984" width="11.42578125" style="246"/>
    <col min="9985" max="9985" width="2.42578125" style="246" customWidth="1"/>
    <col min="9986" max="9986" width="21.7109375" style="246" customWidth="1"/>
    <col min="9987" max="9987" width="7.7109375" style="246" customWidth="1"/>
    <col min="9988" max="9988" width="1.5703125" style="246" customWidth="1"/>
    <col min="9989" max="9989" width="7.5703125" style="246" customWidth="1"/>
    <col min="9990" max="9990" width="1.5703125" style="246" customWidth="1"/>
    <col min="9991" max="9991" width="8.5703125" style="246" customWidth="1"/>
    <col min="9992" max="9992" width="1.5703125" style="246" customWidth="1"/>
    <col min="9993" max="9993" width="7.5703125" style="246" customWidth="1"/>
    <col min="9994" max="9994" width="1.5703125" style="246" customWidth="1"/>
    <col min="9995" max="9995" width="7.7109375" style="246" customWidth="1"/>
    <col min="9996" max="9996" width="1.5703125" style="246" customWidth="1"/>
    <col min="9997" max="9997" width="8.28515625" style="246" customWidth="1"/>
    <col min="9998" max="9998" width="1.5703125" style="246" customWidth="1"/>
    <col min="9999" max="9999" width="7.7109375" style="246" customWidth="1"/>
    <col min="10000" max="10000" width="1.5703125" style="246" customWidth="1"/>
    <col min="10001" max="10001" width="7.5703125" style="246" customWidth="1"/>
    <col min="10002" max="10002" width="1.5703125" style="246" customWidth="1"/>
    <col min="10003" max="10003" width="8.7109375" style="246" customWidth="1"/>
    <col min="10004" max="10004" width="1.5703125" style="246" customWidth="1"/>
    <col min="10005" max="10005" width="3" style="246" customWidth="1"/>
    <col min="10006" max="10240" width="11.42578125" style="246"/>
    <col min="10241" max="10241" width="2.42578125" style="246" customWidth="1"/>
    <col min="10242" max="10242" width="21.7109375" style="246" customWidth="1"/>
    <col min="10243" max="10243" width="7.7109375" style="246" customWidth="1"/>
    <col min="10244" max="10244" width="1.5703125" style="246" customWidth="1"/>
    <col min="10245" max="10245" width="7.5703125" style="246" customWidth="1"/>
    <col min="10246" max="10246" width="1.5703125" style="246" customWidth="1"/>
    <col min="10247" max="10247" width="8.5703125" style="246" customWidth="1"/>
    <col min="10248" max="10248" width="1.5703125" style="246" customWidth="1"/>
    <col min="10249" max="10249" width="7.5703125" style="246" customWidth="1"/>
    <col min="10250" max="10250" width="1.5703125" style="246" customWidth="1"/>
    <col min="10251" max="10251" width="7.7109375" style="246" customWidth="1"/>
    <col min="10252" max="10252" width="1.5703125" style="246" customWidth="1"/>
    <col min="10253" max="10253" width="8.28515625" style="246" customWidth="1"/>
    <col min="10254" max="10254" width="1.5703125" style="246" customWidth="1"/>
    <col min="10255" max="10255" width="7.7109375" style="246" customWidth="1"/>
    <col min="10256" max="10256" width="1.5703125" style="246" customWidth="1"/>
    <col min="10257" max="10257" width="7.5703125" style="246" customWidth="1"/>
    <col min="10258" max="10258" width="1.5703125" style="246" customWidth="1"/>
    <col min="10259" max="10259" width="8.7109375" style="246" customWidth="1"/>
    <col min="10260" max="10260" width="1.5703125" style="246" customWidth="1"/>
    <col min="10261" max="10261" width="3" style="246" customWidth="1"/>
    <col min="10262" max="10496" width="11.42578125" style="246"/>
    <col min="10497" max="10497" width="2.42578125" style="246" customWidth="1"/>
    <col min="10498" max="10498" width="21.7109375" style="246" customWidth="1"/>
    <col min="10499" max="10499" width="7.7109375" style="246" customWidth="1"/>
    <col min="10500" max="10500" width="1.5703125" style="246" customWidth="1"/>
    <col min="10501" max="10501" width="7.5703125" style="246" customWidth="1"/>
    <col min="10502" max="10502" width="1.5703125" style="246" customWidth="1"/>
    <col min="10503" max="10503" width="8.5703125" style="246" customWidth="1"/>
    <col min="10504" max="10504" width="1.5703125" style="246" customWidth="1"/>
    <col min="10505" max="10505" width="7.5703125" style="246" customWidth="1"/>
    <col min="10506" max="10506" width="1.5703125" style="246" customWidth="1"/>
    <col min="10507" max="10507" width="7.7109375" style="246" customWidth="1"/>
    <col min="10508" max="10508" width="1.5703125" style="246" customWidth="1"/>
    <col min="10509" max="10509" width="8.28515625" style="246" customWidth="1"/>
    <col min="10510" max="10510" width="1.5703125" style="246" customWidth="1"/>
    <col min="10511" max="10511" width="7.7109375" style="246" customWidth="1"/>
    <col min="10512" max="10512" width="1.5703125" style="246" customWidth="1"/>
    <col min="10513" max="10513" width="7.5703125" style="246" customWidth="1"/>
    <col min="10514" max="10514" width="1.5703125" style="246" customWidth="1"/>
    <col min="10515" max="10515" width="8.7109375" style="246" customWidth="1"/>
    <col min="10516" max="10516" width="1.5703125" style="246" customWidth="1"/>
    <col min="10517" max="10517" width="3" style="246" customWidth="1"/>
    <col min="10518" max="10752" width="11.42578125" style="246"/>
    <col min="10753" max="10753" width="2.42578125" style="246" customWidth="1"/>
    <col min="10754" max="10754" width="21.7109375" style="246" customWidth="1"/>
    <col min="10755" max="10755" width="7.7109375" style="246" customWidth="1"/>
    <col min="10756" max="10756" width="1.5703125" style="246" customWidth="1"/>
    <col min="10757" max="10757" width="7.5703125" style="246" customWidth="1"/>
    <col min="10758" max="10758" width="1.5703125" style="246" customWidth="1"/>
    <col min="10759" max="10759" width="8.5703125" style="246" customWidth="1"/>
    <col min="10760" max="10760" width="1.5703125" style="246" customWidth="1"/>
    <col min="10761" max="10761" width="7.5703125" style="246" customWidth="1"/>
    <col min="10762" max="10762" width="1.5703125" style="246" customWidth="1"/>
    <col min="10763" max="10763" width="7.7109375" style="246" customWidth="1"/>
    <col min="10764" max="10764" width="1.5703125" style="246" customWidth="1"/>
    <col min="10765" max="10765" width="8.28515625" style="246" customWidth="1"/>
    <col min="10766" max="10766" width="1.5703125" style="246" customWidth="1"/>
    <col min="10767" max="10767" width="7.7109375" style="246" customWidth="1"/>
    <col min="10768" max="10768" width="1.5703125" style="246" customWidth="1"/>
    <col min="10769" max="10769" width="7.5703125" style="246" customWidth="1"/>
    <col min="10770" max="10770" width="1.5703125" style="246" customWidth="1"/>
    <col min="10771" max="10771" width="8.7109375" style="246" customWidth="1"/>
    <col min="10772" max="10772" width="1.5703125" style="246" customWidth="1"/>
    <col min="10773" max="10773" width="3" style="246" customWidth="1"/>
    <col min="10774" max="11008" width="11.42578125" style="246"/>
    <col min="11009" max="11009" width="2.42578125" style="246" customWidth="1"/>
    <col min="11010" max="11010" width="21.7109375" style="246" customWidth="1"/>
    <col min="11011" max="11011" width="7.7109375" style="246" customWidth="1"/>
    <col min="11012" max="11012" width="1.5703125" style="246" customWidth="1"/>
    <col min="11013" max="11013" width="7.5703125" style="246" customWidth="1"/>
    <col min="11014" max="11014" width="1.5703125" style="246" customWidth="1"/>
    <col min="11015" max="11015" width="8.5703125" style="246" customWidth="1"/>
    <col min="11016" max="11016" width="1.5703125" style="246" customWidth="1"/>
    <col min="11017" max="11017" width="7.5703125" style="246" customWidth="1"/>
    <col min="11018" max="11018" width="1.5703125" style="246" customWidth="1"/>
    <col min="11019" max="11019" width="7.7109375" style="246" customWidth="1"/>
    <col min="11020" max="11020" width="1.5703125" style="246" customWidth="1"/>
    <col min="11021" max="11021" width="8.28515625" style="246" customWidth="1"/>
    <col min="11022" max="11022" width="1.5703125" style="246" customWidth="1"/>
    <col min="11023" max="11023" width="7.7109375" style="246" customWidth="1"/>
    <col min="11024" max="11024" width="1.5703125" style="246" customWidth="1"/>
    <col min="11025" max="11025" width="7.5703125" style="246" customWidth="1"/>
    <col min="11026" max="11026" width="1.5703125" style="246" customWidth="1"/>
    <col min="11027" max="11027" width="8.7109375" style="246" customWidth="1"/>
    <col min="11028" max="11028" width="1.5703125" style="246" customWidth="1"/>
    <col min="11029" max="11029" width="3" style="246" customWidth="1"/>
    <col min="11030" max="11264" width="11.42578125" style="246"/>
    <col min="11265" max="11265" width="2.42578125" style="246" customWidth="1"/>
    <col min="11266" max="11266" width="21.7109375" style="246" customWidth="1"/>
    <col min="11267" max="11267" width="7.7109375" style="246" customWidth="1"/>
    <col min="11268" max="11268" width="1.5703125" style="246" customWidth="1"/>
    <col min="11269" max="11269" width="7.5703125" style="246" customWidth="1"/>
    <col min="11270" max="11270" width="1.5703125" style="246" customWidth="1"/>
    <col min="11271" max="11271" width="8.5703125" style="246" customWidth="1"/>
    <col min="11272" max="11272" width="1.5703125" style="246" customWidth="1"/>
    <col min="11273" max="11273" width="7.5703125" style="246" customWidth="1"/>
    <col min="11274" max="11274" width="1.5703125" style="246" customWidth="1"/>
    <col min="11275" max="11275" width="7.7109375" style="246" customWidth="1"/>
    <col min="11276" max="11276" width="1.5703125" style="246" customWidth="1"/>
    <col min="11277" max="11277" width="8.28515625" style="246" customWidth="1"/>
    <col min="11278" max="11278" width="1.5703125" style="246" customWidth="1"/>
    <col min="11279" max="11279" width="7.7109375" style="246" customWidth="1"/>
    <col min="11280" max="11280" width="1.5703125" style="246" customWidth="1"/>
    <col min="11281" max="11281" width="7.5703125" style="246" customWidth="1"/>
    <col min="11282" max="11282" width="1.5703125" style="246" customWidth="1"/>
    <col min="11283" max="11283" width="8.7109375" style="246" customWidth="1"/>
    <col min="11284" max="11284" width="1.5703125" style="246" customWidth="1"/>
    <col min="11285" max="11285" width="3" style="246" customWidth="1"/>
    <col min="11286" max="11520" width="11.42578125" style="246"/>
    <col min="11521" max="11521" width="2.42578125" style="246" customWidth="1"/>
    <col min="11522" max="11522" width="21.7109375" style="246" customWidth="1"/>
    <col min="11523" max="11523" width="7.7109375" style="246" customWidth="1"/>
    <col min="11524" max="11524" width="1.5703125" style="246" customWidth="1"/>
    <col min="11525" max="11525" width="7.5703125" style="246" customWidth="1"/>
    <col min="11526" max="11526" width="1.5703125" style="246" customWidth="1"/>
    <col min="11527" max="11527" width="8.5703125" style="246" customWidth="1"/>
    <col min="11528" max="11528" width="1.5703125" style="246" customWidth="1"/>
    <col min="11529" max="11529" width="7.5703125" style="246" customWidth="1"/>
    <col min="11530" max="11530" width="1.5703125" style="246" customWidth="1"/>
    <col min="11531" max="11531" width="7.7109375" style="246" customWidth="1"/>
    <col min="11532" max="11532" width="1.5703125" style="246" customWidth="1"/>
    <col min="11533" max="11533" width="8.28515625" style="246" customWidth="1"/>
    <col min="11534" max="11534" width="1.5703125" style="246" customWidth="1"/>
    <col min="11535" max="11535" width="7.7109375" style="246" customWidth="1"/>
    <col min="11536" max="11536" width="1.5703125" style="246" customWidth="1"/>
    <col min="11537" max="11537" width="7.5703125" style="246" customWidth="1"/>
    <col min="11538" max="11538" width="1.5703125" style="246" customWidth="1"/>
    <col min="11539" max="11539" width="8.7109375" style="246" customWidth="1"/>
    <col min="11540" max="11540" width="1.5703125" style="246" customWidth="1"/>
    <col min="11541" max="11541" width="3" style="246" customWidth="1"/>
    <col min="11542" max="11776" width="11.42578125" style="246"/>
    <col min="11777" max="11777" width="2.42578125" style="246" customWidth="1"/>
    <col min="11778" max="11778" width="21.7109375" style="246" customWidth="1"/>
    <col min="11779" max="11779" width="7.7109375" style="246" customWidth="1"/>
    <col min="11780" max="11780" width="1.5703125" style="246" customWidth="1"/>
    <col min="11781" max="11781" width="7.5703125" style="246" customWidth="1"/>
    <col min="11782" max="11782" width="1.5703125" style="246" customWidth="1"/>
    <col min="11783" max="11783" width="8.5703125" style="246" customWidth="1"/>
    <col min="11784" max="11784" width="1.5703125" style="246" customWidth="1"/>
    <col min="11785" max="11785" width="7.5703125" style="246" customWidth="1"/>
    <col min="11786" max="11786" width="1.5703125" style="246" customWidth="1"/>
    <col min="11787" max="11787" width="7.7109375" style="246" customWidth="1"/>
    <col min="11788" max="11788" width="1.5703125" style="246" customWidth="1"/>
    <col min="11789" max="11789" width="8.28515625" style="246" customWidth="1"/>
    <col min="11790" max="11790" width="1.5703125" style="246" customWidth="1"/>
    <col min="11791" max="11791" width="7.7109375" style="246" customWidth="1"/>
    <col min="11792" max="11792" width="1.5703125" style="246" customWidth="1"/>
    <col min="11793" max="11793" width="7.5703125" style="246" customWidth="1"/>
    <col min="11794" max="11794" width="1.5703125" style="246" customWidth="1"/>
    <col min="11795" max="11795" width="8.7109375" style="246" customWidth="1"/>
    <col min="11796" max="11796" width="1.5703125" style="246" customWidth="1"/>
    <col min="11797" max="11797" width="3" style="246" customWidth="1"/>
    <col min="11798" max="12032" width="11.42578125" style="246"/>
    <col min="12033" max="12033" width="2.42578125" style="246" customWidth="1"/>
    <col min="12034" max="12034" width="21.7109375" style="246" customWidth="1"/>
    <col min="12035" max="12035" width="7.7109375" style="246" customWidth="1"/>
    <col min="12036" max="12036" width="1.5703125" style="246" customWidth="1"/>
    <col min="12037" max="12037" width="7.5703125" style="246" customWidth="1"/>
    <col min="12038" max="12038" width="1.5703125" style="246" customWidth="1"/>
    <col min="12039" max="12039" width="8.5703125" style="246" customWidth="1"/>
    <col min="12040" max="12040" width="1.5703125" style="246" customWidth="1"/>
    <col min="12041" max="12041" width="7.5703125" style="246" customWidth="1"/>
    <col min="12042" max="12042" width="1.5703125" style="246" customWidth="1"/>
    <col min="12043" max="12043" width="7.7109375" style="246" customWidth="1"/>
    <col min="12044" max="12044" width="1.5703125" style="246" customWidth="1"/>
    <col min="12045" max="12045" width="8.28515625" style="246" customWidth="1"/>
    <col min="12046" max="12046" width="1.5703125" style="246" customWidth="1"/>
    <col min="12047" max="12047" width="7.7109375" style="246" customWidth="1"/>
    <col min="12048" max="12048" width="1.5703125" style="246" customWidth="1"/>
    <col min="12049" max="12049" width="7.5703125" style="246" customWidth="1"/>
    <col min="12050" max="12050" width="1.5703125" style="246" customWidth="1"/>
    <col min="12051" max="12051" width="8.7109375" style="246" customWidth="1"/>
    <col min="12052" max="12052" width="1.5703125" style="246" customWidth="1"/>
    <col min="12053" max="12053" width="3" style="246" customWidth="1"/>
    <col min="12054" max="12288" width="11.42578125" style="246"/>
    <col min="12289" max="12289" width="2.42578125" style="246" customWidth="1"/>
    <col min="12290" max="12290" width="21.7109375" style="246" customWidth="1"/>
    <col min="12291" max="12291" width="7.7109375" style="246" customWidth="1"/>
    <col min="12292" max="12292" width="1.5703125" style="246" customWidth="1"/>
    <col min="12293" max="12293" width="7.5703125" style="246" customWidth="1"/>
    <col min="12294" max="12294" width="1.5703125" style="246" customWidth="1"/>
    <col min="12295" max="12295" width="8.5703125" style="246" customWidth="1"/>
    <col min="12296" max="12296" width="1.5703125" style="246" customWidth="1"/>
    <col min="12297" max="12297" width="7.5703125" style="246" customWidth="1"/>
    <col min="12298" max="12298" width="1.5703125" style="246" customWidth="1"/>
    <col min="12299" max="12299" width="7.7109375" style="246" customWidth="1"/>
    <col min="12300" max="12300" width="1.5703125" style="246" customWidth="1"/>
    <col min="12301" max="12301" width="8.28515625" style="246" customWidth="1"/>
    <col min="12302" max="12302" width="1.5703125" style="246" customWidth="1"/>
    <col min="12303" max="12303" width="7.7109375" style="246" customWidth="1"/>
    <col min="12304" max="12304" width="1.5703125" style="246" customWidth="1"/>
    <col min="12305" max="12305" width="7.5703125" style="246" customWidth="1"/>
    <col min="12306" max="12306" width="1.5703125" style="246" customWidth="1"/>
    <col min="12307" max="12307" width="8.7109375" style="246" customWidth="1"/>
    <col min="12308" max="12308" width="1.5703125" style="246" customWidth="1"/>
    <col min="12309" max="12309" width="3" style="246" customWidth="1"/>
    <col min="12310" max="12544" width="11.42578125" style="246"/>
    <col min="12545" max="12545" width="2.42578125" style="246" customWidth="1"/>
    <col min="12546" max="12546" width="21.7109375" style="246" customWidth="1"/>
    <col min="12547" max="12547" width="7.7109375" style="246" customWidth="1"/>
    <col min="12548" max="12548" width="1.5703125" style="246" customWidth="1"/>
    <col min="12549" max="12549" width="7.5703125" style="246" customWidth="1"/>
    <col min="12550" max="12550" width="1.5703125" style="246" customWidth="1"/>
    <col min="12551" max="12551" width="8.5703125" style="246" customWidth="1"/>
    <col min="12552" max="12552" width="1.5703125" style="246" customWidth="1"/>
    <col min="12553" max="12553" width="7.5703125" style="246" customWidth="1"/>
    <col min="12554" max="12554" width="1.5703125" style="246" customWidth="1"/>
    <col min="12555" max="12555" width="7.7109375" style="246" customWidth="1"/>
    <col min="12556" max="12556" width="1.5703125" style="246" customWidth="1"/>
    <col min="12557" max="12557" width="8.28515625" style="246" customWidth="1"/>
    <col min="12558" max="12558" width="1.5703125" style="246" customWidth="1"/>
    <col min="12559" max="12559" width="7.7109375" style="246" customWidth="1"/>
    <col min="12560" max="12560" width="1.5703125" style="246" customWidth="1"/>
    <col min="12561" max="12561" width="7.5703125" style="246" customWidth="1"/>
    <col min="12562" max="12562" width="1.5703125" style="246" customWidth="1"/>
    <col min="12563" max="12563" width="8.7109375" style="246" customWidth="1"/>
    <col min="12564" max="12564" width="1.5703125" style="246" customWidth="1"/>
    <col min="12565" max="12565" width="3" style="246" customWidth="1"/>
    <col min="12566" max="12800" width="11.42578125" style="246"/>
    <col min="12801" max="12801" width="2.42578125" style="246" customWidth="1"/>
    <col min="12802" max="12802" width="21.7109375" style="246" customWidth="1"/>
    <col min="12803" max="12803" width="7.7109375" style="246" customWidth="1"/>
    <col min="12804" max="12804" width="1.5703125" style="246" customWidth="1"/>
    <col min="12805" max="12805" width="7.5703125" style="246" customWidth="1"/>
    <col min="12806" max="12806" width="1.5703125" style="246" customWidth="1"/>
    <col min="12807" max="12807" width="8.5703125" style="246" customWidth="1"/>
    <col min="12808" max="12808" width="1.5703125" style="246" customWidth="1"/>
    <col min="12809" max="12809" width="7.5703125" style="246" customWidth="1"/>
    <col min="12810" max="12810" width="1.5703125" style="246" customWidth="1"/>
    <col min="12811" max="12811" width="7.7109375" style="246" customWidth="1"/>
    <col min="12812" max="12812" width="1.5703125" style="246" customWidth="1"/>
    <col min="12813" max="12813" width="8.28515625" style="246" customWidth="1"/>
    <col min="12814" max="12814" width="1.5703125" style="246" customWidth="1"/>
    <col min="12815" max="12815" width="7.7109375" style="246" customWidth="1"/>
    <col min="12816" max="12816" width="1.5703125" style="246" customWidth="1"/>
    <col min="12817" max="12817" width="7.5703125" style="246" customWidth="1"/>
    <col min="12818" max="12818" width="1.5703125" style="246" customWidth="1"/>
    <col min="12819" max="12819" width="8.7109375" style="246" customWidth="1"/>
    <col min="12820" max="12820" width="1.5703125" style="246" customWidth="1"/>
    <col min="12821" max="12821" width="3" style="246" customWidth="1"/>
    <col min="12822" max="13056" width="11.42578125" style="246"/>
    <col min="13057" max="13057" width="2.42578125" style="246" customWidth="1"/>
    <col min="13058" max="13058" width="21.7109375" style="246" customWidth="1"/>
    <col min="13059" max="13059" width="7.7109375" style="246" customWidth="1"/>
    <col min="13060" max="13060" width="1.5703125" style="246" customWidth="1"/>
    <col min="13061" max="13061" width="7.5703125" style="246" customWidth="1"/>
    <col min="13062" max="13062" width="1.5703125" style="246" customWidth="1"/>
    <col min="13063" max="13063" width="8.5703125" style="246" customWidth="1"/>
    <col min="13064" max="13064" width="1.5703125" style="246" customWidth="1"/>
    <col min="13065" max="13065" width="7.5703125" style="246" customWidth="1"/>
    <col min="13066" max="13066" width="1.5703125" style="246" customWidth="1"/>
    <col min="13067" max="13067" width="7.7109375" style="246" customWidth="1"/>
    <col min="13068" max="13068" width="1.5703125" style="246" customWidth="1"/>
    <col min="13069" max="13069" width="8.28515625" style="246" customWidth="1"/>
    <col min="13070" max="13070" width="1.5703125" style="246" customWidth="1"/>
    <col min="13071" max="13071" width="7.7109375" style="246" customWidth="1"/>
    <col min="13072" max="13072" width="1.5703125" style="246" customWidth="1"/>
    <col min="13073" max="13073" width="7.5703125" style="246" customWidth="1"/>
    <col min="13074" max="13074" width="1.5703125" style="246" customWidth="1"/>
    <col min="13075" max="13075" width="8.7109375" style="246" customWidth="1"/>
    <col min="13076" max="13076" width="1.5703125" style="246" customWidth="1"/>
    <col min="13077" max="13077" width="3" style="246" customWidth="1"/>
    <col min="13078" max="13312" width="11.42578125" style="246"/>
    <col min="13313" max="13313" width="2.42578125" style="246" customWidth="1"/>
    <col min="13314" max="13314" width="21.7109375" style="246" customWidth="1"/>
    <col min="13315" max="13315" width="7.7109375" style="246" customWidth="1"/>
    <col min="13316" max="13316" width="1.5703125" style="246" customWidth="1"/>
    <col min="13317" max="13317" width="7.5703125" style="246" customWidth="1"/>
    <col min="13318" max="13318" width="1.5703125" style="246" customWidth="1"/>
    <col min="13319" max="13319" width="8.5703125" style="246" customWidth="1"/>
    <col min="13320" max="13320" width="1.5703125" style="246" customWidth="1"/>
    <col min="13321" max="13321" width="7.5703125" style="246" customWidth="1"/>
    <col min="13322" max="13322" width="1.5703125" style="246" customWidth="1"/>
    <col min="13323" max="13323" width="7.7109375" style="246" customWidth="1"/>
    <col min="13324" max="13324" width="1.5703125" style="246" customWidth="1"/>
    <col min="13325" max="13325" width="8.28515625" style="246" customWidth="1"/>
    <col min="13326" max="13326" width="1.5703125" style="246" customWidth="1"/>
    <col min="13327" max="13327" width="7.7109375" style="246" customWidth="1"/>
    <col min="13328" max="13328" width="1.5703125" style="246" customWidth="1"/>
    <col min="13329" max="13329" width="7.5703125" style="246" customWidth="1"/>
    <col min="13330" max="13330" width="1.5703125" style="246" customWidth="1"/>
    <col min="13331" max="13331" width="8.7109375" style="246" customWidth="1"/>
    <col min="13332" max="13332" width="1.5703125" style="246" customWidth="1"/>
    <col min="13333" max="13333" width="3" style="246" customWidth="1"/>
    <col min="13334" max="13568" width="11.42578125" style="246"/>
    <col min="13569" max="13569" width="2.42578125" style="246" customWidth="1"/>
    <col min="13570" max="13570" width="21.7109375" style="246" customWidth="1"/>
    <col min="13571" max="13571" width="7.7109375" style="246" customWidth="1"/>
    <col min="13572" max="13572" width="1.5703125" style="246" customWidth="1"/>
    <col min="13573" max="13573" width="7.5703125" style="246" customWidth="1"/>
    <col min="13574" max="13574" width="1.5703125" style="246" customWidth="1"/>
    <col min="13575" max="13575" width="8.5703125" style="246" customWidth="1"/>
    <col min="13576" max="13576" width="1.5703125" style="246" customWidth="1"/>
    <col min="13577" max="13577" width="7.5703125" style="246" customWidth="1"/>
    <col min="13578" max="13578" width="1.5703125" style="246" customWidth="1"/>
    <col min="13579" max="13579" width="7.7109375" style="246" customWidth="1"/>
    <col min="13580" max="13580" width="1.5703125" style="246" customWidth="1"/>
    <col min="13581" max="13581" width="8.28515625" style="246" customWidth="1"/>
    <col min="13582" max="13582" width="1.5703125" style="246" customWidth="1"/>
    <col min="13583" max="13583" width="7.7109375" style="246" customWidth="1"/>
    <col min="13584" max="13584" width="1.5703125" style="246" customWidth="1"/>
    <col min="13585" max="13585" width="7.5703125" style="246" customWidth="1"/>
    <col min="13586" max="13586" width="1.5703125" style="246" customWidth="1"/>
    <col min="13587" max="13587" width="8.7109375" style="246" customWidth="1"/>
    <col min="13588" max="13588" width="1.5703125" style="246" customWidth="1"/>
    <col min="13589" max="13589" width="3" style="246" customWidth="1"/>
    <col min="13590" max="13824" width="11.42578125" style="246"/>
    <col min="13825" max="13825" width="2.42578125" style="246" customWidth="1"/>
    <col min="13826" max="13826" width="21.7109375" style="246" customWidth="1"/>
    <col min="13827" max="13827" width="7.7109375" style="246" customWidth="1"/>
    <col min="13828" max="13828" width="1.5703125" style="246" customWidth="1"/>
    <col min="13829" max="13829" width="7.5703125" style="246" customWidth="1"/>
    <col min="13830" max="13830" width="1.5703125" style="246" customWidth="1"/>
    <col min="13831" max="13831" width="8.5703125" style="246" customWidth="1"/>
    <col min="13832" max="13832" width="1.5703125" style="246" customWidth="1"/>
    <col min="13833" max="13833" width="7.5703125" style="246" customWidth="1"/>
    <col min="13834" max="13834" width="1.5703125" style="246" customWidth="1"/>
    <col min="13835" max="13835" width="7.7109375" style="246" customWidth="1"/>
    <col min="13836" max="13836" width="1.5703125" style="246" customWidth="1"/>
    <col min="13837" max="13837" width="8.28515625" style="246" customWidth="1"/>
    <col min="13838" max="13838" width="1.5703125" style="246" customWidth="1"/>
    <col min="13839" max="13839" width="7.7109375" style="246" customWidth="1"/>
    <col min="13840" max="13840" width="1.5703125" style="246" customWidth="1"/>
    <col min="13841" max="13841" width="7.5703125" style="246" customWidth="1"/>
    <col min="13842" max="13842" width="1.5703125" style="246" customWidth="1"/>
    <col min="13843" max="13843" width="8.7109375" style="246" customWidth="1"/>
    <col min="13844" max="13844" width="1.5703125" style="246" customWidth="1"/>
    <col min="13845" max="13845" width="3" style="246" customWidth="1"/>
    <col min="13846" max="14080" width="11.42578125" style="246"/>
    <col min="14081" max="14081" width="2.42578125" style="246" customWidth="1"/>
    <col min="14082" max="14082" width="21.7109375" style="246" customWidth="1"/>
    <col min="14083" max="14083" width="7.7109375" style="246" customWidth="1"/>
    <col min="14084" max="14084" width="1.5703125" style="246" customWidth="1"/>
    <col min="14085" max="14085" width="7.5703125" style="246" customWidth="1"/>
    <col min="14086" max="14086" width="1.5703125" style="246" customWidth="1"/>
    <col min="14087" max="14087" width="8.5703125" style="246" customWidth="1"/>
    <col min="14088" max="14088" width="1.5703125" style="246" customWidth="1"/>
    <col min="14089" max="14089" width="7.5703125" style="246" customWidth="1"/>
    <col min="14090" max="14090" width="1.5703125" style="246" customWidth="1"/>
    <col min="14091" max="14091" width="7.7109375" style="246" customWidth="1"/>
    <col min="14092" max="14092" width="1.5703125" style="246" customWidth="1"/>
    <col min="14093" max="14093" width="8.28515625" style="246" customWidth="1"/>
    <col min="14094" max="14094" width="1.5703125" style="246" customWidth="1"/>
    <col min="14095" max="14095" width="7.7109375" style="246" customWidth="1"/>
    <col min="14096" max="14096" width="1.5703125" style="246" customWidth="1"/>
    <col min="14097" max="14097" width="7.5703125" style="246" customWidth="1"/>
    <col min="14098" max="14098" width="1.5703125" style="246" customWidth="1"/>
    <col min="14099" max="14099" width="8.7109375" style="246" customWidth="1"/>
    <col min="14100" max="14100" width="1.5703125" style="246" customWidth="1"/>
    <col min="14101" max="14101" width="3" style="246" customWidth="1"/>
    <col min="14102" max="14336" width="11.42578125" style="246"/>
    <col min="14337" max="14337" width="2.42578125" style="246" customWidth="1"/>
    <col min="14338" max="14338" width="21.7109375" style="246" customWidth="1"/>
    <col min="14339" max="14339" width="7.7109375" style="246" customWidth="1"/>
    <col min="14340" max="14340" width="1.5703125" style="246" customWidth="1"/>
    <col min="14341" max="14341" width="7.5703125" style="246" customWidth="1"/>
    <col min="14342" max="14342" width="1.5703125" style="246" customWidth="1"/>
    <col min="14343" max="14343" width="8.5703125" style="246" customWidth="1"/>
    <col min="14344" max="14344" width="1.5703125" style="246" customWidth="1"/>
    <col min="14345" max="14345" width="7.5703125" style="246" customWidth="1"/>
    <col min="14346" max="14346" width="1.5703125" style="246" customWidth="1"/>
    <col min="14347" max="14347" width="7.7109375" style="246" customWidth="1"/>
    <col min="14348" max="14348" width="1.5703125" style="246" customWidth="1"/>
    <col min="14349" max="14349" width="8.28515625" style="246" customWidth="1"/>
    <col min="14350" max="14350" width="1.5703125" style="246" customWidth="1"/>
    <col min="14351" max="14351" width="7.7109375" style="246" customWidth="1"/>
    <col min="14352" max="14352" width="1.5703125" style="246" customWidth="1"/>
    <col min="14353" max="14353" width="7.5703125" style="246" customWidth="1"/>
    <col min="14354" max="14354" width="1.5703125" style="246" customWidth="1"/>
    <col min="14355" max="14355" width="8.7109375" style="246" customWidth="1"/>
    <col min="14356" max="14356" width="1.5703125" style="246" customWidth="1"/>
    <col min="14357" max="14357" width="3" style="246" customWidth="1"/>
    <col min="14358" max="14592" width="11.42578125" style="246"/>
    <col min="14593" max="14593" width="2.42578125" style="246" customWidth="1"/>
    <col min="14594" max="14594" width="21.7109375" style="246" customWidth="1"/>
    <col min="14595" max="14595" width="7.7109375" style="246" customWidth="1"/>
    <col min="14596" max="14596" width="1.5703125" style="246" customWidth="1"/>
    <col min="14597" max="14597" width="7.5703125" style="246" customWidth="1"/>
    <col min="14598" max="14598" width="1.5703125" style="246" customWidth="1"/>
    <col min="14599" max="14599" width="8.5703125" style="246" customWidth="1"/>
    <col min="14600" max="14600" width="1.5703125" style="246" customWidth="1"/>
    <col min="14601" max="14601" width="7.5703125" style="246" customWidth="1"/>
    <col min="14602" max="14602" width="1.5703125" style="246" customWidth="1"/>
    <col min="14603" max="14603" width="7.7109375" style="246" customWidth="1"/>
    <col min="14604" max="14604" width="1.5703125" style="246" customWidth="1"/>
    <col min="14605" max="14605" width="8.28515625" style="246" customWidth="1"/>
    <col min="14606" max="14606" width="1.5703125" style="246" customWidth="1"/>
    <col min="14607" max="14607" width="7.7109375" style="246" customWidth="1"/>
    <col min="14608" max="14608" width="1.5703125" style="246" customWidth="1"/>
    <col min="14609" max="14609" width="7.5703125" style="246" customWidth="1"/>
    <col min="14610" max="14610" width="1.5703125" style="246" customWidth="1"/>
    <col min="14611" max="14611" width="8.7109375" style="246" customWidth="1"/>
    <col min="14612" max="14612" width="1.5703125" style="246" customWidth="1"/>
    <col min="14613" max="14613" width="3" style="246" customWidth="1"/>
    <col min="14614" max="14848" width="11.42578125" style="246"/>
    <col min="14849" max="14849" width="2.42578125" style="246" customWidth="1"/>
    <col min="14850" max="14850" width="21.7109375" style="246" customWidth="1"/>
    <col min="14851" max="14851" width="7.7109375" style="246" customWidth="1"/>
    <col min="14852" max="14852" width="1.5703125" style="246" customWidth="1"/>
    <col min="14853" max="14853" width="7.5703125" style="246" customWidth="1"/>
    <col min="14854" max="14854" width="1.5703125" style="246" customWidth="1"/>
    <col min="14855" max="14855" width="8.5703125" style="246" customWidth="1"/>
    <col min="14856" max="14856" width="1.5703125" style="246" customWidth="1"/>
    <col min="14857" max="14857" width="7.5703125" style="246" customWidth="1"/>
    <col min="14858" max="14858" width="1.5703125" style="246" customWidth="1"/>
    <col min="14859" max="14859" width="7.7109375" style="246" customWidth="1"/>
    <col min="14860" max="14860" width="1.5703125" style="246" customWidth="1"/>
    <col min="14861" max="14861" width="8.28515625" style="246" customWidth="1"/>
    <col min="14862" max="14862" width="1.5703125" style="246" customWidth="1"/>
    <col min="14863" max="14863" width="7.7109375" style="246" customWidth="1"/>
    <col min="14864" max="14864" width="1.5703125" style="246" customWidth="1"/>
    <col min="14865" max="14865" width="7.5703125" style="246" customWidth="1"/>
    <col min="14866" max="14866" width="1.5703125" style="246" customWidth="1"/>
    <col min="14867" max="14867" width="8.7109375" style="246" customWidth="1"/>
    <col min="14868" max="14868" width="1.5703125" style="246" customWidth="1"/>
    <col min="14869" max="14869" width="3" style="246" customWidth="1"/>
    <col min="14870" max="15104" width="11.42578125" style="246"/>
    <col min="15105" max="15105" width="2.42578125" style="246" customWidth="1"/>
    <col min="15106" max="15106" width="21.7109375" style="246" customWidth="1"/>
    <col min="15107" max="15107" width="7.7109375" style="246" customWidth="1"/>
    <col min="15108" max="15108" width="1.5703125" style="246" customWidth="1"/>
    <col min="15109" max="15109" width="7.5703125" style="246" customWidth="1"/>
    <col min="15110" max="15110" width="1.5703125" style="246" customWidth="1"/>
    <col min="15111" max="15111" width="8.5703125" style="246" customWidth="1"/>
    <col min="15112" max="15112" width="1.5703125" style="246" customWidth="1"/>
    <col min="15113" max="15113" width="7.5703125" style="246" customWidth="1"/>
    <col min="15114" max="15114" width="1.5703125" style="246" customWidth="1"/>
    <col min="15115" max="15115" width="7.7109375" style="246" customWidth="1"/>
    <col min="15116" max="15116" width="1.5703125" style="246" customWidth="1"/>
    <col min="15117" max="15117" width="8.28515625" style="246" customWidth="1"/>
    <col min="15118" max="15118" width="1.5703125" style="246" customWidth="1"/>
    <col min="15119" max="15119" width="7.7109375" style="246" customWidth="1"/>
    <col min="15120" max="15120" width="1.5703125" style="246" customWidth="1"/>
    <col min="15121" max="15121" width="7.5703125" style="246" customWidth="1"/>
    <col min="15122" max="15122" width="1.5703125" style="246" customWidth="1"/>
    <col min="15123" max="15123" width="8.7109375" style="246" customWidth="1"/>
    <col min="15124" max="15124" width="1.5703125" style="246" customWidth="1"/>
    <col min="15125" max="15125" width="3" style="246" customWidth="1"/>
    <col min="15126" max="15360" width="11.42578125" style="246"/>
    <col min="15361" max="15361" width="2.42578125" style="246" customWidth="1"/>
    <col min="15362" max="15362" width="21.7109375" style="246" customWidth="1"/>
    <col min="15363" max="15363" width="7.7109375" style="246" customWidth="1"/>
    <col min="15364" max="15364" width="1.5703125" style="246" customWidth="1"/>
    <col min="15365" max="15365" width="7.5703125" style="246" customWidth="1"/>
    <col min="15366" max="15366" width="1.5703125" style="246" customWidth="1"/>
    <col min="15367" max="15367" width="8.5703125" style="246" customWidth="1"/>
    <col min="15368" max="15368" width="1.5703125" style="246" customWidth="1"/>
    <col min="15369" max="15369" width="7.5703125" style="246" customWidth="1"/>
    <col min="15370" max="15370" width="1.5703125" style="246" customWidth="1"/>
    <col min="15371" max="15371" width="7.7109375" style="246" customWidth="1"/>
    <col min="15372" max="15372" width="1.5703125" style="246" customWidth="1"/>
    <col min="15373" max="15373" width="8.28515625" style="246" customWidth="1"/>
    <col min="15374" max="15374" width="1.5703125" style="246" customWidth="1"/>
    <col min="15375" max="15375" width="7.7109375" style="246" customWidth="1"/>
    <col min="15376" max="15376" width="1.5703125" style="246" customWidth="1"/>
    <col min="15377" max="15377" width="7.5703125" style="246" customWidth="1"/>
    <col min="15378" max="15378" width="1.5703125" style="246" customWidth="1"/>
    <col min="15379" max="15379" width="8.7109375" style="246" customWidth="1"/>
    <col min="15380" max="15380" width="1.5703125" style="246" customWidth="1"/>
    <col min="15381" max="15381" width="3" style="246" customWidth="1"/>
    <col min="15382" max="15616" width="11.42578125" style="246"/>
    <col min="15617" max="15617" width="2.42578125" style="246" customWidth="1"/>
    <col min="15618" max="15618" width="21.7109375" style="246" customWidth="1"/>
    <col min="15619" max="15619" width="7.7109375" style="246" customWidth="1"/>
    <col min="15620" max="15620" width="1.5703125" style="246" customWidth="1"/>
    <col min="15621" max="15621" width="7.5703125" style="246" customWidth="1"/>
    <col min="15622" max="15622" width="1.5703125" style="246" customWidth="1"/>
    <col min="15623" max="15623" width="8.5703125" style="246" customWidth="1"/>
    <col min="15624" max="15624" width="1.5703125" style="246" customWidth="1"/>
    <col min="15625" max="15625" width="7.5703125" style="246" customWidth="1"/>
    <col min="15626" max="15626" width="1.5703125" style="246" customWidth="1"/>
    <col min="15627" max="15627" width="7.7109375" style="246" customWidth="1"/>
    <col min="15628" max="15628" width="1.5703125" style="246" customWidth="1"/>
    <col min="15629" max="15629" width="8.28515625" style="246" customWidth="1"/>
    <col min="15630" max="15630" width="1.5703125" style="246" customWidth="1"/>
    <col min="15631" max="15631" width="7.7109375" style="246" customWidth="1"/>
    <col min="15632" max="15632" width="1.5703125" style="246" customWidth="1"/>
    <col min="15633" max="15633" width="7.5703125" style="246" customWidth="1"/>
    <col min="15634" max="15634" width="1.5703125" style="246" customWidth="1"/>
    <col min="15635" max="15635" width="8.7109375" style="246" customWidth="1"/>
    <col min="15636" max="15636" width="1.5703125" style="246" customWidth="1"/>
    <col min="15637" max="15637" width="3" style="246" customWidth="1"/>
    <col min="15638" max="15872" width="11.42578125" style="246"/>
    <col min="15873" max="15873" width="2.42578125" style="246" customWidth="1"/>
    <col min="15874" max="15874" width="21.7109375" style="246" customWidth="1"/>
    <col min="15875" max="15875" width="7.7109375" style="246" customWidth="1"/>
    <col min="15876" max="15876" width="1.5703125" style="246" customWidth="1"/>
    <col min="15877" max="15877" width="7.5703125" style="246" customWidth="1"/>
    <col min="15878" max="15878" width="1.5703125" style="246" customWidth="1"/>
    <col min="15879" max="15879" width="8.5703125" style="246" customWidth="1"/>
    <col min="15880" max="15880" width="1.5703125" style="246" customWidth="1"/>
    <col min="15881" max="15881" width="7.5703125" style="246" customWidth="1"/>
    <col min="15882" max="15882" width="1.5703125" style="246" customWidth="1"/>
    <col min="15883" max="15883" width="7.7109375" style="246" customWidth="1"/>
    <col min="15884" max="15884" width="1.5703125" style="246" customWidth="1"/>
    <col min="15885" max="15885" width="8.28515625" style="246" customWidth="1"/>
    <col min="15886" max="15886" width="1.5703125" style="246" customWidth="1"/>
    <col min="15887" max="15887" width="7.7109375" style="246" customWidth="1"/>
    <col min="15888" max="15888" width="1.5703125" style="246" customWidth="1"/>
    <col min="15889" max="15889" width="7.5703125" style="246" customWidth="1"/>
    <col min="15890" max="15890" width="1.5703125" style="246" customWidth="1"/>
    <col min="15891" max="15891" width="8.7109375" style="246" customWidth="1"/>
    <col min="15892" max="15892" width="1.5703125" style="246" customWidth="1"/>
    <col min="15893" max="15893" width="3" style="246" customWidth="1"/>
    <col min="15894" max="16128" width="11.42578125" style="246"/>
    <col min="16129" max="16129" width="2.42578125" style="246" customWidth="1"/>
    <col min="16130" max="16130" width="21.7109375" style="246" customWidth="1"/>
    <col min="16131" max="16131" width="7.7109375" style="246" customWidth="1"/>
    <col min="16132" max="16132" width="1.5703125" style="246" customWidth="1"/>
    <col min="16133" max="16133" width="7.5703125" style="246" customWidth="1"/>
    <col min="16134" max="16134" width="1.5703125" style="246" customWidth="1"/>
    <col min="16135" max="16135" width="8.5703125" style="246" customWidth="1"/>
    <col min="16136" max="16136" width="1.5703125" style="246" customWidth="1"/>
    <col min="16137" max="16137" width="7.5703125" style="246" customWidth="1"/>
    <col min="16138" max="16138" width="1.5703125" style="246" customWidth="1"/>
    <col min="16139" max="16139" width="7.7109375" style="246" customWidth="1"/>
    <col min="16140" max="16140" width="1.5703125" style="246" customWidth="1"/>
    <col min="16141" max="16141" width="8.28515625" style="246" customWidth="1"/>
    <col min="16142" max="16142" width="1.5703125" style="246" customWidth="1"/>
    <col min="16143" max="16143" width="7.7109375" style="246" customWidth="1"/>
    <col min="16144" max="16144" width="1.5703125" style="246" customWidth="1"/>
    <col min="16145" max="16145" width="7.5703125" style="246" customWidth="1"/>
    <col min="16146" max="16146" width="1.5703125" style="246" customWidth="1"/>
    <col min="16147" max="16147" width="8.7109375" style="246" customWidth="1"/>
    <col min="16148" max="16148" width="1.5703125" style="246" customWidth="1"/>
    <col min="16149" max="16149" width="3" style="246" customWidth="1"/>
    <col min="16150" max="16384" width="11.42578125" style="246"/>
  </cols>
  <sheetData>
    <row r="1" spans="1:23" s="245" customFormat="1" ht="32.25" customHeight="1">
      <c r="B1" s="931" t="s">
        <v>74</v>
      </c>
      <c r="C1" s="931"/>
      <c r="D1" s="931"/>
      <c r="E1" s="931"/>
      <c r="F1" s="931"/>
      <c r="G1" s="931"/>
      <c r="H1" s="931"/>
      <c r="I1" s="931"/>
      <c r="J1" s="931"/>
      <c r="K1" s="931"/>
      <c r="L1" s="931"/>
      <c r="M1" s="931"/>
      <c r="N1" s="931"/>
      <c r="O1" s="931"/>
      <c r="P1" s="931"/>
      <c r="Q1" s="931"/>
      <c r="R1" s="931"/>
      <c r="S1" s="931"/>
      <c r="T1" s="931"/>
    </row>
    <row r="2" spans="1:23" s="248" customFormat="1" ht="15.75" customHeight="1">
      <c r="A2" s="246"/>
      <c r="B2" s="1024"/>
      <c r="C2" s="1025"/>
      <c r="D2" s="1025"/>
      <c r="E2" s="1025"/>
      <c r="F2" s="1025"/>
      <c r="G2" s="1025"/>
      <c r="H2" s="1025"/>
      <c r="I2" s="1025"/>
      <c r="J2" s="1025"/>
      <c r="K2" s="1025"/>
      <c r="L2" s="1025"/>
      <c r="M2" s="1025"/>
      <c r="N2" s="1025"/>
      <c r="O2" s="1025"/>
      <c r="P2" s="1025"/>
      <c r="Q2" s="1025"/>
      <c r="R2" s="1025"/>
      <c r="S2" s="1025"/>
      <c r="T2" s="1025"/>
      <c r="U2" s="1025"/>
    </row>
    <row r="3" spans="1:23" ht="15" customHeight="1">
      <c r="B3" s="2"/>
      <c r="C3" s="2"/>
      <c r="D3" s="2"/>
      <c r="E3" s="2"/>
      <c r="F3" s="2"/>
      <c r="G3" s="2"/>
      <c r="H3" s="2"/>
      <c r="I3" s="2"/>
      <c r="J3" s="2"/>
      <c r="K3" s="2"/>
      <c r="L3" s="2"/>
      <c r="M3" s="2"/>
      <c r="N3" s="2"/>
      <c r="O3" s="5"/>
      <c r="P3" s="5"/>
      <c r="Q3" s="5"/>
      <c r="R3" s="5"/>
      <c r="S3" s="5"/>
      <c r="T3" s="224" t="s">
        <v>1</v>
      </c>
      <c r="U3" s="2"/>
    </row>
    <row r="4" spans="1:23" ht="23.25" customHeight="1">
      <c r="B4" s="973" t="s">
        <v>59</v>
      </c>
      <c r="C4" s="973" t="s">
        <v>60</v>
      </c>
      <c r="D4" s="989"/>
      <c r="E4" s="989"/>
      <c r="F4" s="989"/>
      <c r="G4" s="989"/>
      <c r="H4" s="989"/>
      <c r="I4" s="973" t="s">
        <v>75</v>
      </c>
      <c r="J4" s="989"/>
      <c r="K4" s="989"/>
      <c r="L4" s="989"/>
      <c r="M4" s="989"/>
      <c r="N4" s="989"/>
      <c r="O4" s="973" t="s">
        <v>62</v>
      </c>
      <c r="P4" s="989"/>
      <c r="Q4" s="989"/>
      <c r="R4" s="989"/>
      <c r="S4" s="989"/>
      <c r="T4" s="989"/>
      <c r="U4" s="57"/>
    </row>
    <row r="5" spans="1:23" ht="18.75" customHeight="1">
      <c r="B5" s="1023"/>
      <c r="C5" s="991" t="s">
        <v>5</v>
      </c>
      <c r="D5" s="991"/>
      <c r="E5" s="991" t="s">
        <v>6</v>
      </c>
      <c r="F5" s="991"/>
      <c r="G5" s="991" t="s">
        <v>76</v>
      </c>
      <c r="H5" s="991"/>
      <c r="I5" s="991" t="s">
        <v>5</v>
      </c>
      <c r="J5" s="991"/>
      <c r="K5" s="991" t="s">
        <v>6</v>
      </c>
      <c r="L5" s="991"/>
      <c r="M5" s="991" t="s">
        <v>76</v>
      </c>
      <c r="N5" s="991"/>
      <c r="O5" s="991" t="s">
        <v>5</v>
      </c>
      <c r="P5" s="991"/>
      <c r="Q5" s="991" t="s">
        <v>6</v>
      </c>
      <c r="R5" s="991"/>
      <c r="S5" s="991" t="s">
        <v>76</v>
      </c>
      <c r="T5" s="991"/>
      <c r="U5" s="57"/>
    </row>
    <row r="6" spans="1:23" ht="18.75" customHeight="1">
      <c r="B6" s="178" t="s">
        <v>63</v>
      </c>
      <c r="C6" s="134">
        <v>0</v>
      </c>
      <c r="D6" s="59"/>
      <c r="E6" s="134">
        <v>0</v>
      </c>
      <c r="F6" s="106"/>
      <c r="G6" s="136">
        <v>0</v>
      </c>
      <c r="H6" s="59"/>
      <c r="I6" s="134">
        <v>0</v>
      </c>
      <c r="J6" s="59"/>
      <c r="K6" s="134">
        <v>0.1</v>
      </c>
      <c r="L6" s="106"/>
      <c r="M6" s="136">
        <v>0</v>
      </c>
      <c r="N6" s="59"/>
      <c r="O6" s="134">
        <v>0</v>
      </c>
      <c r="P6" s="106"/>
      <c r="Q6" s="136">
        <v>0</v>
      </c>
      <c r="R6" s="106"/>
      <c r="S6" s="249">
        <v>0</v>
      </c>
      <c r="T6" s="104"/>
      <c r="U6" s="57"/>
    </row>
    <row r="7" spans="1:23" s="245" customFormat="1">
      <c r="B7" s="180" t="s">
        <v>64</v>
      </c>
      <c r="C7" s="134">
        <v>6.4</v>
      </c>
      <c r="D7" s="59"/>
      <c r="E7" s="134">
        <v>7.7</v>
      </c>
      <c r="F7" s="106"/>
      <c r="G7" s="136">
        <v>7.3</v>
      </c>
      <c r="H7" s="59"/>
      <c r="I7" s="134">
        <v>4.5999999999999996</v>
      </c>
      <c r="J7" s="59"/>
      <c r="K7" s="134">
        <v>10.7</v>
      </c>
      <c r="L7" s="106"/>
      <c r="M7" s="136">
        <v>5.8</v>
      </c>
      <c r="N7" s="59"/>
      <c r="O7" s="134">
        <v>5.6</v>
      </c>
      <c r="P7" s="106"/>
      <c r="Q7" s="136">
        <v>8</v>
      </c>
      <c r="R7" s="106"/>
      <c r="S7" s="134">
        <v>6.8</v>
      </c>
      <c r="T7" s="106"/>
      <c r="U7" s="59"/>
      <c r="V7" s="250"/>
      <c r="W7" s="250"/>
    </row>
    <row r="8" spans="1:23" s="245" customFormat="1" ht="14.25" customHeight="1">
      <c r="B8" s="180" t="s">
        <v>65</v>
      </c>
      <c r="C8" s="134">
        <v>12.1</v>
      </c>
      <c r="D8" s="59"/>
      <c r="E8" s="134">
        <v>15.4</v>
      </c>
      <c r="F8" s="106"/>
      <c r="G8" s="136">
        <v>14.2</v>
      </c>
      <c r="H8" s="59"/>
      <c r="I8" s="134">
        <v>8.6</v>
      </c>
      <c r="J8" s="59"/>
      <c r="K8" s="134">
        <v>14.6</v>
      </c>
      <c r="L8" s="106"/>
      <c r="M8" s="136">
        <v>9.8000000000000007</v>
      </c>
      <c r="N8" s="59"/>
      <c r="O8" s="134">
        <v>10.6</v>
      </c>
      <c r="P8" s="106"/>
      <c r="Q8" s="136">
        <v>15.3</v>
      </c>
      <c r="R8" s="106"/>
      <c r="S8" s="134">
        <v>13</v>
      </c>
      <c r="T8" s="106"/>
      <c r="U8" s="59"/>
      <c r="V8" s="250"/>
      <c r="W8" s="250"/>
    </row>
    <row r="9" spans="1:23" s="245" customFormat="1" ht="18" customHeight="1">
      <c r="B9" s="180" t="s">
        <v>77</v>
      </c>
      <c r="C9" s="134">
        <v>12.5</v>
      </c>
      <c r="D9" s="59"/>
      <c r="E9" s="134">
        <v>14.3</v>
      </c>
      <c r="F9" s="106"/>
      <c r="G9" s="136">
        <v>13.6</v>
      </c>
      <c r="H9" s="59"/>
      <c r="I9" s="134">
        <v>11.7</v>
      </c>
      <c r="J9" s="59"/>
      <c r="K9" s="134">
        <v>13</v>
      </c>
      <c r="L9" s="106"/>
      <c r="M9" s="136">
        <v>11.9</v>
      </c>
      <c r="N9" s="59"/>
      <c r="O9" s="134">
        <v>12.2</v>
      </c>
      <c r="P9" s="106"/>
      <c r="Q9" s="136">
        <v>14.1</v>
      </c>
      <c r="R9" s="106"/>
      <c r="S9" s="134">
        <v>13.2</v>
      </c>
      <c r="T9" s="106"/>
      <c r="U9" s="59"/>
      <c r="V9" s="250"/>
      <c r="W9" s="250"/>
    </row>
    <row r="10" spans="1:23" s="245" customFormat="1" ht="18" customHeight="1">
      <c r="B10" s="180" t="s">
        <v>78</v>
      </c>
      <c r="C10" s="134">
        <v>12.2</v>
      </c>
      <c r="D10" s="59"/>
      <c r="E10" s="134">
        <v>13.1</v>
      </c>
      <c r="F10" s="106"/>
      <c r="G10" s="136">
        <v>12.8</v>
      </c>
      <c r="H10" s="59"/>
      <c r="I10" s="134">
        <v>12.5</v>
      </c>
      <c r="J10" s="59"/>
      <c r="K10" s="134">
        <v>11.9</v>
      </c>
      <c r="L10" s="106"/>
      <c r="M10" s="136">
        <v>12.4</v>
      </c>
      <c r="N10" s="59"/>
      <c r="O10" s="134">
        <v>12.3</v>
      </c>
      <c r="P10" s="106"/>
      <c r="Q10" s="136">
        <v>13</v>
      </c>
      <c r="R10" s="106"/>
      <c r="S10" s="134">
        <v>12.7</v>
      </c>
      <c r="T10" s="106"/>
      <c r="U10" s="59"/>
      <c r="V10" s="250"/>
      <c r="W10" s="250"/>
    </row>
    <row r="11" spans="1:23" s="245" customFormat="1" ht="18" customHeight="1">
      <c r="B11" s="180" t="s">
        <v>79</v>
      </c>
      <c r="C11" s="134">
        <v>12.2</v>
      </c>
      <c r="D11" s="59"/>
      <c r="E11" s="134">
        <v>11.8</v>
      </c>
      <c r="F11" s="106"/>
      <c r="G11" s="136">
        <v>12</v>
      </c>
      <c r="H11" s="59"/>
      <c r="I11" s="134">
        <v>11.1</v>
      </c>
      <c r="J11" s="59"/>
      <c r="K11" s="134">
        <v>12.9</v>
      </c>
      <c r="L11" s="106"/>
      <c r="M11" s="136">
        <v>11.4</v>
      </c>
      <c r="N11" s="59"/>
      <c r="O11" s="134">
        <v>11.7</v>
      </c>
      <c r="P11" s="106"/>
      <c r="Q11" s="136">
        <v>12</v>
      </c>
      <c r="R11" s="106"/>
      <c r="S11" s="134">
        <v>11.8</v>
      </c>
      <c r="T11" s="106"/>
      <c r="U11" s="59"/>
      <c r="V11" s="250"/>
      <c r="W11" s="250"/>
    </row>
    <row r="12" spans="1:23" s="245" customFormat="1" ht="18" customHeight="1">
      <c r="B12" s="180" t="s">
        <v>80</v>
      </c>
      <c r="C12" s="134">
        <v>15.5</v>
      </c>
      <c r="D12" s="59"/>
      <c r="E12" s="134">
        <v>13</v>
      </c>
      <c r="F12" s="106"/>
      <c r="G12" s="136">
        <v>13.9</v>
      </c>
      <c r="H12" s="59"/>
      <c r="I12" s="134">
        <v>12.6</v>
      </c>
      <c r="J12" s="59"/>
      <c r="K12" s="134">
        <v>10.4</v>
      </c>
      <c r="L12" s="106"/>
      <c r="M12" s="136">
        <v>12.2</v>
      </c>
      <c r="N12" s="59"/>
      <c r="O12" s="134">
        <v>14.3</v>
      </c>
      <c r="P12" s="106"/>
      <c r="Q12" s="136">
        <v>12.7</v>
      </c>
      <c r="R12" s="106"/>
      <c r="S12" s="134">
        <v>13.5</v>
      </c>
      <c r="T12" s="106"/>
      <c r="U12" s="59"/>
      <c r="V12" s="250"/>
      <c r="W12" s="250"/>
    </row>
    <row r="13" spans="1:23" s="245" customFormat="1" ht="18" customHeight="1">
      <c r="B13" s="180" t="s">
        <v>81</v>
      </c>
      <c r="C13" s="134">
        <v>26.9</v>
      </c>
      <c r="D13" s="59"/>
      <c r="E13" s="134">
        <v>21.6</v>
      </c>
      <c r="F13" s="106"/>
      <c r="G13" s="136">
        <v>23.6</v>
      </c>
      <c r="H13" s="59"/>
      <c r="I13" s="134">
        <v>15.4</v>
      </c>
      <c r="J13" s="59"/>
      <c r="K13" s="134">
        <v>13</v>
      </c>
      <c r="L13" s="106"/>
      <c r="M13" s="136">
        <v>15</v>
      </c>
      <c r="N13" s="59"/>
      <c r="O13" s="134">
        <v>21.8</v>
      </c>
      <c r="P13" s="106"/>
      <c r="Q13" s="136">
        <v>20.8</v>
      </c>
      <c r="R13" s="106"/>
      <c r="S13" s="134">
        <v>21.3</v>
      </c>
      <c r="T13" s="106"/>
      <c r="U13" s="59"/>
      <c r="V13" s="250"/>
      <c r="W13" s="250"/>
    </row>
    <row r="14" spans="1:23" s="245" customFormat="1" ht="18" customHeight="1">
      <c r="B14" s="181" t="s">
        <v>82</v>
      </c>
      <c r="C14" s="134">
        <v>2.1</v>
      </c>
      <c r="D14" s="59"/>
      <c r="E14" s="134">
        <v>3.1</v>
      </c>
      <c r="F14" s="106"/>
      <c r="G14" s="136">
        <v>2.7</v>
      </c>
      <c r="H14" s="59"/>
      <c r="I14" s="134">
        <v>23.5</v>
      </c>
      <c r="J14" s="59"/>
      <c r="K14" s="134">
        <v>13.4</v>
      </c>
      <c r="L14" s="106"/>
      <c r="M14" s="136">
        <v>21.6</v>
      </c>
      <c r="N14" s="59"/>
      <c r="O14" s="134">
        <v>11.6</v>
      </c>
      <c r="P14" s="106"/>
      <c r="Q14" s="136">
        <v>4.0999999999999996</v>
      </c>
      <c r="R14" s="106"/>
      <c r="S14" s="134">
        <v>7.7</v>
      </c>
      <c r="T14" s="106"/>
      <c r="U14" s="59"/>
      <c r="V14" s="250"/>
      <c r="W14" s="250"/>
    </row>
    <row r="15" spans="1:23" s="251" customFormat="1" ht="18" customHeight="1">
      <c r="B15" s="182" t="s">
        <v>69</v>
      </c>
      <c r="C15" s="141">
        <v>100</v>
      </c>
      <c r="E15" s="141">
        <v>100</v>
      </c>
      <c r="G15" s="141">
        <v>100</v>
      </c>
      <c r="I15" s="141">
        <v>100</v>
      </c>
      <c r="K15" s="141">
        <v>100</v>
      </c>
      <c r="M15" s="141">
        <v>100</v>
      </c>
      <c r="O15" s="141">
        <v>100</v>
      </c>
      <c r="Q15" s="141">
        <v>100</v>
      </c>
      <c r="S15" s="141">
        <v>100</v>
      </c>
      <c r="T15" s="252"/>
      <c r="U15" s="150"/>
    </row>
    <row r="16" spans="1:23" s="251" customFormat="1" ht="18" customHeight="1">
      <c r="B16" s="183" t="s">
        <v>70</v>
      </c>
      <c r="C16" s="148">
        <v>73608</v>
      </c>
      <c r="D16" s="77"/>
      <c r="E16" s="148">
        <v>124807</v>
      </c>
      <c r="F16" s="146"/>
      <c r="G16" s="148">
        <v>198415</v>
      </c>
      <c r="H16" s="77"/>
      <c r="I16" s="148">
        <v>58508</v>
      </c>
      <c r="J16" s="146"/>
      <c r="K16" s="148">
        <v>14046</v>
      </c>
      <c r="L16" s="146"/>
      <c r="M16" s="148">
        <v>72554</v>
      </c>
      <c r="N16" s="77"/>
      <c r="O16" s="148">
        <v>132116</v>
      </c>
      <c r="P16" s="146"/>
      <c r="Q16" s="148">
        <v>138853</v>
      </c>
      <c r="R16" s="77"/>
      <c r="S16" s="148">
        <v>270969</v>
      </c>
      <c r="T16" s="146"/>
      <c r="U16" s="150"/>
    </row>
    <row r="17" spans="1:21" s="253" customFormat="1" ht="18" customHeight="1">
      <c r="B17" s="184" t="s">
        <v>71</v>
      </c>
      <c r="C17" s="153">
        <v>1270</v>
      </c>
      <c r="D17" s="154"/>
      <c r="E17" s="153">
        <v>1170</v>
      </c>
      <c r="F17" s="154"/>
      <c r="G17" s="153">
        <v>1210</v>
      </c>
      <c r="H17" s="154"/>
      <c r="I17" s="153">
        <v>1450</v>
      </c>
      <c r="J17" s="154"/>
      <c r="K17" s="153">
        <v>1170</v>
      </c>
      <c r="L17" s="156"/>
      <c r="M17" s="159">
        <v>1400</v>
      </c>
      <c r="N17" s="158"/>
      <c r="O17" s="153">
        <v>1350</v>
      </c>
      <c r="P17" s="156"/>
      <c r="Q17" s="159">
        <v>1170</v>
      </c>
      <c r="R17" s="154"/>
      <c r="S17" s="153">
        <v>1260</v>
      </c>
      <c r="T17" s="242"/>
      <c r="U17" s="244"/>
    </row>
    <row r="18" spans="1:21" s="254" customFormat="1" ht="16.149999999999999" customHeight="1">
      <c r="B18" s="185" t="s">
        <v>72</v>
      </c>
      <c r="C18" s="163">
        <v>1250</v>
      </c>
      <c r="D18" s="164"/>
      <c r="E18" s="163">
        <v>1050</v>
      </c>
      <c r="F18" s="165"/>
      <c r="G18" s="167">
        <v>1150</v>
      </c>
      <c r="H18" s="164"/>
      <c r="I18" s="163">
        <v>1450</v>
      </c>
      <c r="J18" s="165"/>
      <c r="K18" s="167">
        <v>1050</v>
      </c>
      <c r="L18" s="165"/>
      <c r="M18" s="167">
        <v>1350</v>
      </c>
      <c r="N18" s="164"/>
      <c r="O18" s="163">
        <v>1350</v>
      </c>
      <c r="P18" s="165"/>
      <c r="Q18" s="167">
        <v>1050</v>
      </c>
      <c r="R18" s="164"/>
      <c r="S18" s="163">
        <v>1250</v>
      </c>
      <c r="T18" s="243"/>
      <c r="U18" s="22"/>
    </row>
    <row r="19" spans="1:21" s="254" customFormat="1" ht="27" customHeight="1">
      <c r="B19" s="993" t="s">
        <v>83</v>
      </c>
      <c r="C19" s="993"/>
      <c r="D19" s="993"/>
      <c r="E19" s="993"/>
      <c r="F19" s="993"/>
      <c r="G19" s="993"/>
      <c r="H19" s="993"/>
      <c r="I19" s="993"/>
      <c r="J19" s="993"/>
      <c r="K19" s="993"/>
      <c r="L19" s="993"/>
      <c r="M19" s="993"/>
      <c r="N19" s="993"/>
      <c r="O19" s="993"/>
      <c r="P19" s="993"/>
      <c r="Q19" s="993"/>
      <c r="R19" s="993"/>
      <c r="S19" s="993"/>
      <c r="T19" s="993"/>
      <c r="U19" s="993"/>
    </row>
    <row r="20" spans="1:21" s="254" customFormat="1" ht="27" customHeight="1">
      <c r="B20" s="985" t="s">
        <v>108</v>
      </c>
      <c r="C20" s="985"/>
      <c r="D20" s="985"/>
      <c r="E20" s="985"/>
      <c r="F20" s="985"/>
      <c r="G20" s="985"/>
      <c r="H20" s="985"/>
      <c r="I20" s="985"/>
      <c r="J20" s="985"/>
      <c r="K20" s="985"/>
      <c r="L20" s="985"/>
      <c r="M20" s="985"/>
      <c r="N20" s="985"/>
      <c r="O20" s="985"/>
      <c r="P20" s="985"/>
      <c r="Q20" s="985"/>
      <c r="R20" s="985"/>
      <c r="S20" s="985"/>
      <c r="T20" s="985"/>
      <c r="U20" s="186"/>
    </row>
    <row r="21" spans="1:21" s="254" customFormat="1" ht="27" customHeight="1">
      <c r="B21" s="985" t="s">
        <v>109</v>
      </c>
      <c r="C21" s="1026"/>
      <c r="D21" s="1026"/>
      <c r="E21" s="1026"/>
      <c r="F21" s="1026"/>
      <c r="G21" s="1026"/>
      <c r="H21" s="1026"/>
      <c r="I21" s="1026"/>
      <c r="J21" s="1026"/>
      <c r="K21" s="1026"/>
      <c r="L21" s="1026"/>
      <c r="M21" s="1026"/>
      <c r="N21" s="1026"/>
      <c r="O21" s="1026"/>
      <c r="P21" s="1026"/>
      <c r="Q21" s="1026"/>
      <c r="R21" s="1026"/>
      <c r="S21" s="1026"/>
      <c r="T21" s="100"/>
      <c r="U21" s="186"/>
    </row>
    <row r="22" spans="1:21" s="254" customFormat="1">
      <c r="A22" s="246"/>
      <c r="B22" s="116" t="s">
        <v>107</v>
      </c>
      <c r="C22" s="22"/>
      <c r="D22" s="22"/>
      <c r="E22" s="22"/>
      <c r="F22" s="22"/>
      <c r="G22" s="22"/>
      <c r="H22" s="22"/>
      <c r="I22" s="22"/>
      <c r="J22" s="22"/>
      <c r="K22" s="22"/>
      <c r="L22" s="22"/>
      <c r="M22" s="22"/>
      <c r="N22" s="22"/>
      <c r="O22" s="22"/>
      <c r="P22" s="22"/>
      <c r="Q22" s="22"/>
      <c r="R22" s="22"/>
      <c r="S22" s="22"/>
      <c r="T22" s="22"/>
      <c r="U22" s="22"/>
    </row>
    <row r="23" spans="1:21" ht="24.75" customHeight="1">
      <c r="B23" s="1027"/>
      <c r="C23" s="1027"/>
      <c r="D23" s="1027"/>
      <c r="E23" s="1027"/>
      <c r="F23" s="1027"/>
      <c r="G23" s="1027"/>
      <c r="H23" s="1027"/>
      <c r="I23" s="1027"/>
      <c r="J23" s="1027"/>
      <c r="K23" s="1027"/>
      <c r="L23" s="1027"/>
      <c r="M23" s="1027"/>
      <c r="N23" s="1027"/>
      <c r="O23" s="1027"/>
      <c r="P23" s="1027"/>
      <c r="Q23" s="1027"/>
      <c r="R23" s="1027"/>
      <c r="S23" s="1027"/>
      <c r="T23" s="1027"/>
    </row>
    <row r="24" spans="1:21">
      <c r="C24" s="255"/>
      <c r="D24" s="255"/>
      <c r="E24" s="255"/>
      <c r="F24" s="255"/>
      <c r="G24" s="255"/>
      <c r="H24" s="255"/>
      <c r="I24" s="255"/>
      <c r="J24" s="255"/>
      <c r="K24" s="255"/>
      <c r="L24" s="255"/>
      <c r="M24" s="255"/>
    </row>
    <row r="25" spans="1:21">
      <c r="B25" s="246" t="s">
        <v>57</v>
      </c>
    </row>
    <row r="29" spans="1:21">
      <c r="B29" s="256"/>
    </row>
    <row r="30" spans="1:21">
      <c r="B30" s="256"/>
    </row>
    <row r="31" spans="1:21">
      <c r="B31" s="256"/>
    </row>
    <row r="32" spans="1:21">
      <c r="B32" s="256"/>
    </row>
    <row r="33" spans="2:2">
      <c r="B33" s="256"/>
    </row>
    <row r="34" spans="2:2">
      <c r="B34" s="256"/>
    </row>
    <row r="35" spans="2:2">
      <c r="B35" s="256"/>
    </row>
    <row r="36" spans="2:2">
      <c r="B36" s="256"/>
    </row>
    <row r="37" spans="2:2">
      <c r="B37" s="256"/>
    </row>
    <row r="38" spans="2:2">
      <c r="B38" s="256"/>
    </row>
    <row r="39" spans="2:2">
      <c r="B39" s="256"/>
    </row>
    <row r="40" spans="2:2">
      <c r="B40" s="256"/>
    </row>
    <row r="41" spans="2:2">
      <c r="B41" s="256"/>
    </row>
    <row r="42" spans="2:2">
      <c r="B42" s="256"/>
    </row>
    <row r="43" spans="2:2">
      <c r="B43" s="256"/>
    </row>
    <row r="44" spans="2:2">
      <c r="B44" s="256"/>
    </row>
    <row r="45" spans="2:2">
      <c r="B45" s="256"/>
    </row>
    <row r="46" spans="2:2">
      <c r="B46" s="256"/>
    </row>
    <row r="47" spans="2:2">
      <c r="B47" s="256"/>
    </row>
    <row r="48" spans="2:2">
      <c r="B48" s="256"/>
    </row>
    <row r="49" spans="2:2">
      <c r="B49" s="257"/>
    </row>
  </sheetData>
  <mergeCells count="19">
    <mergeCell ref="B20:T20"/>
    <mergeCell ref="B21:S21"/>
    <mergeCell ref="B23:T23"/>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6"/>
  <sheetViews>
    <sheetView workbookViewId="0">
      <selection activeCell="I28" sqref="I28"/>
    </sheetView>
  </sheetViews>
  <sheetFormatPr baseColWidth="10" defaultRowHeight="11.25"/>
  <cols>
    <col min="1" max="1" width="2.42578125" style="2" customWidth="1"/>
    <col min="2" max="2" width="30.85546875" style="187"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87" customFormat="1" ht="34.5" customHeight="1">
      <c r="B1" s="931" t="s">
        <v>86</v>
      </c>
      <c r="C1" s="931"/>
      <c r="D1" s="931"/>
      <c r="E1" s="931"/>
      <c r="F1" s="931"/>
      <c r="G1" s="931"/>
      <c r="H1" s="931"/>
      <c r="I1" s="931"/>
      <c r="J1" s="931"/>
      <c r="K1" s="5"/>
      <c r="L1" s="2"/>
      <c r="M1" s="2"/>
    </row>
    <row r="2" spans="1:17" s="188" customFormat="1" ht="15.75" customHeight="1">
      <c r="A2" s="2"/>
      <c r="B2" s="995"/>
      <c r="C2" s="996"/>
      <c r="D2" s="996"/>
      <c r="E2" s="996"/>
      <c r="F2" s="996"/>
      <c r="G2" s="996"/>
      <c r="H2" s="996"/>
      <c r="I2" s="996"/>
      <c r="J2" s="996"/>
      <c r="K2" s="996"/>
      <c r="L2" s="996"/>
      <c r="M2" s="996"/>
    </row>
    <row r="3" spans="1:17" s="187" customFormat="1">
      <c r="B3" s="2"/>
      <c r="C3" s="2"/>
      <c r="D3" s="2"/>
      <c r="E3" s="2"/>
      <c r="F3" s="2"/>
      <c r="G3" s="2"/>
      <c r="H3" s="2"/>
      <c r="I3" s="9"/>
      <c r="J3" s="124" t="s">
        <v>1</v>
      </c>
      <c r="K3" s="2"/>
      <c r="L3" s="2"/>
      <c r="M3" s="2"/>
    </row>
    <row r="4" spans="1:17" s="187" customFormat="1">
      <c r="B4" s="973"/>
      <c r="C4" s="922" t="s">
        <v>87</v>
      </c>
      <c r="D4" s="963"/>
      <c r="E4" s="971" t="s">
        <v>88</v>
      </c>
      <c r="F4" s="971"/>
      <c r="G4" s="971"/>
      <c r="H4" s="971"/>
      <c r="I4" s="991"/>
      <c r="J4" s="991"/>
      <c r="K4" s="2"/>
      <c r="L4" s="2"/>
      <c r="M4" s="2"/>
    </row>
    <row r="5" spans="1:17" s="187" customFormat="1" ht="39" customHeight="1">
      <c r="B5" s="974"/>
      <c r="C5" s="926"/>
      <c r="D5" s="927"/>
      <c r="E5" s="929" t="s">
        <v>5</v>
      </c>
      <c r="F5" s="990"/>
      <c r="G5" s="929" t="s">
        <v>6</v>
      </c>
      <c r="H5" s="959"/>
      <c r="I5" s="990" t="s">
        <v>30</v>
      </c>
      <c r="J5" s="959"/>
      <c r="K5" s="2"/>
      <c r="L5" s="2"/>
      <c r="M5" s="2"/>
    </row>
    <row r="6" spans="1:17" s="187" customFormat="1" ht="63" customHeight="1">
      <c r="B6" s="191"/>
      <c r="C6" s="971" t="s">
        <v>89</v>
      </c>
      <c r="D6" s="971"/>
      <c r="E6" s="971" t="s">
        <v>89</v>
      </c>
      <c r="F6" s="971"/>
      <c r="G6" s="971" t="s">
        <v>89</v>
      </c>
      <c r="H6" s="971"/>
      <c r="I6" s="959" t="s">
        <v>89</v>
      </c>
      <c r="J6" s="971"/>
      <c r="K6" s="55"/>
      <c r="L6" s="2"/>
      <c r="M6" s="2"/>
      <c r="P6" s="192"/>
      <c r="Q6" s="192"/>
    </row>
    <row r="7" spans="1:17" s="187" customFormat="1">
      <c r="B7" s="26" t="s">
        <v>45</v>
      </c>
      <c r="C7" s="36">
        <v>11.7</v>
      </c>
      <c r="D7" s="106"/>
      <c r="E7" s="36">
        <v>6</v>
      </c>
      <c r="F7" s="106"/>
      <c r="G7" s="36">
        <v>6.3</v>
      </c>
      <c r="H7" s="105"/>
      <c r="I7" s="38">
        <v>6.2</v>
      </c>
      <c r="J7" s="106"/>
      <c r="K7" s="5"/>
      <c r="L7" s="2"/>
      <c r="M7" s="2"/>
      <c r="P7" s="192"/>
      <c r="Q7" s="192"/>
    </row>
    <row r="8" spans="1:17" s="187" customFormat="1">
      <c r="B8" s="26" t="s">
        <v>46</v>
      </c>
      <c r="C8" s="36">
        <v>4.3</v>
      </c>
      <c r="D8" s="106"/>
      <c r="E8" s="36">
        <v>3.7</v>
      </c>
      <c r="F8" s="106"/>
      <c r="G8" s="36">
        <v>3.9</v>
      </c>
      <c r="H8" s="105"/>
      <c r="I8" s="38">
        <v>3.8</v>
      </c>
      <c r="J8" s="106"/>
      <c r="K8" s="5"/>
      <c r="L8" s="2"/>
      <c r="M8" s="2"/>
      <c r="P8" s="192"/>
      <c r="Q8" s="192"/>
    </row>
    <row r="9" spans="1:17" s="187" customFormat="1">
      <c r="B9" s="26" t="s">
        <v>90</v>
      </c>
      <c r="C9" s="36">
        <v>22.5</v>
      </c>
      <c r="D9" s="106"/>
      <c r="E9" s="134">
        <v>14.6</v>
      </c>
      <c r="F9" s="59"/>
      <c r="G9" s="134">
        <v>18.600000000000001</v>
      </c>
      <c r="H9" s="121"/>
      <c r="I9" s="135">
        <v>17.5</v>
      </c>
      <c r="J9" s="106"/>
      <c r="K9" s="5"/>
      <c r="L9" s="2"/>
      <c r="M9" s="2"/>
      <c r="P9" s="192"/>
      <c r="Q9" s="192"/>
    </row>
    <row r="10" spans="1:17" s="187" customFormat="1">
      <c r="B10" s="26" t="s">
        <v>48</v>
      </c>
      <c r="C10" s="36">
        <v>19.8</v>
      </c>
      <c r="D10" s="106"/>
      <c r="E10" s="36">
        <v>12.5</v>
      </c>
      <c r="F10" s="106"/>
      <c r="G10" s="36">
        <v>11.4</v>
      </c>
      <c r="H10" s="105"/>
      <c r="I10" s="38">
        <v>11.9</v>
      </c>
      <c r="J10" s="106"/>
      <c r="K10" s="5"/>
      <c r="L10" s="2"/>
      <c r="M10" s="2"/>
      <c r="P10" s="192"/>
      <c r="Q10" s="192"/>
    </row>
    <row r="11" spans="1:17" s="187" customFormat="1">
      <c r="B11" s="26" t="s">
        <v>49</v>
      </c>
      <c r="C11" s="36">
        <v>22.1</v>
      </c>
      <c r="D11" s="106"/>
      <c r="E11" s="36">
        <v>19.600000000000001</v>
      </c>
      <c r="F11" s="106"/>
      <c r="G11" s="36">
        <v>11.9</v>
      </c>
      <c r="H11" s="105"/>
      <c r="I11" s="38">
        <v>14.1</v>
      </c>
      <c r="J11" s="106"/>
      <c r="K11" s="5"/>
      <c r="L11" s="2"/>
      <c r="M11" s="2"/>
      <c r="P11" s="192"/>
      <c r="Q11" s="192"/>
    </row>
    <row r="12" spans="1:17" s="187" customFormat="1">
      <c r="B12" s="21" t="s">
        <v>91</v>
      </c>
      <c r="C12" s="36">
        <v>10.7</v>
      </c>
      <c r="D12" s="106"/>
      <c r="E12" s="36">
        <v>12.6</v>
      </c>
      <c r="F12" s="106"/>
      <c r="G12" s="36">
        <v>5.0999999999999996</v>
      </c>
      <c r="H12" s="105"/>
      <c r="I12" s="38">
        <v>6.9</v>
      </c>
      <c r="J12" s="106"/>
      <c r="K12" s="5"/>
      <c r="L12" s="2"/>
      <c r="M12" s="2"/>
      <c r="P12" s="192"/>
      <c r="Q12" s="192"/>
    </row>
    <row r="13" spans="1:17" s="187" customFormat="1">
      <c r="B13" s="26" t="s">
        <v>51</v>
      </c>
      <c r="C13" s="36">
        <v>3.4</v>
      </c>
      <c r="D13" s="106"/>
      <c r="E13" s="36">
        <v>1.7</v>
      </c>
      <c r="F13" s="106"/>
      <c r="G13" s="36">
        <v>3.8</v>
      </c>
      <c r="H13" s="105"/>
      <c r="I13" s="38">
        <v>3.4</v>
      </c>
      <c r="J13" s="106"/>
      <c r="K13" s="5"/>
      <c r="L13" s="2"/>
      <c r="M13" s="2"/>
      <c r="P13" s="192"/>
      <c r="Q13" s="192"/>
    </row>
    <row r="14" spans="1:17" s="187" customFormat="1">
      <c r="B14" s="26" t="s">
        <v>52</v>
      </c>
      <c r="C14" s="36">
        <v>0.6</v>
      </c>
      <c r="D14" s="106"/>
      <c r="E14" s="36">
        <v>0</v>
      </c>
      <c r="F14" s="106"/>
      <c r="G14" s="36">
        <v>0</v>
      </c>
      <c r="H14" s="105"/>
      <c r="I14" s="38">
        <v>0</v>
      </c>
      <c r="J14" s="106"/>
      <c r="K14" s="5"/>
      <c r="L14" s="2"/>
      <c r="M14" s="2"/>
      <c r="P14" s="192"/>
      <c r="Q14" s="192"/>
    </row>
    <row r="15" spans="1:17" s="187" customFormat="1">
      <c r="B15" s="26" t="s">
        <v>53</v>
      </c>
      <c r="C15" s="36">
        <v>1.3</v>
      </c>
      <c r="D15" s="106"/>
      <c r="E15" s="36">
        <v>0</v>
      </c>
      <c r="F15" s="106"/>
      <c r="G15" s="36">
        <v>0</v>
      </c>
      <c r="H15" s="105"/>
      <c r="I15" s="38">
        <v>0</v>
      </c>
      <c r="J15" s="106"/>
      <c r="K15" s="5"/>
      <c r="L15" s="2"/>
      <c r="M15" s="2"/>
      <c r="P15" s="192"/>
      <c r="Q15" s="192"/>
    </row>
    <row r="16" spans="1:17" s="187" customFormat="1">
      <c r="B16" s="26" t="s">
        <v>54</v>
      </c>
      <c r="C16" s="36">
        <v>0</v>
      </c>
      <c r="D16" s="106"/>
      <c r="E16" s="36">
        <v>0</v>
      </c>
      <c r="F16" s="106"/>
      <c r="G16" s="36">
        <v>0</v>
      </c>
      <c r="H16" s="105"/>
      <c r="I16" s="38">
        <v>0</v>
      </c>
      <c r="J16" s="106"/>
      <c r="K16" s="5"/>
      <c r="L16" s="2"/>
      <c r="M16" s="2"/>
      <c r="P16" s="192"/>
      <c r="Q16" s="192"/>
    </row>
    <row r="17" spans="1:17" s="187" customFormat="1">
      <c r="B17" s="26" t="s">
        <v>55</v>
      </c>
      <c r="C17" s="36">
        <v>0</v>
      </c>
      <c r="D17" s="106"/>
      <c r="E17" s="36">
        <v>0</v>
      </c>
      <c r="F17" s="106"/>
      <c r="G17" s="36">
        <v>0</v>
      </c>
      <c r="H17" s="105"/>
      <c r="I17" s="38">
        <v>0</v>
      </c>
      <c r="J17" s="106"/>
      <c r="K17" s="5"/>
      <c r="L17" s="2"/>
      <c r="M17" s="2"/>
      <c r="P17" s="192"/>
      <c r="Q17" s="192"/>
    </row>
    <row r="18" spans="1:17" s="187" customFormat="1">
      <c r="B18" s="26" t="s">
        <v>56</v>
      </c>
      <c r="C18" s="36">
        <v>0</v>
      </c>
      <c r="D18" s="106"/>
      <c r="E18" s="36">
        <v>0</v>
      </c>
      <c r="F18" s="106"/>
      <c r="G18" s="36">
        <v>0</v>
      </c>
      <c r="H18" s="105"/>
      <c r="I18" s="38">
        <v>0</v>
      </c>
      <c r="J18" s="106"/>
      <c r="K18" s="5"/>
      <c r="L18" s="2"/>
      <c r="M18" s="2"/>
      <c r="P18" s="192"/>
      <c r="Q18" s="192"/>
    </row>
    <row r="19" spans="1:17" s="187" customFormat="1">
      <c r="B19" s="193" t="s">
        <v>26</v>
      </c>
      <c r="C19" s="194">
        <v>13.1</v>
      </c>
      <c r="D19" s="195"/>
      <c r="E19" s="196">
        <v>7.4</v>
      </c>
      <c r="F19" s="195"/>
      <c r="G19" s="196">
        <v>8.1999999999999993</v>
      </c>
      <c r="H19" s="197"/>
      <c r="I19" s="198">
        <v>8</v>
      </c>
      <c r="J19" s="195"/>
      <c r="K19" s="5"/>
      <c r="L19" s="2"/>
      <c r="M19" s="2"/>
      <c r="P19" s="192"/>
      <c r="Q19" s="192"/>
    </row>
    <row r="20" spans="1:17" s="199" customFormat="1" ht="22.5" customHeight="1">
      <c r="A20" s="2"/>
      <c r="B20" s="1028" t="s">
        <v>92</v>
      </c>
      <c r="C20" s="1028"/>
      <c r="D20" s="1028"/>
      <c r="E20" s="1028"/>
      <c r="F20" s="1028"/>
      <c r="G20" s="1028"/>
      <c r="H20" s="1028"/>
      <c r="I20" s="1028"/>
      <c r="J20" s="1028"/>
      <c r="K20" s="5"/>
      <c r="L20" s="5"/>
      <c r="M20" s="9"/>
    </row>
    <row r="21" spans="1:17" s="187" customFormat="1" ht="15.75" customHeight="1">
      <c r="B21" s="994" t="s">
        <v>23</v>
      </c>
      <c r="C21" s="994"/>
      <c r="D21" s="994"/>
      <c r="E21" s="994"/>
      <c r="F21" s="994"/>
      <c r="G21" s="994"/>
      <c r="H21" s="994"/>
      <c r="I21" s="2"/>
      <c r="J21" s="2"/>
      <c r="K21" s="2"/>
      <c r="L21" s="2"/>
      <c r="M21" s="2"/>
    </row>
    <row r="22" spans="1:17" s="187" customFormat="1">
      <c r="H22" s="201"/>
    </row>
    <row r="23" spans="1:17" s="187" customFormat="1">
      <c r="C23" s="201"/>
      <c r="D23" s="201"/>
      <c r="E23" s="201"/>
      <c r="F23" s="201"/>
      <c r="G23" s="201"/>
      <c r="H23" s="201"/>
    </row>
    <row r="24" spans="1:17" s="187" customFormat="1">
      <c r="E24" s="201"/>
      <c r="F24" s="201"/>
      <c r="G24" s="201"/>
      <c r="H24" s="201"/>
    </row>
    <row r="25" spans="1:17" s="187" customFormat="1">
      <c r="C25" s="201"/>
      <c r="D25" s="201"/>
      <c r="E25" s="201"/>
      <c r="F25" s="201"/>
      <c r="G25" s="201"/>
      <c r="H25" s="201"/>
    </row>
    <row r="26" spans="1:17" s="187" customFormat="1">
      <c r="C26" s="201"/>
      <c r="D26" s="201"/>
      <c r="E26" s="201"/>
      <c r="F26" s="201"/>
      <c r="G26" s="201"/>
      <c r="H26" s="201"/>
    </row>
    <row r="27" spans="1:17" s="187" customFormat="1">
      <c r="C27" s="201"/>
      <c r="D27" s="201"/>
      <c r="E27" s="201"/>
      <c r="F27" s="201"/>
      <c r="G27" s="201"/>
      <c r="H27" s="201"/>
    </row>
    <row r="28" spans="1:17" s="187" customFormat="1">
      <c r="C28" s="201"/>
      <c r="D28" s="201"/>
      <c r="E28" s="201"/>
      <c r="F28" s="201"/>
      <c r="G28" s="201"/>
      <c r="H28" s="201"/>
    </row>
    <row r="29" spans="1:17" s="187" customFormat="1">
      <c r="C29" s="201"/>
      <c r="D29" s="201"/>
      <c r="E29" s="201"/>
      <c r="F29" s="201"/>
      <c r="G29" s="201"/>
      <c r="H29" s="201"/>
    </row>
    <row r="30" spans="1:17" s="187" customFormat="1">
      <c r="C30" s="201"/>
      <c r="D30" s="201"/>
      <c r="E30" s="201"/>
      <c r="F30" s="201"/>
      <c r="G30" s="201"/>
      <c r="H30" s="201"/>
    </row>
    <row r="31" spans="1:17" s="187" customFormat="1">
      <c r="C31" s="201"/>
      <c r="D31" s="201"/>
      <c r="E31" s="201"/>
      <c r="F31" s="201"/>
      <c r="G31" s="201"/>
      <c r="H31" s="201"/>
    </row>
    <row r="32" spans="1:17" s="187" customFormat="1">
      <c r="C32" s="201"/>
      <c r="D32" s="201"/>
      <c r="E32" s="201"/>
      <c r="F32" s="201"/>
      <c r="G32" s="201"/>
      <c r="H32" s="201"/>
    </row>
    <row r="33" spans="3:8" s="187" customFormat="1">
      <c r="C33" s="201"/>
      <c r="D33" s="201"/>
      <c r="E33" s="201"/>
      <c r="F33" s="201"/>
      <c r="G33" s="201"/>
      <c r="H33" s="201"/>
    </row>
    <row r="34" spans="3:8" s="187" customFormat="1">
      <c r="C34" s="201"/>
      <c r="D34" s="201"/>
      <c r="E34" s="201"/>
      <c r="F34" s="201"/>
      <c r="G34" s="201"/>
      <c r="H34" s="201"/>
    </row>
    <row r="35" spans="3:8" s="187" customFormat="1">
      <c r="C35" s="201"/>
      <c r="D35" s="201"/>
      <c r="E35" s="201"/>
      <c r="F35" s="201"/>
      <c r="G35" s="201"/>
      <c r="H35" s="201"/>
    </row>
    <row r="36" spans="3:8" s="187" customFormat="1">
      <c r="C36" s="201"/>
      <c r="D36" s="201"/>
      <c r="E36" s="201"/>
      <c r="F36" s="201"/>
      <c r="G36" s="201"/>
      <c r="H36" s="201"/>
    </row>
    <row r="37" spans="3:8" s="187" customFormat="1">
      <c r="C37" s="201"/>
      <c r="D37" s="201"/>
      <c r="E37" s="201"/>
      <c r="F37" s="201"/>
      <c r="G37" s="201"/>
      <c r="H37" s="201"/>
    </row>
    <row r="38" spans="3:8" s="187" customFormat="1">
      <c r="C38" s="201"/>
      <c r="D38" s="201"/>
      <c r="E38" s="201"/>
      <c r="F38" s="201"/>
      <c r="G38" s="201"/>
      <c r="H38" s="201"/>
    </row>
    <row r="39" spans="3:8" s="187" customFormat="1">
      <c r="C39" s="201"/>
      <c r="D39" s="201"/>
      <c r="E39" s="201"/>
      <c r="F39" s="201"/>
      <c r="G39" s="201"/>
      <c r="H39" s="201"/>
    </row>
    <row r="40" spans="3:8" s="187" customFormat="1">
      <c r="C40" s="201"/>
      <c r="D40" s="201"/>
      <c r="E40" s="201"/>
      <c r="F40" s="201"/>
      <c r="G40" s="201"/>
      <c r="H40" s="201"/>
    </row>
    <row r="41" spans="3:8" s="187" customFormat="1">
      <c r="C41" s="201"/>
      <c r="D41" s="201"/>
      <c r="E41" s="201"/>
      <c r="F41" s="201"/>
      <c r="G41" s="201"/>
      <c r="H41" s="201"/>
    </row>
    <row r="42" spans="3:8" s="187" customFormat="1">
      <c r="C42" s="201"/>
      <c r="D42" s="201"/>
      <c r="E42" s="201"/>
      <c r="F42" s="201"/>
      <c r="G42" s="201"/>
      <c r="H42" s="201"/>
    </row>
    <row r="43" spans="3:8" s="187" customFormat="1">
      <c r="C43" s="201"/>
      <c r="D43" s="201"/>
      <c r="E43" s="201"/>
      <c r="F43" s="201"/>
      <c r="G43" s="201"/>
      <c r="H43" s="201"/>
    </row>
    <row r="44" spans="3:8" s="187" customFormat="1">
      <c r="C44" s="201"/>
      <c r="D44" s="201"/>
      <c r="E44" s="201"/>
      <c r="F44" s="201"/>
      <c r="G44" s="201"/>
      <c r="H44" s="201"/>
    </row>
    <row r="45" spans="3:8" s="187" customFormat="1">
      <c r="C45" s="201"/>
      <c r="D45" s="201"/>
      <c r="E45" s="201"/>
      <c r="F45" s="201"/>
      <c r="G45" s="201"/>
      <c r="H45" s="201"/>
    </row>
    <row r="46" spans="3:8" s="187" customFormat="1">
      <c r="C46" s="201"/>
      <c r="D46" s="201"/>
      <c r="E46" s="201"/>
      <c r="F46" s="201"/>
      <c r="G46" s="201"/>
      <c r="H46" s="201"/>
    </row>
    <row r="47" spans="3:8" s="187" customFormat="1">
      <c r="C47" s="201"/>
      <c r="D47" s="201"/>
      <c r="E47" s="201"/>
      <c r="F47" s="201"/>
      <c r="G47" s="201"/>
      <c r="H47" s="201"/>
    </row>
    <row r="48" spans="3:8" s="187" customFormat="1">
      <c r="C48" s="201"/>
      <c r="D48" s="201"/>
      <c r="E48" s="201"/>
      <c r="F48" s="201"/>
      <c r="G48" s="201"/>
      <c r="H48" s="201"/>
    </row>
    <row r="49" spans="3:8" s="187" customFormat="1">
      <c r="C49" s="201"/>
      <c r="D49" s="201"/>
      <c r="E49" s="201"/>
      <c r="F49" s="201"/>
      <c r="G49" s="201"/>
      <c r="H49" s="201"/>
    </row>
    <row r="50" spans="3:8" s="187" customFormat="1">
      <c r="C50" s="201"/>
      <c r="D50" s="201"/>
      <c r="E50" s="201"/>
      <c r="F50" s="201"/>
      <c r="G50" s="201"/>
      <c r="H50" s="201"/>
    </row>
    <row r="51" spans="3:8" s="187" customFormat="1">
      <c r="C51" s="201"/>
      <c r="D51" s="201"/>
      <c r="E51" s="201"/>
      <c r="F51" s="201"/>
      <c r="G51" s="201"/>
      <c r="H51" s="201"/>
    </row>
    <row r="52" spans="3:8" s="187" customFormat="1">
      <c r="C52" s="201"/>
      <c r="D52" s="201"/>
      <c r="E52" s="201"/>
      <c r="F52" s="201"/>
      <c r="G52" s="201"/>
      <c r="H52" s="201"/>
    </row>
    <row r="53" spans="3:8" s="187" customFormat="1">
      <c r="C53" s="201"/>
      <c r="D53" s="201"/>
      <c r="E53" s="201"/>
      <c r="F53" s="201"/>
      <c r="G53" s="201"/>
      <c r="H53" s="201"/>
    </row>
    <row r="54" spans="3:8" s="187" customFormat="1">
      <c r="C54" s="201"/>
      <c r="D54" s="201"/>
      <c r="E54" s="201"/>
      <c r="F54" s="201"/>
      <c r="G54" s="201"/>
      <c r="H54" s="201"/>
    </row>
    <row r="55" spans="3:8" s="187" customFormat="1">
      <c r="C55" s="201"/>
      <c r="D55" s="201"/>
      <c r="E55" s="201"/>
      <c r="F55" s="201"/>
      <c r="G55" s="201"/>
      <c r="H55" s="201"/>
    </row>
    <row r="56" spans="3:8" s="187" customFormat="1">
      <c r="C56" s="201"/>
      <c r="D56" s="201"/>
      <c r="E56" s="201"/>
      <c r="F56" s="201"/>
      <c r="G56" s="201"/>
      <c r="H56" s="201"/>
    </row>
    <row r="57" spans="3:8" s="187" customFormat="1">
      <c r="C57" s="201"/>
      <c r="D57" s="201"/>
      <c r="E57" s="201"/>
      <c r="F57" s="201"/>
      <c r="G57" s="201"/>
      <c r="H57" s="201"/>
    </row>
    <row r="58" spans="3:8" s="187" customFormat="1">
      <c r="C58" s="201"/>
      <c r="D58" s="201"/>
      <c r="E58" s="201"/>
      <c r="F58" s="201"/>
      <c r="G58" s="201"/>
      <c r="H58" s="201"/>
    </row>
    <row r="59" spans="3:8" s="187" customFormat="1">
      <c r="C59" s="201"/>
      <c r="D59" s="201"/>
      <c r="E59" s="201"/>
      <c r="F59" s="201"/>
      <c r="G59" s="201"/>
      <c r="H59" s="201"/>
    </row>
    <row r="60" spans="3:8" s="187" customFormat="1">
      <c r="C60" s="201"/>
      <c r="D60" s="201"/>
      <c r="E60" s="201"/>
      <c r="F60" s="201"/>
      <c r="G60" s="201"/>
      <c r="H60" s="201"/>
    </row>
    <row r="61" spans="3:8" s="187" customFormat="1">
      <c r="C61" s="201"/>
      <c r="D61" s="201"/>
      <c r="E61" s="201"/>
      <c r="F61" s="201"/>
      <c r="G61" s="201"/>
      <c r="H61" s="201"/>
    </row>
    <row r="62" spans="3:8" s="187" customFormat="1">
      <c r="C62" s="201"/>
      <c r="D62" s="201"/>
      <c r="E62" s="201"/>
      <c r="F62" s="201"/>
      <c r="G62" s="201"/>
      <c r="H62" s="201"/>
    </row>
    <row r="63" spans="3:8" s="187" customFormat="1">
      <c r="C63" s="201"/>
      <c r="D63" s="201"/>
      <c r="E63" s="201"/>
      <c r="F63" s="201"/>
      <c r="G63" s="201"/>
      <c r="H63" s="201"/>
    </row>
    <row r="64" spans="3:8" s="187" customFormat="1">
      <c r="C64" s="201"/>
      <c r="D64" s="201"/>
      <c r="E64" s="201"/>
      <c r="F64" s="201"/>
      <c r="G64" s="201"/>
      <c r="H64" s="201"/>
    </row>
    <row r="65" spans="3:11" s="187" customFormat="1">
      <c r="C65" s="201"/>
      <c r="D65" s="201"/>
      <c r="E65" s="201"/>
      <c r="F65" s="201"/>
      <c r="G65" s="201"/>
      <c r="H65" s="201"/>
    </row>
    <row r="66" spans="3:11" s="187" customFormat="1">
      <c r="C66" s="201"/>
      <c r="D66" s="201"/>
      <c r="E66" s="201"/>
      <c r="F66" s="201"/>
      <c r="G66" s="201"/>
      <c r="H66" s="201"/>
    </row>
    <row r="67" spans="3:11" s="187" customFormat="1">
      <c r="C67" s="201"/>
      <c r="D67" s="201"/>
      <c r="E67" s="201"/>
      <c r="F67" s="201"/>
      <c r="G67" s="201"/>
      <c r="H67" s="201"/>
    </row>
    <row r="68" spans="3:11">
      <c r="C68" s="201"/>
      <c r="D68" s="201"/>
      <c r="E68" s="201"/>
      <c r="F68" s="201"/>
      <c r="G68" s="201"/>
      <c r="H68" s="201"/>
      <c r="I68" s="187"/>
      <c r="J68" s="187"/>
      <c r="K68" s="187"/>
    </row>
    <row r="69" spans="3:11">
      <c r="C69" s="201"/>
      <c r="D69" s="201"/>
      <c r="E69" s="201"/>
      <c r="F69" s="201"/>
      <c r="G69" s="201"/>
      <c r="H69" s="201"/>
      <c r="I69" s="187"/>
      <c r="J69" s="187"/>
      <c r="K69" s="187"/>
    </row>
    <row r="70" spans="3:11">
      <c r="C70" s="201"/>
      <c r="D70" s="201"/>
      <c r="E70" s="201"/>
      <c r="F70" s="201"/>
      <c r="G70" s="201"/>
      <c r="H70" s="201"/>
      <c r="I70" s="187"/>
      <c r="J70" s="187"/>
      <c r="K70" s="187"/>
    </row>
    <row r="71" spans="3:11">
      <c r="C71" s="201"/>
      <c r="D71" s="201"/>
      <c r="E71" s="201"/>
      <c r="F71" s="201"/>
      <c r="G71" s="201"/>
      <c r="H71" s="201"/>
      <c r="I71" s="187"/>
      <c r="J71" s="187"/>
      <c r="K71" s="187"/>
    </row>
    <row r="72" spans="3:11">
      <c r="C72" s="201"/>
      <c r="D72" s="201"/>
      <c r="E72" s="201"/>
      <c r="F72" s="201"/>
      <c r="G72" s="201"/>
      <c r="H72" s="201"/>
      <c r="I72" s="187"/>
      <c r="J72" s="187"/>
      <c r="K72" s="187"/>
    </row>
    <row r="73" spans="3:11">
      <c r="C73" s="201"/>
      <c r="D73" s="201"/>
      <c r="E73" s="201"/>
      <c r="F73" s="201"/>
      <c r="G73" s="201"/>
      <c r="H73" s="201"/>
      <c r="I73" s="187"/>
      <c r="J73" s="187"/>
      <c r="K73" s="187"/>
    </row>
    <row r="74" spans="3:11">
      <c r="C74" s="201"/>
      <c r="D74" s="201"/>
      <c r="E74" s="201"/>
      <c r="F74" s="201"/>
      <c r="G74" s="201"/>
      <c r="H74" s="201"/>
      <c r="I74" s="187"/>
      <c r="J74" s="187"/>
      <c r="K74" s="187"/>
    </row>
    <row r="75" spans="3:11">
      <c r="C75" s="201"/>
      <c r="D75" s="201"/>
      <c r="E75" s="201"/>
      <c r="F75" s="201"/>
      <c r="G75" s="201"/>
      <c r="H75" s="201"/>
      <c r="I75" s="187"/>
      <c r="J75" s="187"/>
      <c r="K75" s="187"/>
    </row>
    <row r="76" spans="3:11">
      <c r="C76" s="201"/>
      <c r="D76" s="201"/>
      <c r="E76" s="201"/>
      <c r="F76" s="201"/>
      <c r="G76" s="201"/>
      <c r="H76" s="201"/>
      <c r="I76" s="187"/>
      <c r="J76" s="187"/>
      <c r="K76" s="187"/>
    </row>
    <row r="77" spans="3:11">
      <c r="C77" s="201"/>
      <c r="D77" s="201"/>
      <c r="E77" s="201"/>
      <c r="F77" s="201"/>
      <c r="G77" s="201"/>
      <c r="H77" s="201"/>
      <c r="I77" s="187"/>
      <c r="J77" s="187"/>
      <c r="K77" s="187"/>
    </row>
    <row r="78" spans="3:11">
      <c r="C78" s="201"/>
      <c r="D78" s="201"/>
      <c r="E78" s="201"/>
      <c r="F78" s="201"/>
      <c r="G78" s="201"/>
      <c r="H78" s="201"/>
      <c r="I78" s="187"/>
      <c r="J78" s="187"/>
      <c r="K78" s="187"/>
    </row>
    <row r="79" spans="3:11">
      <c r="C79" s="201"/>
      <c r="D79" s="201"/>
      <c r="E79" s="201"/>
      <c r="F79" s="201"/>
      <c r="G79" s="201"/>
      <c r="H79" s="201"/>
      <c r="I79" s="187"/>
      <c r="J79" s="187"/>
      <c r="K79" s="187"/>
    </row>
    <row r="80" spans="3:11">
      <c r="C80" s="201"/>
      <c r="D80" s="201"/>
      <c r="E80" s="201"/>
      <c r="F80" s="201"/>
      <c r="G80" s="201"/>
      <c r="H80" s="201"/>
      <c r="I80" s="187"/>
      <c r="J80" s="187"/>
      <c r="K80" s="187"/>
    </row>
    <row r="81" spans="3:11">
      <c r="C81" s="201"/>
      <c r="D81" s="201"/>
      <c r="E81" s="201"/>
      <c r="F81" s="201"/>
      <c r="G81" s="201"/>
      <c r="H81" s="201"/>
      <c r="I81" s="187"/>
      <c r="J81" s="187"/>
      <c r="K81" s="187"/>
    </row>
    <row r="82" spans="3:11">
      <c r="C82" s="201"/>
      <c r="D82" s="201"/>
      <c r="E82" s="201"/>
      <c r="F82" s="201"/>
      <c r="G82" s="201"/>
      <c r="H82" s="201"/>
      <c r="I82" s="187"/>
      <c r="J82" s="187"/>
      <c r="K82" s="187"/>
    </row>
    <row r="83" spans="3:11">
      <c r="C83" s="201"/>
      <c r="D83" s="201"/>
      <c r="E83" s="201"/>
      <c r="F83" s="201"/>
      <c r="G83" s="201"/>
      <c r="H83" s="201"/>
      <c r="I83" s="187"/>
      <c r="J83" s="187"/>
      <c r="K83" s="187"/>
    </row>
    <row r="84" spans="3:11">
      <c r="C84" s="201"/>
      <c r="D84" s="201"/>
      <c r="E84" s="201"/>
      <c r="F84" s="201"/>
      <c r="G84" s="201"/>
      <c r="H84" s="201"/>
      <c r="I84" s="187"/>
      <c r="J84" s="187"/>
      <c r="K84" s="187"/>
    </row>
    <row r="85" spans="3:11">
      <c r="C85" s="201"/>
      <c r="D85" s="201"/>
      <c r="E85" s="201"/>
      <c r="F85" s="201"/>
      <c r="G85" s="201"/>
      <c r="H85" s="201"/>
      <c r="I85" s="187"/>
      <c r="J85" s="187"/>
      <c r="K85" s="187"/>
    </row>
    <row r="86" spans="3:11">
      <c r="C86" s="201"/>
      <c r="D86" s="201"/>
      <c r="E86" s="201"/>
      <c r="F86" s="201"/>
      <c r="G86" s="201"/>
      <c r="H86" s="201"/>
      <c r="I86" s="187"/>
      <c r="J86" s="187"/>
      <c r="K86" s="187"/>
    </row>
    <row r="87" spans="3:11">
      <c r="C87" s="201"/>
      <c r="D87" s="201"/>
      <c r="E87" s="201"/>
      <c r="F87" s="201"/>
      <c r="G87" s="201"/>
      <c r="H87" s="201"/>
      <c r="I87" s="187"/>
      <c r="J87" s="187"/>
      <c r="K87" s="187"/>
    </row>
    <row r="88" spans="3:11">
      <c r="C88" s="8"/>
      <c r="D88" s="8"/>
      <c r="E88" s="8"/>
      <c r="F88" s="8"/>
      <c r="G88" s="8"/>
      <c r="H88" s="8"/>
    </row>
    <row r="89" spans="3:11">
      <c r="C89" s="8"/>
      <c r="D89" s="8"/>
      <c r="E89" s="8"/>
      <c r="F89" s="8"/>
      <c r="G89" s="8"/>
      <c r="H89" s="8"/>
    </row>
    <row r="90" spans="3:11">
      <c r="C90" s="8"/>
      <c r="D90" s="8"/>
      <c r="E90" s="8"/>
      <c r="F90" s="8"/>
      <c r="G90" s="8"/>
      <c r="H90" s="8"/>
    </row>
    <row r="91" spans="3:11">
      <c r="C91" s="8"/>
      <c r="D91" s="8"/>
      <c r="E91" s="8"/>
      <c r="F91" s="8"/>
      <c r="G91" s="8"/>
      <c r="H91" s="8"/>
    </row>
    <row r="92" spans="3:11">
      <c r="C92" s="8"/>
      <c r="D92" s="8"/>
      <c r="E92" s="8"/>
      <c r="F92" s="8"/>
      <c r="G92" s="8"/>
      <c r="H92" s="8"/>
    </row>
    <row r="93" spans="3:11">
      <c r="C93" s="8"/>
      <c r="D93" s="8"/>
      <c r="E93" s="8"/>
      <c r="F93" s="8"/>
      <c r="G93" s="8"/>
      <c r="H93" s="8"/>
    </row>
    <row r="94" spans="3:11">
      <c r="C94" s="8"/>
      <c r="D94" s="8"/>
      <c r="E94" s="8"/>
      <c r="F94" s="8"/>
      <c r="G94" s="8"/>
      <c r="H94" s="8"/>
    </row>
    <row r="95" spans="3:11">
      <c r="C95" s="8"/>
      <c r="D95" s="8"/>
      <c r="E95" s="8"/>
      <c r="F95" s="8"/>
      <c r="G95" s="8"/>
      <c r="H95" s="8"/>
    </row>
    <row r="96" spans="3:11">
      <c r="C96" s="8"/>
      <c r="D96" s="8"/>
      <c r="E96" s="8"/>
      <c r="F96" s="8"/>
      <c r="G96" s="8"/>
      <c r="H96" s="8"/>
    </row>
    <row r="97" spans="3:8">
      <c r="C97" s="8"/>
      <c r="D97" s="8"/>
      <c r="E97" s="8"/>
      <c r="F97" s="8"/>
      <c r="G97" s="8"/>
      <c r="H97" s="8"/>
    </row>
    <row r="98" spans="3:8">
      <c r="C98" s="8"/>
      <c r="D98" s="8"/>
      <c r="E98" s="8"/>
      <c r="F98" s="8"/>
      <c r="G98" s="8"/>
      <c r="H98" s="8"/>
    </row>
    <row r="99" spans="3:8">
      <c r="C99" s="8"/>
      <c r="D99" s="8"/>
      <c r="E99" s="8"/>
      <c r="F99" s="8"/>
      <c r="G99" s="8"/>
      <c r="H99" s="8"/>
    </row>
    <row r="100" spans="3:8">
      <c r="C100" s="8"/>
      <c r="D100" s="8"/>
      <c r="E100" s="8"/>
      <c r="F100" s="8"/>
      <c r="G100" s="8"/>
      <c r="H100" s="8"/>
    </row>
    <row r="101" spans="3:8">
      <c r="C101" s="8"/>
      <c r="D101" s="8"/>
      <c r="E101" s="8"/>
      <c r="F101" s="8"/>
      <c r="G101" s="8"/>
      <c r="H101" s="8"/>
    </row>
    <row r="102" spans="3:8">
      <c r="C102" s="8"/>
      <c r="D102" s="8"/>
      <c r="E102" s="8"/>
      <c r="F102" s="8"/>
      <c r="G102" s="8"/>
      <c r="H102" s="8"/>
    </row>
    <row r="103" spans="3:8">
      <c r="C103" s="8"/>
      <c r="D103" s="8"/>
      <c r="E103" s="8"/>
      <c r="F103" s="8"/>
      <c r="G103" s="8"/>
      <c r="H103" s="8"/>
    </row>
    <row r="104" spans="3:8">
      <c r="C104" s="8"/>
      <c r="D104" s="8"/>
      <c r="E104" s="8"/>
      <c r="F104" s="8"/>
      <c r="G104" s="8"/>
      <c r="H104" s="8"/>
    </row>
    <row r="105" spans="3:8">
      <c r="C105" s="8"/>
      <c r="D105" s="8"/>
      <c r="E105" s="8"/>
      <c r="F105" s="8"/>
      <c r="G105" s="8"/>
      <c r="H105" s="8"/>
    </row>
    <row r="106" spans="3:8">
      <c r="C106" s="8"/>
      <c r="D106" s="8"/>
      <c r="E106" s="8"/>
      <c r="F106" s="8"/>
      <c r="G106" s="8"/>
      <c r="H106" s="8"/>
    </row>
    <row r="107" spans="3:8">
      <c r="C107" s="8"/>
      <c r="D107" s="8"/>
      <c r="E107" s="8"/>
      <c r="F107" s="8"/>
      <c r="G107" s="8"/>
      <c r="H107" s="8"/>
    </row>
    <row r="108" spans="3:8">
      <c r="C108" s="8"/>
      <c r="D108" s="8"/>
      <c r="E108" s="8"/>
      <c r="F108" s="8"/>
      <c r="G108" s="8"/>
      <c r="H108" s="8"/>
    </row>
    <row r="109" spans="3:8">
      <c r="C109" s="8"/>
      <c r="D109" s="8"/>
      <c r="E109" s="8"/>
      <c r="F109" s="8"/>
      <c r="G109" s="8"/>
      <c r="H109" s="8"/>
    </row>
    <row r="110" spans="3:8">
      <c r="C110" s="8"/>
      <c r="D110" s="8"/>
      <c r="E110" s="8"/>
      <c r="F110" s="8"/>
      <c r="G110" s="8"/>
      <c r="H110" s="8"/>
    </row>
    <row r="111" spans="3:8">
      <c r="C111" s="8"/>
      <c r="D111" s="8"/>
      <c r="E111" s="8"/>
      <c r="F111" s="8"/>
      <c r="G111" s="8"/>
      <c r="H111" s="8"/>
    </row>
    <row r="112" spans="3:8">
      <c r="C112" s="8"/>
      <c r="D112" s="8"/>
      <c r="E112" s="8"/>
      <c r="F112" s="8"/>
      <c r="G112" s="8"/>
      <c r="H112" s="8"/>
    </row>
    <row r="113" spans="3:8">
      <c r="C113" s="8"/>
      <c r="D113" s="8"/>
      <c r="E113" s="8"/>
      <c r="F113" s="8"/>
      <c r="G113" s="8"/>
      <c r="H113" s="8"/>
    </row>
    <row r="114" spans="3:8">
      <c r="C114" s="8"/>
      <c r="D114" s="8"/>
      <c r="E114" s="8"/>
      <c r="F114" s="8"/>
      <c r="G114" s="8"/>
      <c r="H114" s="8"/>
    </row>
    <row r="115" spans="3:8">
      <c r="C115" s="8"/>
      <c r="D115" s="8"/>
      <c r="E115" s="8"/>
      <c r="F115" s="8"/>
      <c r="G115" s="8"/>
      <c r="H115" s="8"/>
    </row>
    <row r="116" spans="3:8">
      <c r="C116" s="8"/>
      <c r="D116" s="8"/>
      <c r="E116" s="8"/>
      <c r="F116" s="8"/>
      <c r="G116" s="8"/>
      <c r="H116" s="8"/>
    </row>
    <row r="117" spans="3:8">
      <c r="C117" s="8"/>
      <c r="D117" s="8"/>
      <c r="E117" s="8"/>
      <c r="F117" s="8"/>
      <c r="G117" s="8"/>
      <c r="H117" s="8"/>
    </row>
    <row r="118" spans="3:8">
      <c r="C118" s="8"/>
      <c r="D118" s="8"/>
      <c r="E118" s="8"/>
      <c r="F118" s="8"/>
      <c r="G118" s="8"/>
      <c r="H118" s="8"/>
    </row>
    <row r="119" spans="3:8">
      <c r="C119" s="8"/>
      <c r="D119" s="8"/>
      <c r="E119" s="8"/>
      <c r="F119" s="8"/>
      <c r="G119" s="8"/>
      <c r="H119" s="8"/>
    </row>
    <row r="120" spans="3:8">
      <c r="C120" s="8"/>
      <c r="D120" s="8"/>
      <c r="E120" s="8"/>
      <c r="F120" s="8"/>
      <c r="G120" s="8"/>
      <c r="H120" s="8"/>
    </row>
    <row r="121" spans="3:8">
      <c r="C121" s="8"/>
      <c r="D121" s="8"/>
      <c r="E121" s="8"/>
      <c r="F121" s="8"/>
      <c r="G121" s="8"/>
      <c r="H121" s="8"/>
    </row>
    <row r="122" spans="3:8">
      <c r="C122" s="8"/>
      <c r="D122" s="8"/>
      <c r="E122" s="8"/>
      <c r="F122" s="8"/>
      <c r="G122" s="8"/>
      <c r="H122" s="8"/>
    </row>
    <row r="123" spans="3:8">
      <c r="C123" s="8"/>
      <c r="D123" s="8"/>
      <c r="E123" s="8"/>
      <c r="F123" s="8"/>
      <c r="G123" s="8"/>
      <c r="H123" s="8"/>
    </row>
    <row r="124" spans="3:8">
      <c r="C124" s="8"/>
      <c r="D124" s="8"/>
      <c r="E124" s="8"/>
      <c r="F124" s="8"/>
      <c r="G124" s="8"/>
      <c r="H124" s="8"/>
    </row>
    <row r="125" spans="3:8">
      <c r="C125" s="8"/>
      <c r="D125" s="8"/>
      <c r="E125" s="8"/>
      <c r="F125" s="8"/>
      <c r="G125" s="8"/>
      <c r="H125" s="8"/>
    </row>
    <row r="126" spans="3:8">
      <c r="C126" s="8"/>
      <c r="D126" s="8"/>
      <c r="E126" s="8"/>
      <c r="F126" s="8"/>
      <c r="G126" s="8"/>
      <c r="H126" s="8"/>
    </row>
    <row r="127" spans="3:8">
      <c r="C127" s="8"/>
      <c r="D127" s="8"/>
      <c r="E127" s="8"/>
      <c r="F127" s="8"/>
      <c r="G127" s="8"/>
      <c r="H127" s="8"/>
    </row>
    <row r="128" spans="3:8">
      <c r="C128" s="8"/>
      <c r="D128" s="8"/>
      <c r="E128" s="8"/>
      <c r="F128" s="8"/>
      <c r="G128" s="8"/>
      <c r="H128" s="8"/>
    </row>
    <row r="129" spans="3:8">
      <c r="C129" s="8"/>
      <c r="D129" s="8"/>
      <c r="E129" s="8"/>
      <c r="F129" s="8"/>
      <c r="G129" s="8"/>
      <c r="H129" s="8"/>
    </row>
    <row r="130" spans="3:8">
      <c r="C130" s="8"/>
      <c r="D130" s="8"/>
      <c r="E130" s="8"/>
      <c r="F130" s="8"/>
      <c r="G130" s="8"/>
      <c r="H130" s="8"/>
    </row>
    <row r="131" spans="3:8">
      <c r="C131" s="8"/>
      <c r="D131" s="8"/>
      <c r="E131" s="8"/>
      <c r="F131" s="8"/>
      <c r="G131" s="8"/>
      <c r="H131" s="8"/>
    </row>
    <row r="132" spans="3:8">
      <c r="C132" s="8"/>
      <c r="D132" s="8"/>
      <c r="E132" s="8"/>
      <c r="F132" s="8"/>
      <c r="G132" s="8"/>
      <c r="H132" s="8"/>
    </row>
    <row r="133" spans="3:8">
      <c r="C133" s="8"/>
      <c r="D133" s="8"/>
      <c r="E133" s="8"/>
      <c r="F133" s="8"/>
      <c r="G133" s="8"/>
      <c r="H133" s="8"/>
    </row>
    <row r="134" spans="3:8">
      <c r="C134" s="8"/>
      <c r="D134" s="8"/>
      <c r="E134" s="8"/>
      <c r="F134" s="8"/>
      <c r="G134" s="8"/>
      <c r="H134" s="8"/>
    </row>
    <row r="135" spans="3:8">
      <c r="C135" s="8"/>
      <c r="D135" s="8"/>
      <c r="E135" s="8"/>
      <c r="F135" s="8"/>
      <c r="G135" s="8"/>
      <c r="H135" s="8"/>
    </row>
    <row r="136" spans="3:8">
      <c r="C136" s="8"/>
      <c r="D136" s="8"/>
      <c r="E136" s="8"/>
      <c r="F136" s="8"/>
      <c r="G136" s="8"/>
      <c r="H136" s="8"/>
    </row>
    <row r="137" spans="3:8">
      <c r="C137" s="8"/>
      <c r="D137" s="8"/>
      <c r="E137" s="8"/>
      <c r="F137" s="8"/>
      <c r="G137" s="8"/>
      <c r="H137" s="8"/>
    </row>
    <row r="138" spans="3:8">
      <c r="C138" s="8"/>
      <c r="D138" s="8"/>
      <c r="E138" s="8"/>
      <c r="F138" s="8"/>
      <c r="G138" s="8"/>
      <c r="H138" s="8"/>
    </row>
    <row r="139" spans="3:8">
      <c r="C139" s="8"/>
      <c r="D139" s="8"/>
      <c r="E139" s="8"/>
      <c r="F139" s="8"/>
      <c r="G139" s="8"/>
      <c r="H139" s="8"/>
    </row>
    <row r="140" spans="3:8">
      <c r="C140" s="8"/>
      <c r="D140" s="8"/>
      <c r="E140" s="8"/>
      <c r="F140" s="8"/>
      <c r="G140" s="8"/>
      <c r="H140" s="8"/>
    </row>
    <row r="141" spans="3:8">
      <c r="C141" s="8"/>
      <c r="D141" s="8"/>
      <c r="E141" s="8"/>
      <c r="F141" s="8"/>
      <c r="G141" s="8"/>
      <c r="H141" s="8"/>
    </row>
    <row r="142" spans="3:8">
      <c r="C142" s="8"/>
      <c r="D142" s="8"/>
      <c r="E142" s="8"/>
      <c r="F142" s="8"/>
      <c r="G142" s="8"/>
      <c r="H142" s="8"/>
    </row>
    <row r="143" spans="3:8">
      <c r="C143" s="8"/>
      <c r="D143" s="8"/>
      <c r="E143" s="8"/>
      <c r="F143" s="8"/>
      <c r="G143" s="8"/>
      <c r="H143" s="8"/>
    </row>
    <row r="144" spans="3:8">
      <c r="C144" s="8"/>
      <c r="D144" s="8"/>
      <c r="E144" s="8"/>
      <c r="F144" s="8"/>
      <c r="G144" s="8"/>
      <c r="H144" s="8"/>
    </row>
    <row r="145" spans="3:8">
      <c r="C145" s="8"/>
      <c r="D145" s="8"/>
      <c r="E145" s="8"/>
      <c r="F145" s="8"/>
      <c r="G145" s="8"/>
      <c r="H145" s="8"/>
    </row>
    <row r="146" spans="3:8">
      <c r="C146" s="8"/>
      <c r="D146" s="8"/>
      <c r="E146" s="8"/>
      <c r="F146" s="8"/>
      <c r="G146" s="8"/>
      <c r="H146" s="8"/>
    </row>
    <row r="147" spans="3:8">
      <c r="C147" s="8"/>
      <c r="D147" s="8"/>
      <c r="E147" s="8"/>
      <c r="F147" s="8"/>
      <c r="G147" s="8"/>
      <c r="H147" s="8"/>
    </row>
    <row r="148" spans="3:8">
      <c r="C148" s="8"/>
      <c r="D148" s="8"/>
      <c r="E148" s="8"/>
      <c r="F148" s="8"/>
      <c r="G148" s="8"/>
      <c r="H148" s="8"/>
    </row>
    <row r="149" spans="3:8">
      <c r="C149" s="8"/>
      <c r="D149" s="8"/>
      <c r="E149" s="8"/>
      <c r="F149" s="8"/>
      <c r="G149" s="8"/>
      <c r="H149" s="8"/>
    </row>
    <row r="150" spans="3:8">
      <c r="C150" s="8"/>
      <c r="D150" s="8"/>
      <c r="E150" s="8"/>
      <c r="F150" s="8"/>
      <c r="G150" s="8"/>
      <c r="H150" s="8"/>
    </row>
    <row r="151" spans="3:8">
      <c r="C151" s="8"/>
      <c r="D151" s="8"/>
      <c r="E151" s="8"/>
      <c r="F151" s="8"/>
      <c r="G151" s="8"/>
      <c r="H151" s="8"/>
    </row>
    <row r="152" spans="3:8">
      <c r="C152" s="8"/>
      <c r="D152" s="8"/>
      <c r="E152" s="8"/>
      <c r="F152" s="8"/>
      <c r="G152" s="8"/>
      <c r="H152" s="8"/>
    </row>
    <row r="153" spans="3:8">
      <c r="C153" s="8"/>
      <c r="D153" s="8"/>
      <c r="E153" s="8"/>
      <c r="F153" s="8"/>
      <c r="G153" s="8"/>
      <c r="H153" s="8"/>
    </row>
    <row r="154" spans="3:8">
      <c r="C154" s="8"/>
      <c r="D154" s="8"/>
      <c r="E154" s="8"/>
      <c r="F154" s="8"/>
      <c r="G154" s="8"/>
      <c r="H154" s="8"/>
    </row>
    <row r="155" spans="3:8">
      <c r="C155" s="8"/>
      <c r="D155" s="8"/>
      <c r="E155" s="8"/>
      <c r="F155" s="8"/>
      <c r="G155" s="8"/>
      <c r="H155" s="8"/>
    </row>
    <row r="156" spans="3:8">
      <c r="C156" s="8"/>
      <c r="D156" s="8"/>
      <c r="E156" s="8"/>
      <c r="F156" s="8"/>
      <c r="G156" s="8"/>
      <c r="H156" s="8"/>
    </row>
    <row r="157" spans="3:8">
      <c r="C157" s="8"/>
      <c r="D157" s="8"/>
      <c r="E157" s="8"/>
      <c r="F157" s="8"/>
      <c r="G157" s="8"/>
      <c r="H157" s="8"/>
    </row>
    <row r="158" spans="3:8">
      <c r="C158" s="8"/>
      <c r="D158" s="8"/>
      <c r="E158" s="8"/>
      <c r="F158" s="8"/>
      <c r="G158" s="8"/>
      <c r="H158" s="8"/>
    </row>
    <row r="159" spans="3:8">
      <c r="C159" s="8"/>
      <c r="D159" s="8"/>
      <c r="E159" s="8"/>
      <c r="F159" s="8"/>
      <c r="G159" s="8"/>
      <c r="H159" s="8"/>
    </row>
    <row r="160" spans="3:8">
      <c r="C160" s="8"/>
      <c r="D160" s="8"/>
      <c r="E160" s="8"/>
      <c r="F160" s="8"/>
      <c r="G160" s="8"/>
      <c r="H160" s="8"/>
    </row>
    <row r="161" spans="3:8">
      <c r="C161" s="8"/>
      <c r="D161" s="8"/>
      <c r="E161" s="8"/>
      <c r="F161" s="8"/>
      <c r="G161" s="8"/>
      <c r="H161" s="8"/>
    </row>
    <row r="162" spans="3:8">
      <c r="C162" s="8"/>
      <c r="D162" s="8"/>
      <c r="E162" s="8"/>
      <c r="F162" s="8"/>
      <c r="G162" s="8"/>
      <c r="H162" s="8"/>
    </row>
    <row r="163" spans="3:8">
      <c r="C163" s="8"/>
      <c r="D163" s="8"/>
      <c r="E163" s="8"/>
      <c r="F163" s="8"/>
      <c r="G163" s="8"/>
      <c r="H163" s="8"/>
    </row>
    <row r="164" spans="3:8">
      <c r="C164" s="8"/>
      <c r="D164" s="8"/>
      <c r="E164" s="8"/>
      <c r="F164" s="8"/>
      <c r="G164" s="8"/>
      <c r="H164" s="8"/>
    </row>
    <row r="165" spans="3:8">
      <c r="C165" s="8"/>
      <c r="D165" s="8"/>
      <c r="E165" s="8"/>
      <c r="F165" s="8"/>
      <c r="G165" s="8"/>
      <c r="H165" s="8"/>
    </row>
    <row r="166" spans="3:8">
      <c r="C166" s="8"/>
      <c r="D166" s="8"/>
      <c r="E166" s="8"/>
      <c r="F166" s="8"/>
      <c r="G166" s="8"/>
      <c r="H166" s="8"/>
    </row>
    <row r="167" spans="3:8">
      <c r="C167" s="8"/>
      <c r="D167" s="8"/>
      <c r="E167" s="8"/>
      <c r="F167" s="8"/>
      <c r="G167" s="8"/>
      <c r="H167" s="8"/>
    </row>
    <row r="168" spans="3:8">
      <c r="C168" s="8"/>
      <c r="D168" s="8"/>
      <c r="E168" s="8"/>
      <c r="F168" s="8"/>
      <c r="G168" s="8"/>
      <c r="H168" s="8"/>
    </row>
    <row r="169" spans="3:8">
      <c r="C169" s="8"/>
      <c r="D169" s="8"/>
      <c r="E169" s="8"/>
      <c r="F169" s="8"/>
      <c r="G169" s="8"/>
      <c r="H169" s="8"/>
    </row>
    <row r="170" spans="3:8">
      <c r="C170" s="8"/>
      <c r="D170" s="8"/>
      <c r="E170" s="8"/>
      <c r="F170" s="8"/>
      <c r="G170" s="8"/>
      <c r="H170" s="8"/>
    </row>
    <row r="171" spans="3:8">
      <c r="C171" s="8"/>
      <c r="D171" s="8"/>
      <c r="E171" s="8"/>
      <c r="F171" s="8"/>
      <c r="G171" s="8"/>
      <c r="H171" s="8"/>
    </row>
    <row r="172" spans="3:8">
      <c r="C172" s="8"/>
      <c r="D172" s="8"/>
      <c r="E172" s="8"/>
      <c r="F172" s="8"/>
      <c r="G172" s="8"/>
      <c r="H172" s="8"/>
    </row>
    <row r="173" spans="3:8">
      <c r="C173" s="8"/>
      <c r="D173" s="8"/>
      <c r="E173" s="8"/>
      <c r="F173" s="8"/>
      <c r="G173" s="8"/>
      <c r="H173" s="8"/>
    </row>
    <row r="174" spans="3:8">
      <c r="C174" s="8"/>
      <c r="D174" s="8"/>
      <c r="E174" s="8"/>
      <c r="F174" s="8"/>
      <c r="G174" s="8"/>
      <c r="H174" s="8"/>
    </row>
    <row r="175" spans="3:8">
      <c r="C175" s="8"/>
      <c r="D175" s="8"/>
      <c r="E175" s="8"/>
      <c r="F175" s="8"/>
      <c r="G175" s="8"/>
      <c r="H175" s="8"/>
    </row>
    <row r="176" spans="3:8">
      <c r="C176" s="8"/>
      <c r="D176" s="8"/>
      <c r="E176" s="8"/>
      <c r="F176" s="8"/>
      <c r="G176" s="8"/>
      <c r="H176" s="8"/>
    </row>
    <row r="177" spans="3:8">
      <c r="C177" s="8"/>
      <c r="D177" s="8"/>
      <c r="E177" s="8"/>
      <c r="F177" s="8"/>
      <c r="G177" s="8"/>
      <c r="H177" s="8"/>
    </row>
    <row r="178" spans="3:8">
      <c r="C178" s="8"/>
      <c r="D178" s="8"/>
      <c r="E178" s="8"/>
      <c r="F178" s="8"/>
      <c r="G178" s="8"/>
      <c r="H178" s="8"/>
    </row>
    <row r="179" spans="3:8">
      <c r="C179" s="8"/>
      <c r="D179" s="8"/>
      <c r="E179" s="8"/>
      <c r="F179" s="8"/>
      <c r="G179" s="8"/>
      <c r="H179" s="8"/>
    </row>
    <row r="180" spans="3:8">
      <c r="C180" s="8"/>
      <c r="D180" s="8"/>
      <c r="E180" s="8"/>
      <c r="F180" s="8"/>
      <c r="G180" s="8"/>
      <c r="H180" s="8"/>
    </row>
    <row r="181" spans="3:8">
      <c r="C181" s="8"/>
      <c r="D181" s="8"/>
      <c r="E181" s="8"/>
      <c r="F181" s="8"/>
      <c r="G181" s="8"/>
      <c r="H181" s="8"/>
    </row>
    <row r="182" spans="3:8">
      <c r="C182" s="8"/>
      <c r="D182" s="8"/>
      <c r="E182" s="8"/>
      <c r="F182" s="8"/>
      <c r="G182" s="8"/>
      <c r="H182" s="8"/>
    </row>
    <row r="183" spans="3:8">
      <c r="C183" s="8"/>
      <c r="D183" s="8"/>
      <c r="E183" s="8"/>
      <c r="F183" s="8"/>
      <c r="G183" s="8"/>
      <c r="H183" s="8"/>
    </row>
    <row r="184" spans="3:8">
      <c r="C184" s="8"/>
      <c r="D184" s="8"/>
      <c r="E184" s="8"/>
      <c r="F184" s="8"/>
      <c r="G184" s="8"/>
      <c r="H184" s="8"/>
    </row>
    <row r="185" spans="3:8">
      <c r="C185" s="8"/>
      <c r="D185" s="8"/>
      <c r="E185" s="8"/>
      <c r="F185" s="8"/>
      <c r="G185" s="8"/>
      <c r="H185" s="8"/>
    </row>
    <row r="186" spans="3:8">
      <c r="C186" s="8"/>
      <c r="D186" s="8"/>
      <c r="E186" s="8"/>
      <c r="F186" s="8"/>
      <c r="G186" s="8"/>
      <c r="H186" s="8"/>
    </row>
    <row r="187" spans="3:8">
      <c r="C187" s="8"/>
      <c r="D187" s="8"/>
      <c r="E187" s="8"/>
      <c r="F187" s="8"/>
      <c r="G187" s="8"/>
      <c r="H187" s="8"/>
    </row>
    <row r="188" spans="3:8">
      <c r="C188" s="8"/>
      <c r="D188" s="8"/>
      <c r="E188" s="8"/>
      <c r="F188" s="8"/>
      <c r="G188" s="8"/>
      <c r="H188" s="8"/>
    </row>
    <row r="189" spans="3:8">
      <c r="C189" s="8"/>
      <c r="D189" s="8"/>
      <c r="E189" s="8"/>
      <c r="F189" s="8"/>
      <c r="G189" s="8"/>
      <c r="H189" s="8"/>
    </row>
    <row r="190" spans="3:8">
      <c r="C190" s="8"/>
      <c r="D190" s="8"/>
      <c r="E190" s="8"/>
      <c r="F190" s="8"/>
      <c r="G190" s="8"/>
      <c r="H190" s="8"/>
    </row>
    <row r="191" spans="3:8">
      <c r="C191" s="8"/>
      <c r="D191" s="8"/>
      <c r="E191" s="8"/>
      <c r="F191" s="8"/>
      <c r="G191" s="8"/>
      <c r="H191" s="8"/>
    </row>
    <row r="192" spans="3:8">
      <c r="C192" s="8"/>
      <c r="D192" s="8"/>
      <c r="E192" s="8"/>
      <c r="F192" s="8"/>
      <c r="G192" s="8"/>
      <c r="H192" s="8"/>
    </row>
    <row r="193" spans="3:8">
      <c r="C193" s="8"/>
      <c r="D193" s="8"/>
      <c r="E193" s="8"/>
      <c r="F193" s="8"/>
      <c r="G193" s="8"/>
      <c r="H193" s="8"/>
    </row>
    <row r="194" spans="3:8">
      <c r="C194" s="8"/>
      <c r="D194" s="8"/>
      <c r="E194" s="8"/>
      <c r="F194" s="8"/>
      <c r="G194" s="8"/>
      <c r="H194" s="8"/>
    </row>
    <row r="195" spans="3:8">
      <c r="C195" s="8"/>
      <c r="D195" s="8"/>
      <c r="E195" s="8"/>
      <c r="F195" s="8"/>
      <c r="G195" s="8"/>
      <c r="H195" s="8"/>
    </row>
    <row r="196" spans="3:8">
      <c r="C196" s="8"/>
      <c r="D196" s="8"/>
      <c r="E196" s="8"/>
      <c r="F196" s="8"/>
      <c r="G196" s="8"/>
      <c r="H196" s="8"/>
    </row>
    <row r="197" spans="3:8">
      <c r="C197" s="8"/>
      <c r="D197" s="8"/>
      <c r="E197" s="8"/>
      <c r="F197" s="8"/>
      <c r="G197" s="8"/>
      <c r="H197" s="8"/>
    </row>
    <row r="198" spans="3:8">
      <c r="C198" s="8"/>
      <c r="D198" s="8"/>
      <c r="E198" s="8"/>
      <c r="F198" s="8"/>
      <c r="G198" s="8"/>
      <c r="H198" s="8"/>
    </row>
    <row r="199" spans="3:8">
      <c r="C199" s="8"/>
      <c r="D199" s="8"/>
      <c r="E199" s="8"/>
      <c r="F199" s="8"/>
      <c r="G199" s="8"/>
      <c r="H199" s="8"/>
    </row>
    <row r="200" spans="3:8">
      <c r="C200" s="8"/>
      <c r="D200" s="8"/>
      <c r="E200" s="8"/>
      <c r="F200" s="8"/>
      <c r="G200" s="8"/>
      <c r="H200" s="8"/>
    </row>
    <row r="201" spans="3:8">
      <c r="C201" s="8"/>
      <c r="D201" s="8"/>
      <c r="E201" s="8"/>
      <c r="F201" s="8"/>
      <c r="G201" s="8"/>
      <c r="H201" s="8"/>
    </row>
    <row r="202" spans="3:8">
      <c r="C202" s="8"/>
      <c r="D202" s="8"/>
      <c r="E202" s="8"/>
      <c r="F202" s="8"/>
      <c r="G202" s="8"/>
      <c r="H202" s="8"/>
    </row>
    <row r="203" spans="3:8">
      <c r="C203" s="8"/>
      <c r="D203" s="8"/>
      <c r="E203" s="8"/>
      <c r="F203" s="8"/>
      <c r="G203" s="8"/>
      <c r="H203" s="8"/>
    </row>
    <row r="204" spans="3:8">
      <c r="C204" s="8"/>
      <c r="D204" s="8"/>
      <c r="E204" s="8"/>
      <c r="F204" s="8"/>
      <c r="G204" s="8"/>
      <c r="H204" s="8"/>
    </row>
    <row r="205" spans="3:8">
      <c r="C205" s="8"/>
      <c r="D205" s="8"/>
      <c r="E205" s="8"/>
      <c r="F205" s="8"/>
      <c r="G205" s="8"/>
      <c r="H205" s="8"/>
    </row>
    <row r="206" spans="3:8">
      <c r="C206" s="8"/>
      <c r="D206" s="8"/>
      <c r="E206" s="8"/>
      <c r="F206" s="8"/>
      <c r="G206" s="8"/>
      <c r="H206" s="8"/>
    </row>
    <row r="207" spans="3:8">
      <c r="C207" s="8"/>
      <c r="D207" s="8"/>
      <c r="E207" s="8"/>
      <c r="F207" s="8"/>
      <c r="G207" s="8"/>
      <c r="H207" s="8"/>
    </row>
    <row r="208" spans="3:8">
      <c r="C208" s="8"/>
      <c r="D208" s="8"/>
      <c r="E208" s="8"/>
      <c r="F208" s="8"/>
      <c r="G208" s="8"/>
      <c r="H208" s="8"/>
    </row>
    <row r="209" spans="3:8">
      <c r="C209" s="8"/>
      <c r="D209" s="8"/>
      <c r="E209" s="8"/>
      <c r="F209" s="8"/>
      <c r="G209" s="8"/>
      <c r="H209" s="8"/>
    </row>
    <row r="210" spans="3:8">
      <c r="C210" s="8"/>
      <c r="D210" s="8"/>
      <c r="E210" s="8"/>
      <c r="F210" s="8"/>
      <c r="G210" s="8"/>
      <c r="H210" s="8"/>
    </row>
    <row r="211" spans="3:8">
      <c r="C211" s="8"/>
      <c r="D211" s="8"/>
      <c r="E211" s="8"/>
      <c r="F211" s="8"/>
      <c r="G211" s="8"/>
      <c r="H211" s="8"/>
    </row>
    <row r="212" spans="3:8">
      <c r="C212" s="8"/>
      <c r="D212" s="8"/>
      <c r="E212" s="8"/>
      <c r="F212" s="8"/>
      <c r="G212" s="8"/>
      <c r="H212" s="8"/>
    </row>
    <row r="213" spans="3:8">
      <c r="C213" s="8"/>
      <c r="D213" s="8"/>
      <c r="E213" s="8"/>
      <c r="F213" s="8"/>
      <c r="G213" s="8"/>
      <c r="H213" s="8"/>
    </row>
    <row r="214" spans="3:8">
      <c r="C214" s="8"/>
      <c r="D214" s="8"/>
      <c r="E214" s="8"/>
      <c r="F214" s="8"/>
      <c r="G214" s="8"/>
      <c r="H214" s="8"/>
    </row>
    <row r="215" spans="3:8">
      <c r="C215" s="8"/>
      <c r="D215" s="8"/>
      <c r="E215" s="8"/>
      <c r="F215" s="8"/>
      <c r="G215" s="8"/>
      <c r="H215" s="8"/>
    </row>
    <row r="216" spans="3:8">
      <c r="C216" s="8"/>
      <c r="D216" s="8"/>
      <c r="E216" s="8"/>
      <c r="F216" s="8"/>
      <c r="G216" s="8"/>
      <c r="H216" s="8"/>
    </row>
    <row r="217" spans="3:8">
      <c r="C217" s="8"/>
      <c r="D217" s="8"/>
      <c r="E217" s="8"/>
      <c r="F217" s="8"/>
      <c r="G217" s="8"/>
      <c r="H217" s="8"/>
    </row>
    <row r="218" spans="3:8">
      <c r="C218" s="8"/>
      <c r="D218" s="8"/>
      <c r="E218" s="8"/>
      <c r="F218" s="8"/>
      <c r="G218" s="8"/>
      <c r="H218" s="8"/>
    </row>
    <row r="219" spans="3:8">
      <c r="C219" s="8"/>
      <c r="D219" s="8"/>
      <c r="E219" s="8"/>
      <c r="F219" s="8"/>
      <c r="G219" s="8"/>
      <c r="H219" s="8"/>
    </row>
    <row r="220" spans="3:8">
      <c r="C220" s="8"/>
      <c r="D220" s="8"/>
      <c r="E220" s="8"/>
      <c r="F220" s="8"/>
      <c r="G220" s="8"/>
      <c r="H220" s="8"/>
    </row>
    <row r="221" spans="3:8">
      <c r="C221" s="8"/>
      <c r="D221" s="8"/>
      <c r="E221" s="8"/>
      <c r="F221" s="8"/>
      <c r="G221" s="8"/>
      <c r="H221" s="8"/>
    </row>
    <row r="222" spans="3:8">
      <c r="C222" s="8"/>
      <c r="D222" s="8"/>
      <c r="E222" s="8"/>
      <c r="F222" s="8"/>
      <c r="G222" s="8"/>
      <c r="H222" s="8"/>
    </row>
    <row r="223" spans="3:8">
      <c r="C223" s="8"/>
      <c r="D223" s="8"/>
      <c r="E223" s="8"/>
      <c r="F223" s="8"/>
      <c r="G223" s="8"/>
      <c r="H223" s="8"/>
    </row>
    <row r="224" spans="3:8">
      <c r="C224" s="8"/>
      <c r="D224" s="8"/>
      <c r="E224" s="8"/>
      <c r="F224" s="8"/>
      <c r="G224" s="8"/>
      <c r="H224" s="8"/>
    </row>
    <row r="225" spans="3:8">
      <c r="C225" s="8"/>
      <c r="D225" s="8"/>
      <c r="E225" s="8"/>
      <c r="F225" s="8"/>
      <c r="G225" s="8"/>
      <c r="H225" s="8"/>
    </row>
    <row r="226" spans="3:8">
      <c r="C226" s="8"/>
      <c r="D226" s="8"/>
      <c r="E226" s="8"/>
      <c r="F226" s="8"/>
      <c r="G226" s="8"/>
      <c r="H226" s="8"/>
    </row>
    <row r="227" spans="3:8">
      <c r="C227" s="8"/>
      <c r="D227" s="8"/>
      <c r="E227" s="8"/>
      <c r="F227" s="8"/>
      <c r="G227" s="8"/>
      <c r="H227" s="8"/>
    </row>
    <row r="228" spans="3:8">
      <c r="C228" s="8"/>
      <c r="D228" s="8"/>
      <c r="E228" s="8"/>
      <c r="F228" s="8"/>
      <c r="G228" s="8"/>
      <c r="H228" s="8"/>
    </row>
    <row r="229" spans="3:8">
      <c r="C229" s="8"/>
      <c r="D229" s="8"/>
      <c r="E229" s="8"/>
      <c r="F229" s="8"/>
      <c r="G229" s="8"/>
      <c r="H229" s="8"/>
    </row>
    <row r="230" spans="3:8">
      <c r="C230" s="8"/>
      <c r="D230" s="8"/>
      <c r="E230" s="8"/>
      <c r="F230" s="8"/>
      <c r="G230" s="8"/>
      <c r="H230" s="8"/>
    </row>
    <row r="231" spans="3:8">
      <c r="C231" s="8"/>
      <c r="D231" s="8"/>
      <c r="E231" s="8"/>
      <c r="F231" s="8"/>
      <c r="G231" s="8"/>
      <c r="H231" s="8"/>
    </row>
    <row r="232" spans="3:8">
      <c r="C232" s="8"/>
      <c r="D232" s="8"/>
      <c r="E232" s="8"/>
      <c r="F232" s="8"/>
      <c r="G232" s="8"/>
      <c r="H232" s="8"/>
    </row>
    <row r="233" spans="3:8">
      <c r="C233" s="8"/>
      <c r="D233" s="8"/>
      <c r="E233" s="8"/>
      <c r="F233" s="8"/>
      <c r="G233" s="8"/>
      <c r="H233" s="8"/>
    </row>
    <row r="234" spans="3:8">
      <c r="C234" s="8"/>
      <c r="D234" s="8"/>
      <c r="E234" s="8"/>
      <c r="F234" s="8"/>
      <c r="G234" s="8"/>
      <c r="H234" s="8"/>
    </row>
    <row r="235" spans="3:8">
      <c r="C235" s="8"/>
      <c r="D235" s="8"/>
      <c r="E235" s="8"/>
      <c r="F235" s="8"/>
      <c r="G235" s="8"/>
      <c r="H235" s="8"/>
    </row>
    <row r="236" spans="3:8">
      <c r="C236" s="8"/>
      <c r="D236" s="8"/>
      <c r="E236" s="8"/>
      <c r="F236" s="8"/>
      <c r="G236" s="8"/>
      <c r="H236" s="8"/>
    </row>
    <row r="237" spans="3:8">
      <c r="C237" s="8"/>
      <c r="D237" s="8"/>
      <c r="E237" s="8"/>
      <c r="F237" s="8"/>
      <c r="G237" s="8"/>
      <c r="H237" s="8"/>
    </row>
    <row r="238" spans="3:8">
      <c r="C238" s="8"/>
      <c r="D238" s="8"/>
      <c r="E238" s="8"/>
      <c r="F238" s="8"/>
      <c r="G238" s="8"/>
      <c r="H238" s="8"/>
    </row>
    <row r="239" spans="3:8">
      <c r="C239" s="8"/>
      <c r="D239" s="8"/>
      <c r="E239" s="8"/>
      <c r="F239" s="8"/>
      <c r="G239" s="8"/>
      <c r="H239" s="8"/>
    </row>
    <row r="240" spans="3:8">
      <c r="C240" s="8"/>
      <c r="D240" s="8"/>
      <c r="E240" s="8"/>
      <c r="F240" s="8"/>
      <c r="G240" s="8"/>
      <c r="H240" s="8"/>
    </row>
    <row r="241" spans="3:8">
      <c r="C241" s="8"/>
      <c r="D241" s="8"/>
      <c r="E241" s="8"/>
      <c r="F241" s="8"/>
      <c r="G241" s="8"/>
      <c r="H241" s="8"/>
    </row>
    <row r="242" spans="3:8">
      <c r="C242" s="8"/>
      <c r="D242" s="8"/>
      <c r="E242" s="8"/>
      <c r="F242" s="8"/>
      <c r="G242" s="8"/>
      <c r="H242" s="8"/>
    </row>
    <row r="243" spans="3:8">
      <c r="C243" s="8"/>
      <c r="D243" s="8"/>
      <c r="E243" s="8"/>
      <c r="F243" s="8"/>
      <c r="G243" s="8"/>
      <c r="H243" s="8"/>
    </row>
    <row r="244" spans="3:8">
      <c r="C244" s="8"/>
      <c r="D244" s="8"/>
      <c r="E244" s="8"/>
      <c r="F244" s="8"/>
      <c r="G244" s="8"/>
      <c r="H244" s="8"/>
    </row>
    <row r="245" spans="3:8">
      <c r="C245" s="8"/>
      <c r="D245" s="8"/>
      <c r="E245" s="8"/>
      <c r="F245" s="8"/>
      <c r="G245" s="8"/>
      <c r="H245" s="8"/>
    </row>
    <row r="246" spans="3:8">
      <c r="C246" s="8"/>
      <c r="D246" s="8"/>
      <c r="E246" s="8"/>
      <c r="F246" s="8"/>
      <c r="G246" s="8"/>
      <c r="H246" s="8"/>
    </row>
    <row r="247" spans="3:8">
      <c r="C247" s="8"/>
      <c r="D247" s="8"/>
      <c r="E247" s="8"/>
      <c r="F247" s="8"/>
      <c r="G247" s="8"/>
      <c r="H247" s="8"/>
    </row>
    <row r="248" spans="3:8">
      <c r="C248" s="8"/>
      <c r="D248" s="8"/>
      <c r="E248" s="8"/>
      <c r="F248" s="8"/>
      <c r="G248" s="8"/>
      <c r="H248" s="8"/>
    </row>
    <row r="249" spans="3:8">
      <c r="C249" s="8"/>
      <c r="D249" s="8"/>
      <c r="E249" s="8"/>
      <c r="F249" s="8"/>
      <c r="G249" s="8"/>
      <c r="H249" s="8"/>
    </row>
    <row r="250" spans="3:8">
      <c r="C250" s="8"/>
      <c r="D250" s="8"/>
      <c r="E250" s="8"/>
      <c r="F250" s="8"/>
      <c r="G250" s="8"/>
      <c r="H250" s="8"/>
    </row>
    <row r="251" spans="3:8">
      <c r="C251" s="8"/>
      <c r="D251" s="8"/>
      <c r="E251" s="8"/>
      <c r="F251" s="8"/>
      <c r="G251" s="8"/>
      <c r="H251" s="8"/>
    </row>
    <row r="252" spans="3:8">
      <c r="C252" s="8"/>
      <c r="D252" s="8"/>
      <c r="E252" s="8"/>
      <c r="F252" s="8"/>
      <c r="G252" s="8"/>
      <c r="H252" s="8"/>
    </row>
    <row r="253" spans="3:8">
      <c r="C253" s="8"/>
      <c r="D253" s="8"/>
      <c r="E253" s="8"/>
      <c r="F253" s="8"/>
      <c r="G253" s="8"/>
      <c r="H253" s="8"/>
    </row>
    <row r="254" spans="3:8">
      <c r="C254" s="8"/>
      <c r="D254" s="8"/>
      <c r="E254" s="8"/>
      <c r="F254" s="8"/>
      <c r="G254" s="8"/>
      <c r="H254" s="8"/>
    </row>
    <row r="255" spans="3:8">
      <c r="C255" s="8"/>
      <c r="D255" s="8"/>
      <c r="E255" s="8"/>
      <c r="F255" s="8"/>
      <c r="G255" s="8"/>
      <c r="H255" s="8"/>
    </row>
    <row r="256" spans="3:8">
      <c r="C256" s="8"/>
      <c r="D256" s="8"/>
      <c r="E256" s="8"/>
      <c r="F256" s="8"/>
      <c r="G256" s="8"/>
      <c r="H256" s="8"/>
    </row>
    <row r="257" spans="3:8">
      <c r="C257" s="8"/>
      <c r="D257" s="8"/>
      <c r="E257" s="8"/>
      <c r="F257" s="8"/>
      <c r="G257" s="8"/>
      <c r="H257" s="8"/>
    </row>
    <row r="258" spans="3:8">
      <c r="C258" s="8"/>
      <c r="D258" s="8"/>
      <c r="E258" s="8"/>
      <c r="F258" s="8"/>
      <c r="G258" s="8"/>
      <c r="H258" s="8"/>
    </row>
    <row r="259" spans="3:8">
      <c r="C259" s="8"/>
      <c r="D259" s="8"/>
      <c r="E259" s="8"/>
      <c r="F259" s="8"/>
      <c r="G259" s="8"/>
      <c r="H259" s="8"/>
    </row>
    <row r="260" spans="3:8">
      <c r="C260" s="8"/>
      <c r="D260" s="8"/>
      <c r="E260" s="8"/>
      <c r="F260" s="8"/>
      <c r="G260" s="8"/>
      <c r="H260" s="8"/>
    </row>
    <row r="261" spans="3:8">
      <c r="C261" s="8"/>
      <c r="D261" s="8"/>
      <c r="E261" s="8"/>
      <c r="F261" s="8"/>
      <c r="G261" s="8"/>
      <c r="H261" s="8"/>
    </row>
    <row r="262" spans="3:8">
      <c r="C262" s="8"/>
      <c r="D262" s="8"/>
      <c r="E262" s="8"/>
      <c r="F262" s="8"/>
      <c r="G262" s="8"/>
      <c r="H262" s="8"/>
    </row>
    <row r="263" spans="3:8">
      <c r="C263" s="8"/>
      <c r="D263" s="8"/>
      <c r="E263" s="8"/>
      <c r="F263" s="8"/>
      <c r="G263" s="8"/>
      <c r="H263" s="8"/>
    </row>
    <row r="264" spans="3:8">
      <c r="C264" s="8"/>
      <c r="D264" s="8"/>
      <c r="E264" s="8"/>
      <c r="F264" s="8"/>
      <c r="G264" s="8"/>
      <c r="H264" s="8"/>
    </row>
    <row r="265" spans="3:8">
      <c r="C265" s="8"/>
      <c r="D265" s="8"/>
      <c r="E265" s="8"/>
      <c r="F265" s="8"/>
      <c r="G265" s="8"/>
      <c r="H265" s="8"/>
    </row>
    <row r="266" spans="3:8">
      <c r="C266" s="8"/>
      <c r="D266" s="8"/>
      <c r="E266" s="8"/>
      <c r="F266" s="8"/>
      <c r="G266" s="8"/>
      <c r="H266" s="8"/>
    </row>
    <row r="267" spans="3:8">
      <c r="C267" s="8"/>
      <c r="D267" s="8"/>
      <c r="E267" s="8"/>
      <c r="F267" s="8"/>
      <c r="G267" s="8"/>
      <c r="H267" s="8"/>
    </row>
    <row r="268" spans="3:8">
      <c r="C268" s="8"/>
      <c r="D268" s="8"/>
      <c r="E268" s="8"/>
      <c r="F268" s="8"/>
      <c r="G268" s="8"/>
      <c r="H268" s="8"/>
    </row>
    <row r="269" spans="3:8">
      <c r="C269" s="8"/>
      <c r="D269" s="8"/>
      <c r="E269" s="8"/>
      <c r="F269" s="8"/>
      <c r="G269" s="8"/>
      <c r="H269" s="8"/>
    </row>
    <row r="270" spans="3:8">
      <c r="C270" s="8"/>
      <c r="D270" s="8"/>
      <c r="E270" s="8"/>
      <c r="F270" s="8"/>
      <c r="G270" s="8"/>
      <c r="H270" s="8"/>
    </row>
    <row r="271" spans="3:8">
      <c r="C271" s="8"/>
      <c r="D271" s="8"/>
      <c r="E271" s="8"/>
      <c r="F271" s="8"/>
      <c r="G271" s="8"/>
      <c r="H271" s="8"/>
    </row>
    <row r="272" spans="3:8">
      <c r="C272" s="8"/>
      <c r="D272" s="8"/>
      <c r="E272" s="8"/>
      <c r="F272" s="8"/>
      <c r="G272" s="8"/>
      <c r="H272" s="8"/>
    </row>
    <row r="273" spans="3:8">
      <c r="C273" s="8"/>
      <c r="D273" s="8"/>
      <c r="E273" s="8"/>
      <c r="F273" s="8"/>
      <c r="G273" s="8"/>
      <c r="H273" s="8"/>
    </row>
    <row r="274" spans="3:8">
      <c r="C274" s="8"/>
      <c r="D274" s="8"/>
      <c r="E274" s="8"/>
      <c r="F274" s="8"/>
      <c r="G274" s="8"/>
      <c r="H274" s="8"/>
    </row>
    <row r="275" spans="3:8">
      <c r="C275" s="8"/>
      <c r="D275" s="8"/>
      <c r="E275" s="8"/>
      <c r="F275" s="8"/>
      <c r="G275" s="8"/>
      <c r="H275" s="8"/>
    </row>
    <row r="276" spans="3:8">
      <c r="C276" s="8"/>
      <c r="D276" s="8"/>
      <c r="E276" s="8"/>
      <c r="F276" s="8"/>
      <c r="G276" s="8"/>
      <c r="H276" s="8"/>
    </row>
    <row r="277" spans="3:8">
      <c r="C277" s="8"/>
      <c r="D277" s="8"/>
      <c r="E277" s="8"/>
      <c r="F277" s="8"/>
      <c r="G277" s="8"/>
      <c r="H277" s="8"/>
    </row>
    <row r="278" spans="3:8">
      <c r="C278" s="8"/>
      <c r="D278" s="8"/>
      <c r="E278" s="8"/>
      <c r="F278" s="8"/>
      <c r="G278" s="8"/>
      <c r="H278" s="8"/>
    </row>
    <row r="279" spans="3:8">
      <c r="C279" s="8"/>
      <c r="D279" s="8"/>
      <c r="E279" s="8"/>
      <c r="F279" s="8"/>
      <c r="G279" s="8"/>
      <c r="H279" s="8"/>
    </row>
    <row r="280" spans="3:8">
      <c r="C280" s="8"/>
      <c r="D280" s="8"/>
      <c r="E280" s="8"/>
      <c r="F280" s="8"/>
      <c r="G280" s="8"/>
      <c r="H280" s="8"/>
    </row>
    <row r="281" spans="3:8">
      <c r="C281" s="8"/>
      <c r="D281" s="8"/>
      <c r="E281" s="8"/>
      <c r="F281" s="8"/>
      <c r="G281" s="8"/>
      <c r="H281" s="8"/>
    </row>
    <row r="282" spans="3:8">
      <c r="C282" s="8"/>
      <c r="D282" s="8"/>
      <c r="E282" s="8"/>
      <c r="F282" s="8"/>
      <c r="G282" s="8"/>
      <c r="H282" s="8"/>
    </row>
    <row r="283" spans="3:8">
      <c r="C283" s="8"/>
      <c r="D283" s="8"/>
      <c r="E283" s="8"/>
      <c r="F283" s="8"/>
      <c r="G283" s="8"/>
      <c r="H283" s="8"/>
    </row>
    <row r="284" spans="3:8">
      <c r="C284" s="8"/>
      <c r="D284" s="8"/>
      <c r="E284" s="8"/>
      <c r="F284" s="8"/>
      <c r="G284" s="8"/>
      <c r="H284" s="8"/>
    </row>
    <row r="285" spans="3:8">
      <c r="C285" s="8"/>
      <c r="D285" s="8"/>
      <c r="E285" s="8"/>
      <c r="F285" s="8"/>
      <c r="G285" s="8"/>
      <c r="H285" s="8"/>
    </row>
    <row r="286" spans="3:8">
      <c r="C286" s="8"/>
      <c r="D286" s="8"/>
      <c r="E286" s="8"/>
      <c r="F286" s="8"/>
      <c r="G286" s="8"/>
      <c r="H286" s="8"/>
    </row>
    <row r="287" spans="3:8">
      <c r="C287" s="8"/>
      <c r="D287" s="8"/>
      <c r="E287" s="8"/>
      <c r="F287" s="8"/>
      <c r="G287" s="8"/>
      <c r="H287" s="8"/>
    </row>
    <row r="288" spans="3:8">
      <c r="C288" s="8"/>
      <c r="D288" s="8"/>
      <c r="E288" s="8"/>
      <c r="F288" s="8"/>
      <c r="G288" s="8"/>
      <c r="H288" s="8"/>
    </row>
    <row r="289" spans="3:8">
      <c r="C289" s="8"/>
      <c r="D289" s="8"/>
      <c r="E289" s="8"/>
      <c r="F289" s="8"/>
      <c r="G289" s="8"/>
      <c r="H289" s="8"/>
    </row>
    <row r="290" spans="3:8">
      <c r="C290" s="8"/>
      <c r="D290" s="8"/>
      <c r="E290" s="8"/>
      <c r="F290" s="8"/>
      <c r="G290" s="8"/>
      <c r="H290" s="8"/>
    </row>
    <row r="291" spans="3:8">
      <c r="C291" s="8"/>
      <c r="D291" s="8"/>
      <c r="E291" s="8"/>
      <c r="F291" s="8"/>
      <c r="G291" s="8"/>
      <c r="H291" s="8"/>
    </row>
    <row r="292" spans="3:8">
      <c r="C292" s="8"/>
      <c r="D292" s="8"/>
      <c r="E292" s="8"/>
      <c r="F292" s="8"/>
      <c r="G292" s="8"/>
      <c r="H292" s="8"/>
    </row>
    <row r="293" spans="3:8">
      <c r="C293" s="8"/>
      <c r="D293" s="8"/>
      <c r="E293" s="8"/>
      <c r="F293" s="8"/>
      <c r="G293" s="8"/>
      <c r="H293" s="8"/>
    </row>
    <row r="294" spans="3:8">
      <c r="C294" s="8"/>
      <c r="D294" s="8"/>
      <c r="E294" s="8"/>
      <c r="F294" s="8"/>
      <c r="G294" s="8"/>
      <c r="H294" s="8"/>
    </row>
    <row r="295" spans="3:8">
      <c r="C295" s="8"/>
      <c r="D295" s="8"/>
      <c r="E295" s="8"/>
      <c r="F295" s="8"/>
      <c r="G295" s="8"/>
      <c r="H295" s="8"/>
    </row>
    <row r="296" spans="3:8">
      <c r="C296" s="8"/>
      <c r="D296" s="8"/>
      <c r="E296" s="8"/>
      <c r="F296" s="8"/>
      <c r="G296" s="8"/>
      <c r="H296" s="8"/>
    </row>
  </sheetData>
  <mergeCells count="14">
    <mergeCell ref="B21:H21"/>
    <mergeCell ref="B1:J1"/>
    <mergeCell ref="B2:M2"/>
    <mergeCell ref="B4:B5"/>
    <mergeCell ref="C4:D5"/>
    <mergeCell ref="E4:J4"/>
    <mergeCell ref="E5:F5"/>
    <mergeCell ref="G5:H5"/>
    <mergeCell ref="I5:J5"/>
    <mergeCell ref="C6:D6"/>
    <mergeCell ref="E6:F6"/>
    <mergeCell ref="G6:H6"/>
    <mergeCell ref="I6:J6"/>
    <mergeCell ref="B20:J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workbookViewId="0">
      <selection activeCell="N19" sqref="N19"/>
    </sheetView>
  </sheetViews>
  <sheetFormatPr baseColWidth="10" defaultRowHeight="11.25"/>
  <cols>
    <col min="1" max="1" width="2.4257812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ht="34.5" customHeight="1">
      <c r="B1" s="932" t="s">
        <v>110</v>
      </c>
      <c r="C1" s="932"/>
      <c r="D1" s="932"/>
      <c r="E1" s="932"/>
      <c r="F1" s="932"/>
      <c r="G1" s="932"/>
      <c r="H1" s="932"/>
      <c r="I1" s="932"/>
      <c r="J1" s="932"/>
      <c r="K1" s="5"/>
    </row>
    <row r="2" spans="1:13" s="57" customFormat="1" ht="15.75" customHeight="1">
      <c r="A2" s="2"/>
      <c r="B2" s="995"/>
      <c r="C2" s="996"/>
      <c r="D2" s="996"/>
      <c r="E2" s="996"/>
      <c r="F2" s="996"/>
      <c r="G2" s="996"/>
      <c r="H2" s="996"/>
      <c r="I2" s="996"/>
      <c r="J2" s="996"/>
      <c r="K2" s="996"/>
      <c r="L2" s="996"/>
      <c r="M2" s="996"/>
    </row>
    <row r="3" spans="1:13">
      <c r="I3" s="9"/>
      <c r="J3" s="124" t="s">
        <v>1</v>
      </c>
    </row>
    <row r="4" spans="1:13">
      <c r="B4" s="973"/>
      <c r="C4" s="922" t="s">
        <v>87</v>
      </c>
      <c r="D4" s="963"/>
      <c r="E4" s="971" t="s">
        <v>88</v>
      </c>
      <c r="F4" s="971"/>
      <c r="G4" s="971"/>
      <c r="H4" s="971"/>
      <c r="I4" s="991"/>
      <c r="J4" s="991"/>
    </row>
    <row r="5" spans="1:13" ht="39" customHeight="1">
      <c r="B5" s="974"/>
      <c r="C5" s="926"/>
      <c r="D5" s="927"/>
      <c r="E5" s="929" t="s">
        <v>5</v>
      </c>
      <c r="F5" s="990"/>
      <c r="G5" s="929" t="s">
        <v>6</v>
      </c>
      <c r="H5" s="959"/>
      <c r="I5" s="990" t="s">
        <v>30</v>
      </c>
      <c r="J5" s="959"/>
    </row>
    <row r="6" spans="1:13" ht="63" customHeight="1">
      <c r="B6" s="191"/>
      <c r="C6" s="971" t="s">
        <v>89</v>
      </c>
      <c r="D6" s="971"/>
      <c r="E6" s="971" t="s">
        <v>89</v>
      </c>
      <c r="F6" s="971"/>
      <c r="G6" s="971" t="s">
        <v>89</v>
      </c>
      <c r="H6" s="971"/>
      <c r="I6" s="959" t="s">
        <v>89</v>
      </c>
      <c r="J6" s="971"/>
      <c r="K6" s="55"/>
    </row>
    <row r="7" spans="1:13">
      <c r="B7" s="26" t="s">
        <v>45</v>
      </c>
      <c r="C7" s="36">
        <v>11.7</v>
      </c>
      <c r="D7" s="106"/>
      <c r="E7" s="36">
        <v>6</v>
      </c>
      <c r="F7" s="106"/>
      <c r="G7" s="36">
        <v>6.3</v>
      </c>
      <c r="H7" s="221"/>
      <c r="I7" s="59">
        <v>6.2</v>
      </c>
      <c r="J7" s="106"/>
      <c r="K7" s="5"/>
    </row>
    <row r="8" spans="1:13">
      <c r="B8" s="26" t="s">
        <v>46</v>
      </c>
      <c r="C8" s="36">
        <v>4.3</v>
      </c>
      <c r="D8" s="106"/>
      <c r="E8" s="36">
        <v>3.7</v>
      </c>
      <c r="F8" s="106"/>
      <c r="G8" s="36">
        <v>3.9</v>
      </c>
      <c r="H8" s="221"/>
      <c r="I8" s="59">
        <v>3.8</v>
      </c>
      <c r="J8" s="106"/>
      <c r="K8" s="5"/>
    </row>
    <row r="9" spans="1:13">
      <c r="B9" s="26" t="s">
        <v>90</v>
      </c>
      <c r="C9" s="36">
        <v>22.5</v>
      </c>
      <c r="D9" s="106"/>
      <c r="E9" s="134">
        <v>14.6</v>
      </c>
      <c r="F9" s="59"/>
      <c r="G9" s="134">
        <v>18.600000000000001</v>
      </c>
      <c r="H9" s="106"/>
      <c r="I9" s="136">
        <v>17.5</v>
      </c>
      <c r="J9" s="106"/>
      <c r="K9" s="5"/>
    </row>
    <row r="10" spans="1:13">
      <c r="B10" s="26" t="s">
        <v>48</v>
      </c>
      <c r="C10" s="36">
        <v>19.8</v>
      </c>
      <c r="D10" s="106"/>
      <c r="E10" s="36">
        <v>12.5</v>
      </c>
      <c r="F10" s="106"/>
      <c r="G10" s="36">
        <v>11.4</v>
      </c>
      <c r="H10" s="221"/>
      <c r="I10" s="59">
        <v>11.9</v>
      </c>
      <c r="J10" s="106"/>
      <c r="K10" s="5"/>
    </row>
    <row r="11" spans="1:13">
      <c r="B11" s="26" t="s">
        <v>49</v>
      </c>
      <c r="C11" s="36">
        <v>22.1</v>
      </c>
      <c r="D11" s="106"/>
      <c r="E11" s="36">
        <v>19.600000000000001</v>
      </c>
      <c r="F11" s="106"/>
      <c r="G11" s="36">
        <v>11.9</v>
      </c>
      <c r="H11" s="221"/>
      <c r="I11" s="59">
        <v>14.1</v>
      </c>
      <c r="J11" s="106"/>
      <c r="K11" s="5"/>
    </row>
    <row r="12" spans="1:13">
      <c r="B12" s="21" t="s">
        <v>111</v>
      </c>
      <c r="C12" s="36">
        <v>10.7</v>
      </c>
      <c r="D12" s="106"/>
      <c r="E12" s="36">
        <v>12.6</v>
      </c>
      <c r="F12" s="106"/>
      <c r="G12" s="36">
        <v>5.0999999999999996</v>
      </c>
      <c r="H12" s="221"/>
      <c r="I12" s="59">
        <v>6.9</v>
      </c>
      <c r="J12" s="106"/>
      <c r="K12" s="5"/>
    </row>
    <row r="13" spans="1:13">
      <c r="B13" s="26" t="s">
        <v>51</v>
      </c>
      <c r="C13" s="36">
        <v>3.4</v>
      </c>
      <c r="D13" s="106"/>
      <c r="E13" s="36">
        <v>1.7</v>
      </c>
      <c r="F13" s="106"/>
      <c r="G13" s="36">
        <v>3.8</v>
      </c>
      <c r="H13" s="221"/>
      <c r="I13" s="59">
        <v>3.4</v>
      </c>
      <c r="J13" s="106"/>
      <c r="K13" s="5"/>
    </row>
    <row r="14" spans="1:13">
      <c r="B14" s="26" t="s">
        <v>52</v>
      </c>
      <c r="C14" s="36">
        <v>0.6</v>
      </c>
      <c r="D14" s="106"/>
      <c r="E14" s="36">
        <v>0</v>
      </c>
      <c r="F14" s="106"/>
      <c r="G14" s="36">
        <v>0</v>
      </c>
      <c r="H14" s="221"/>
      <c r="I14" s="59">
        <v>0</v>
      </c>
      <c r="J14" s="106"/>
      <c r="K14" s="5"/>
    </row>
    <row r="15" spans="1:13">
      <c r="B15" s="26" t="s">
        <v>53</v>
      </c>
      <c r="C15" s="36">
        <v>1.3</v>
      </c>
      <c r="D15" s="106"/>
      <c r="E15" s="36">
        <v>0</v>
      </c>
      <c r="F15" s="106"/>
      <c r="G15" s="36">
        <v>0</v>
      </c>
      <c r="H15" s="221"/>
      <c r="I15" s="59">
        <v>0</v>
      </c>
      <c r="J15" s="106"/>
      <c r="K15" s="5"/>
    </row>
    <row r="16" spans="1:13">
      <c r="B16" s="26" t="s">
        <v>54</v>
      </c>
      <c r="C16" s="36">
        <v>0</v>
      </c>
      <c r="D16" s="106"/>
      <c r="E16" s="36">
        <v>0</v>
      </c>
      <c r="F16" s="106"/>
      <c r="G16" s="36">
        <v>0</v>
      </c>
      <c r="H16" s="221"/>
      <c r="I16" s="59">
        <v>0</v>
      </c>
      <c r="J16" s="106"/>
      <c r="K16" s="5"/>
    </row>
    <row r="17" spans="1:13">
      <c r="B17" s="26" t="s">
        <v>55</v>
      </c>
      <c r="C17" s="36">
        <v>0</v>
      </c>
      <c r="D17" s="106"/>
      <c r="E17" s="36">
        <v>0</v>
      </c>
      <c r="F17" s="106"/>
      <c r="G17" s="36">
        <v>0</v>
      </c>
      <c r="H17" s="221"/>
      <c r="I17" s="59">
        <v>0</v>
      </c>
      <c r="J17" s="106"/>
      <c r="K17" s="5"/>
    </row>
    <row r="18" spans="1:13">
      <c r="B18" s="26" t="s">
        <v>56</v>
      </c>
      <c r="C18" s="36">
        <v>0</v>
      </c>
      <c r="D18" s="106"/>
      <c r="E18" s="36">
        <v>0</v>
      </c>
      <c r="F18" s="106"/>
      <c r="G18" s="36">
        <v>0</v>
      </c>
      <c r="H18" s="221"/>
      <c r="I18" s="59">
        <v>0</v>
      </c>
      <c r="J18" s="106"/>
      <c r="K18" s="5"/>
    </row>
    <row r="19" spans="1:13">
      <c r="B19" s="182" t="s">
        <v>105</v>
      </c>
      <c r="C19" s="59">
        <v>22</v>
      </c>
      <c r="D19" s="106"/>
      <c r="E19" s="36">
        <v>26</v>
      </c>
      <c r="F19" s="106"/>
      <c r="G19" s="36">
        <v>18.2</v>
      </c>
      <c r="H19" s="221"/>
      <c r="I19" s="59">
        <v>20.7</v>
      </c>
      <c r="J19" s="106"/>
      <c r="K19" s="5"/>
    </row>
    <row r="20" spans="1:13">
      <c r="B20" s="258" t="s">
        <v>106</v>
      </c>
      <c r="C20" s="59">
        <v>22.3</v>
      </c>
      <c r="D20" s="106"/>
      <c r="E20" s="36">
        <v>20.5</v>
      </c>
      <c r="F20" s="106"/>
      <c r="G20" s="36">
        <v>19.2</v>
      </c>
      <c r="H20" s="221"/>
      <c r="I20" s="59">
        <v>19.600000000000001</v>
      </c>
      <c r="J20" s="106"/>
      <c r="K20" s="5"/>
    </row>
    <row r="21" spans="1:13">
      <c r="B21" s="193" t="s">
        <v>26</v>
      </c>
      <c r="C21" s="194">
        <v>14</v>
      </c>
      <c r="D21" s="195"/>
      <c r="E21" s="196">
        <v>9.3000000000000007</v>
      </c>
      <c r="F21" s="195"/>
      <c r="G21" s="196">
        <v>9.1999999999999993</v>
      </c>
      <c r="H21" s="195"/>
      <c r="I21" s="194">
        <v>9.3000000000000007</v>
      </c>
      <c r="J21" s="195"/>
      <c r="K21" s="5"/>
    </row>
    <row r="22" spans="1:13" s="22" customFormat="1" ht="22.5" customHeight="1">
      <c r="A22" s="2"/>
      <c r="B22" s="1028" t="s">
        <v>92</v>
      </c>
      <c r="C22" s="1028"/>
      <c r="D22" s="1028"/>
      <c r="E22" s="1028"/>
      <c r="F22" s="1028"/>
      <c r="G22" s="1028"/>
      <c r="H22" s="1028"/>
      <c r="I22" s="1028"/>
      <c r="J22" s="1028"/>
      <c r="K22" s="5"/>
      <c r="L22" s="5"/>
      <c r="M22" s="9"/>
    </row>
    <row r="23" spans="1:13" ht="15.75" customHeight="1">
      <c r="B23" s="994" t="s">
        <v>112</v>
      </c>
      <c r="C23" s="994"/>
      <c r="D23" s="994"/>
      <c r="E23" s="994"/>
      <c r="F23" s="994"/>
      <c r="G23" s="994"/>
      <c r="H23" s="994"/>
    </row>
    <row r="24" spans="1:13">
      <c r="H24" s="8"/>
    </row>
    <row r="25" spans="1:13">
      <c r="C25" s="8"/>
      <c r="D25" s="8"/>
      <c r="E25" s="8"/>
      <c r="F25" s="8"/>
      <c r="G25" s="8"/>
      <c r="H25" s="8"/>
    </row>
    <row r="26" spans="1:13">
      <c r="E26" s="8"/>
      <c r="F26" s="8"/>
      <c r="G26" s="8"/>
      <c r="H26" s="8"/>
    </row>
    <row r="27" spans="1:13">
      <c r="C27" s="8"/>
      <c r="D27" s="8"/>
      <c r="E27" s="8"/>
      <c r="F27" s="8"/>
      <c r="G27" s="8"/>
      <c r="H27" s="8"/>
    </row>
    <row r="28" spans="1:13">
      <c r="C28" s="8"/>
      <c r="D28" s="8"/>
      <c r="E28" s="8"/>
      <c r="F28" s="8"/>
      <c r="G28" s="8"/>
      <c r="H28" s="8"/>
    </row>
    <row r="29" spans="1:13">
      <c r="C29" s="8"/>
      <c r="D29" s="8"/>
      <c r="E29" s="8"/>
      <c r="F29" s="8"/>
      <c r="G29" s="8"/>
      <c r="H29" s="8"/>
    </row>
    <row r="30" spans="1:13">
      <c r="C30" s="8"/>
      <c r="D30" s="8"/>
      <c r="E30" s="8"/>
      <c r="F30" s="8"/>
      <c r="G30" s="8"/>
      <c r="H30" s="8"/>
    </row>
    <row r="31" spans="1:13">
      <c r="C31" s="8"/>
      <c r="D31" s="8"/>
      <c r="E31" s="8"/>
      <c r="F31" s="8"/>
      <c r="G31" s="8"/>
      <c r="H31" s="8"/>
    </row>
    <row r="32" spans="1:13">
      <c r="C32" s="8"/>
      <c r="D32" s="8"/>
      <c r="E32" s="8"/>
      <c r="F32" s="8"/>
      <c r="G32" s="8"/>
      <c r="H32" s="8"/>
    </row>
    <row r="33" spans="3:8">
      <c r="C33" s="8"/>
      <c r="D33" s="8"/>
      <c r="E33" s="8"/>
      <c r="F33" s="8"/>
      <c r="G33" s="8"/>
      <c r="H33" s="8"/>
    </row>
    <row r="34" spans="3:8">
      <c r="C34" s="8"/>
      <c r="D34" s="8"/>
      <c r="E34" s="8"/>
      <c r="F34" s="8"/>
      <c r="G34" s="8"/>
      <c r="H34" s="8"/>
    </row>
    <row r="35" spans="3:8">
      <c r="C35" s="8"/>
      <c r="D35" s="8"/>
      <c r="E35" s="8"/>
      <c r="F35" s="8"/>
      <c r="G35" s="8"/>
      <c r="H35" s="8"/>
    </row>
    <row r="36" spans="3:8">
      <c r="C36" s="8"/>
      <c r="D36" s="8"/>
      <c r="E36" s="8"/>
      <c r="F36" s="8"/>
      <c r="G36" s="8"/>
      <c r="H36" s="8"/>
    </row>
    <row r="37" spans="3:8">
      <c r="C37" s="8"/>
      <c r="D37" s="8"/>
      <c r="E37" s="8"/>
      <c r="F37" s="8"/>
      <c r="G37" s="8"/>
      <c r="H37" s="8"/>
    </row>
    <row r="38" spans="3:8">
      <c r="C38" s="8"/>
      <c r="D38" s="8"/>
      <c r="E38" s="8"/>
      <c r="F38" s="8"/>
      <c r="G38" s="8"/>
      <c r="H38" s="8"/>
    </row>
    <row r="39" spans="3:8">
      <c r="C39" s="8"/>
      <c r="D39" s="8"/>
      <c r="E39" s="8"/>
      <c r="F39" s="8"/>
      <c r="G39" s="8"/>
      <c r="H39" s="8"/>
    </row>
    <row r="40" spans="3:8">
      <c r="C40" s="8"/>
      <c r="D40" s="8"/>
      <c r="E40" s="8"/>
      <c r="F40" s="8"/>
      <c r="G40" s="8"/>
      <c r="H40" s="8"/>
    </row>
    <row r="41" spans="3:8">
      <c r="C41" s="8"/>
      <c r="D41" s="8"/>
      <c r="E41" s="8"/>
      <c r="F41" s="8"/>
      <c r="G41" s="8"/>
      <c r="H41" s="8"/>
    </row>
    <row r="42" spans="3:8">
      <c r="C42" s="8"/>
      <c r="D42" s="8"/>
      <c r="E42" s="8"/>
      <c r="F42" s="8"/>
      <c r="G42" s="8"/>
      <c r="H42" s="8"/>
    </row>
    <row r="43" spans="3:8">
      <c r="C43" s="8"/>
      <c r="D43" s="8"/>
      <c r="E43" s="8"/>
      <c r="F43" s="8"/>
      <c r="G43" s="8"/>
      <c r="H43" s="8"/>
    </row>
    <row r="44" spans="3:8">
      <c r="C44" s="8"/>
      <c r="D44" s="8"/>
      <c r="E44" s="8"/>
      <c r="F44" s="8"/>
      <c r="G44" s="8"/>
      <c r="H44" s="8"/>
    </row>
    <row r="45" spans="3:8">
      <c r="C45" s="8"/>
      <c r="D45" s="8"/>
      <c r="E45" s="8"/>
      <c r="F45" s="8"/>
      <c r="G45" s="8"/>
      <c r="H45" s="8"/>
    </row>
    <row r="46" spans="3:8">
      <c r="C46" s="8"/>
      <c r="D46" s="8"/>
      <c r="E46" s="8"/>
      <c r="F46" s="8"/>
      <c r="G46" s="8"/>
      <c r="H46" s="8"/>
    </row>
    <row r="47" spans="3:8">
      <c r="C47" s="8"/>
      <c r="D47" s="8"/>
      <c r="E47" s="8"/>
      <c r="F47" s="8"/>
      <c r="G47" s="8"/>
      <c r="H47" s="8"/>
    </row>
    <row r="48" spans="3:8">
      <c r="C48" s="8"/>
      <c r="D48" s="8"/>
      <c r="E48" s="8"/>
      <c r="F48" s="8"/>
      <c r="G48" s="8"/>
      <c r="H48" s="8"/>
    </row>
    <row r="49" spans="3:8">
      <c r="C49" s="8"/>
      <c r="D49" s="8"/>
      <c r="E49" s="8"/>
      <c r="F49" s="8"/>
      <c r="G49" s="8"/>
      <c r="H49" s="8"/>
    </row>
    <row r="50" spans="3:8">
      <c r="C50" s="8"/>
      <c r="D50" s="8"/>
      <c r="E50" s="8"/>
      <c r="F50" s="8"/>
      <c r="G50" s="8"/>
      <c r="H50" s="8"/>
    </row>
    <row r="51" spans="3:8">
      <c r="C51" s="8"/>
      <c r="D51" s="8"/>
      <c r="E51" s="8"/>
      <c r="F51" s="8"/>
      <c r="G51" s="8"/>
      <c r="H51" s="8"/>
    </row>
    <row r="52" spans="3:8">
      <c r="C52" s="8"/>
      <c r="D52" s="8"/>
      <c r="E52" s="8"/>
      <c r="F52" s="8"/>
      <c r="G52" s="8"/>
      <c r="H52" s="8"/>
    </row>
    <row r="53" spans="3:8">
      <c r="C53" s="8"/>
      <c r="D53" s="8"/>
      <c r="E53" s="8"/>
      <c r="F53" s="8"/>
      <c r="G53" s="8"/>
      <c r="H53" s="8"/>
    </row>
    <row r="54" spans="3:8">
      <c r="C54" s="8"/>
      <c r="D54" s="8"/>
      <c r="E54" s="8"/>
      <c r="F54" s="8"/>
      <c r="G54" s="8"/>
      <c r="H54" s="8"/>
    </row>
    <row r="55" spans="3:8">
      <c r="C55" s="8"/>
      <c r="D55" s="8"/>
      <c r="E55" s="8"/>
      <c r="F55" s="8"/>
      <c r="G55" s="8"/>
      <c r="H55" s="8"/>
    </row>
    <row r="56" spans="3:8">
      <c r="C56" s="8"/>
      <c r="D56" s="8"/>
      <c r="E56" s="8"/>
      <c r="F56" s="8"/>
      <c r="G56" s="8"/>
      <c r="H56" s="8"/>
    </row>
    <row r="57" spans="3:8">
      <c r="C57" s="8"/>
      <c r="D57" s="8"/>
      <c r="E57" s="8"/>
      <c r="F57" s="8"/>
      <c r="G57" s="8"/>
      <c r="H57" s="8"/>
    </row>
    <row r="58" spans="3:8">
      <c r="C58" s="8"/>
      <c r="D58" s="8"/>
      <c r="E58" s="8"/>
      <c r="F58" s="8"/>
      <c r="G58" s="8"/>
      <c r="H58" s="8"/>
    </row>
    <row r="59" spans="3:8">
      <c r="C59" s="8"/>
      <c r="D59" s="8"/>
      <c r="E59" s="8"/>
      <c r="F59" s="8"/>
      <c r="G59" s="8"/>
      <c r="H59" s="8"/>
    </row>
    <row r="60" spans="3:8">
      <c r="C60" s="8"/>
      <c r="D60" s="8"/>
      <c r="E60" s="8"/>
      <c r="F60" s="8"/>
      <c r="G60" s="8"/>
      <c r="H60" s="8"/>
    </row>
    <row r="61" spans="3:8">
      <c r="C61" s="8"/>
      <c r="D61" s="8"/>
      <c r="E61" s="8"/>
      <c r="F61" s="8"/>
      <c r="G61" s="8"/>
      <c r="H61" s="8"/>
    </row>
    <row r="62" spans="3:8">
      <c r="C62" s="8"/>
      <c r="D62" s="8"/>
      <c r="E62" s="8"/>
      <c r="F62" s="8"/>
      <c r="G62" s="8"/>
      <c r="H62" s="8"/>
    </row>
    <row r="63" spans="3:8">
      <c r="C63" s="8"/>
      <c r="D63" s="8"/>
      <c r="E63" s="8"/>
      <c r="F63" s="8"/>
      <c r="G63" s="8"/>
      <c r="H63" s="8"/>
    </row>
    <row r="64" spans="3:8">
      <c r="C64" s="8"/>
      <c r="D64" s="8"/>
      <c r="E64" s="8"/>
      <c r="F64" s="8"/>
      <c r="G64" s="8"/>
      <c r="H64" s="8"/>
    </row>
    <row r="65" spans="3:8">
      <c r="C65" s="8"/>
      <c r="D65" s="8"/>
      <c r="E65" s="8"/>
      <c r="F65" s="8"/>
      <c r="G65" s="8"/>
      <c r="H65" s="8"/>
    </row>
    <row r="66" spans="3:8">
      <c r="C66" s="8"/>
      <c r="D66" s="8"/>
      <c r="E66" s="8"/>
      <c r="F66" s="8"/>
      <c r="G66" s="8"/>
      <c r="H66" s="8"/>
    </row>
    <row r="67" spans="3:8">
      <c r="C67" s="8"/>
      <c r="D67" s="8"/>
      <c r="E67" s="8"/>
      <c r="F67" s="8"/>
      <c r="G67" s="8"/>
      <c r="H67" s="8"/>
    </row>
    <row r="68" spans="3:8">
      <c r="C68" s="8"/>
      <c r="D68" s="8"/>
      <c r="E68" s="8"/>
      <c r="F68" s="8"/>
      <c r="G68" s="8"/>
      <c r="H68" s="8"/>
    </row>
    <row r="69" spans="3:8">
      <c r="C69" s="8"/>
      <c r="D69" s="8"/>
      <c r="E69" s="8"/>
      <c r="F69" s="8"/>
      <c r="G69" s="8"/>
      <c r="H69" s="8"/>
    </row>
    <row r="70" spans="3:8">
      <c r="C70" s="8"/>
      <c r="D70" s="8"/>
      <c r="E70" s="8"/>
      <c r="F70" s="8"/>
      <c r="G70" s="8"/>
      <c r="H70" s="8"/>
    </row>
    <row r="71" spans="3:8">
      <c r="C71" s="8"/>
      <c r="D71" s="8"/>
      <c r="E71" s="8"/>
      <c r="F71" s="8"/>
      <c r="G71" s="8"/>
      <c r="H71" s="8"/>
    </row>
    <row r="72" spans="3:8">
      <c r="C72" s="8"/>
      <c r="D72" s="8"/>
      <c r="E72" s="8"/>
      <c r="F72" s="8"/>
      <c r="G72" s="8"/>
      <c r="H72" s="8"/>
    </row>
    <row r="73" spans="3:8">
      <c r="C73" s="8"/>
      <c r="D73" s="8"/>
      <c r="E73" s="8"/>
      <c r="F73" s="8"/>
      <c r="G73" s="8"/>
      <c r="H73" s="8"/>
    </row>
    <row r="74" spans="3:8">
      <c r="C74" s="8"/>
      <c r="D74" s="8"/>
      <c r="E74" s="8"/>
      <c r="F74" s="8"/>
      <c r="G74" s="8"/>
      <c r="H74" s="8"/>
    </row>
    <row r="75" spans="3:8">
      <c r="C75" s="8"/>
      <c r="D75" s="8"/>
      <c r="E75" s="8"/>
      <c r="F75" s="8"/>
      <c r="G75" s="8"/>
      <c r="H75" s="8"/>
    </row>
    <row r="76" spans="3:8">
      <c r="C76" s="8"/>
      <c r="D76" s="8"/>
      <c r="E76" s="8"/>
      <c r="F76" s="8"/>
      <c r="G76" s="8"/>
      <c r="H76" s="8"/>
    </row>
    <row r="77" spans="3:8">
      <c r="C77" s="8"/>
      <c r="D77" s="8"/>
      <c r="E77" s="8"/>
      <c r="F77" s="8"/>
      <c r="G77" s="8"/>
      <c r="H77" s="8"/>
    </row>
    <row r="78" spans="3:8">
      <c r="C78" s="8"/>
      <c r="D78" s="8"/>
      <c r="E78" s="8"/>
      <c r="F78" s="8"/>
      <c r="G78" s="8"/>
      <c r="H78" s="8"/>
    </row>
    <row r="79" spans="3:8">
      <c r="C79" s="8"/>
      <c r="D79" s="8"/>
      <c r="E79" s="8"/>
      <c r="F79" s="8"/>
      <c r="G79" s="8"/>
      <c r="H79" s="8"/>
    </row>
    <row r="80" spans="3:8">
      <c r="C80" s="8"/>
      <c r="D80" s="8"/>
      <c r="E80" s="8"/>
      <c r="F80" s="8"/>
      <c r="G80" s="8"/>
      <c r="H80" s="8"/>
    </row>
    <row r="81" spans="3:8">
      <c r="C81" s="8"/>
      <c r="D81" s="8"/>
      <c r="E81" s="8"/>
      <c r="F81" s="8"/>
      <c r="G81" s="8"/>
      <c r="H81" s="8"/>
    </row>
    <row r="82" spans="3:8">
      <c r="C82" s="8"/>
      <c r="D82" s="8"/>
      <c r="E82" s="8"/>
      <c r="F82" s="8"/>
      <c r="G82" s="8"/>
      <c r="H82" s="8"/>
    </row>
    <row r="83" spans="3:8">
      <c r="C83" s="8"/>
      <c r="D83" s="8"/>
      <c r="E83" s="8"/>
      <c r="F83" s="8"/>
      <c r="G83" s="8"/>
      <c r="H83" s="8"/>
    </row>
    <row r="84" spans="3:8">
      <c r="C84" s="8"/>
      <c r="D84" s="8"/>
      <c r="E84" s="8"/>
      <c r="F84" s="8"/>
      <c r="G84" s="8"/>
      <c r="H84" s="8"/>
    </row>
    <row r="85" spans="3:8">
      <c r="C85" s="8"/>
      <c r="D85" s="8"/>
      <c r="E85" s="8"/>
      <c r="F85" s="8"/>
      <c r="G85" s="8"/>
      <c r="H85" s="8"/>
    </row>
    <row r="86" spans="3:8">
      <c r="C86" s="8"/>
      <c r="D86" s="8"/>
      <c r="E86" s="8"/>
      <c r="F86" s="8"/>
      <c r="G86" s="8"/>
      <c r="H86" s="8"/>
    </row>
    <row r="87" spans="3:8">
      <c r="C87" s="8"/>
      <c r="D87" s="8"/>
      <c r="E87" s="8"/>
      <c r="F87" s="8"/>
      <c r="G87" s="8"/>
      <c r="H87" s="8"/>
    </row>
    <row r="88" spans="3:8">
      <c r="C88" s="8"/>
      <c r="D88" s="8"/>
      <c r="E88" s="8"/>
      <c r="F88" s="8"/>
      <c r="G88" s="8"/>
      <c r="H88" s="8"/>
    </row>
    <row r="89" spans="3:8">
      <c r="C89" s="8"/>
      <c r="D89" s="8"/>
      <c r="E89" s="8"/>
      <c r="F89" s="8"/>
      <c r="G89" s="8"/>
      <c r="H89" s="8"/>
    </row>
    <row r="90" spans="3:8">
      <c r="C90" s="8"/>
      <c r="D90" s="8"/>
      <c r="E90" s="8"/>
      <c r="F90" s="8"/>
      <c r="G90" s="8"/>
      <c r="H90" s="8"/>
    </row>
    <row r="91" spans="3:8">
      <c r="C91" s="8"/>
      <c r="D91" s="8"/>
      <c r="E91" s="8"/>
      <c r="F91" s="8"/>
      <c r="G91" s="8"/>
      <c r="H91" s="8"/>
    </row>
    <row r="92" spans="3:8">
      <c r="C92" s="8"/>
      <c r="D92" s="8"/>
      <c r="E92" s="8"/>
      <c r="F92" s="8"/>
      <c r="G92" s="8"/>
      <c r="H92" s="8"/>
    </row>
    <row r="93" spans="3:8">
      <c r="C93" s="8"/>
      <c r="D93" s="8"/>
      <c r="E93" s="8"/>
      <c r="F93" s="8"/>
      <c r="G93" s="8"/>
      <c r="H93" s="8"/>
    </row>
    <row r="94" spans="3:8">
      <c r="C94" s="8"/>
      <c r="D94" s="8"/>
      <c r="E94" s="8"/>
      <c r="F94" s="8"/>
      <c r="G94" s="8"/>
      <c r="H94" s="8"/>
    </row>
    <row r="95" spans="3:8">
      <c r="C95" s="8"/>
      <c r="D95" s="8"/>
      <c r="E95" s="8"/>
      <c r="F95" s="8"/>
      <c r="G95" s="8"/>
      <c r="H95" s="8"/>
    </row>
    <row r="96" spans="3:8">
      <c r="C96" s="8"/>
      <c r="D96" s="8"/>
      <c r="E96" s="8"/>
      <c r="F96" s="8"/>
      <c r="G96" s="8"/>
      <c r="H96" s="8"/>
    </row>
    <row r="97" spans="3:8">
      <c r="C97" s="8"/>
      <c r="D97" s="8"/>
      <c r="E97" s="8"/>
      <c r="F97" s="8"/>
      <c r="G97" s="8"/>
      <c r="H97" s="8"/>
    </row>
    <row r="98" spans="3:8">
      <c r="C98" s="8"/>
      <c r="D98" s="8"/>
      <c r="E98" s="8"/>
      <c r="F98" s="8"/>
      <c r="G98" s="8"/>
      <c r="H98" s="8"/>
    </row>
    <row r="99" spans="3:8">
      <c r="C99" s="8"/>
      <c r="D99" s="8"/>
      <c r="E99" s="8"/>
      <c r="F99" s="8"/>
      <c r="G99" s="8"/>
      <c r="H99" s="8"/>
    </row>
    <row r="100" spans="3:8">
      <c r="C100" s="8"/>
      <c r="D100" s="8"/>
      <c r="E100" s="8"/>
      <c r="F100" s="8"/>
      <c r="G100" s="8"/>
      <c r="H100" s="8"/>
    </row>
    <row r="101" spans="3:8">
      <c r="C101" s="8"/>
      <c r="D101" s="8"/>
      <c r="E101" s="8"/>
      <c r="F101" s="8"/>
      <c r="G101" s="8"/>
      <c r="H101" s="8"/>
    </row>
    <row r="102" spans="3:8">
      <c r="C102" s="8"/>
      <c r="D102" s="8"/>
      <c r="E102" s="8"/>
      <c r="F102" s="8"/>
      <c r="G102" s="8"/>
      <c r="H102" s="8"/>
    </row>
    <row r="103" spans="3:8">
      <c r="C103" s="8"/>
      <c r="D103" s="8"/>
      <c r="E103" s="8"/>
      <c r="F103" s="8"/>
      <c r="G103" s="8"/>
      <c r="H103" s="8"/>
    </row>
    <row r="104" spans="3:8">
      <c r="C104" s="8"/>
      <c r="D104" s="8"/>
      <c r="E104" s="8"/>
      <c r="F104" s="8"/>
      <c r="G104" s="8"/>
      <c r="H104" s="8"/>
    </row>
    <row r="105" spans="3:8">
      <c r="C105" s="8"/>
      <c r="D105" s="8"/>
      <c r="E105" s="8"/>
      <c r="F105" s="8"/>
      <c r="G105" s="8"/>
      <c r="H105" s="8"/>
    </row>
    <row r="106" spans="3:8">
      <c r="C106" s="8"/>
      <c r="D106" s="8"/>
      <c r="E106" s="8"/>
      <c r="F106" s="8"/>
      <c r="G106" s="8"/>
      <c r="H106" s="8"/>
    </row>
    <row r="107" spans="3:8">
      <c r="C107" s="8"/>
      <c r="D107" s="8"/>
      <c r="E107" s="8"/>
      <c r="F107" s="8"/>
      <c r="G107" s="8"/>
      <c r="H107" s="8"/>
    </row>
    <row r="108" spans="3:8">
      <c r="C108" s="8"/>
      <c r="D108" s="8"/>
      <c r="E108" s="8"/>
      <c r="F108" s="8"/>
      <c r="G108" s="8"/>
      <c r="H108" s="8"/>
    </row>
    <row r="109" spans="3:8">
      <c r="C109" s="8"/>
      <c r="D109" s="8"/>
      <c r="E109" s="8"/>
      <c r="F109" s="8"/>
      <c r="G109" s="8"/>
      <c r="H109" s="8"/>
    </row>
    <row r="110" spans="3:8">
      <c r="C110" s="8"/>
      <c r="D110" s="8"/>
      <c r="E110" s="8"/>
      <c r="F110" s="8"/>
      <c r="G110" s="8"/>
      <c r="H110" s="8"/>
    </row>
    <row r="111" spans="3:8">
      <c r="C111" s="8"/>
      <c r="D111" s="8"/>
      <c r="E111" s="8"/>
      <c r="F111" s="8"/>
      <c r="G111" s="8"/>
      <c r="H111" s="8"/>
    </row>
    <row r="112" spans="3:8">
      <c r="C112" s="8"/>
      <c r="D112" s="8"/>
      <c r="E112" s="8"/>
      <c r="F112" s="8"/>
      <c r="G112" s="8"/>
      <c r="H112" s="8"/>
    </row>
    <row r="113" spans="3:8">
      <c r="C113" s="8"/>
      <c r="D113" s="8"/>
      <c r="E113" s="8"/>
      <c r="F113" s="8"/>
      <c r="G113" s="8"/>
      <c r="H113" s="8"/>
    </row>
    <row r="114" spans="3:8">
      <c r="C114" s="8"/>
      <c r="D114" s="8"/>
      <c r="E114" s="8"/>
      <c r="F114" s="8"/>
      <c r="G114" s="8"/>
      <c r="H114" s="8"/>
    </row>
    <row r="115" spans="3:8">
      <c r="C115" s="8"/>
      <c r="D115" s="8"/>
      <c r="E115" s="8"/>
      <c r="F115" s="8"/>
      <c r="G115" s="8"/>
      <c r="H115" s="8"/>
    </row>
    <row r="116" spans="3:8">
      <c r="C116" s="8"/>
      <c r="D116" s="8"/>
      <c r="E116" s="8"/>
      <c r="F116" s="8"/>
      <c r="G116" s="8"/>
      <c r="H116" s="8"/>
    </row>
    <row r="117" spans="3:8">
      <c r="C117" s="8"/>
      <c r="D117" s="8"/>
      <c r="E117" s="8"/>
      <c r="F117" s="8"/>
      <c r="G117" s="8"/>
      <c r="H117" s="8"/>
    </row>
    <row r="118" spans="3:8">
      <c r="C118" s="8"/>
      <c r="D118" s="8"/>
      <c r="E118" s="8"/>
      <c r="F118" s="8"/>
      <c r="G118" s="8"/>
      <c r="H118" s="8"/>
    </row>
    <row r="119" spans="3:8">
      <c r="C119" s="8"/>
      <c r="D119" s="8"/>
      <c r="E119" s="8"/>
      <c r="F119" s="8"/>
      <c r="G119" s="8"/>
      <c r="H119" s="8"/>
    </row>
    <row r="120" spans="3:8">
      <c r="C120" s="8"/>
      <c r="D120" s="8"/>
      <c r="E120" s="8"/>
      <c r="F120" s="8"/>
      <c r="G120" s="8"/>
      <c r="H120" s="8"/>
    </row>
    <row r="121" spans="3:8">
      <c r="C121" s="8"/>
      <c r="D121" s="8"/>
      <c r="E121" s="8"/>
      <c r="F121" s="8"/>
      <c r="G121" s="8"/>
      <c r="H121" s="8"/>
    </row>
    <row r="122" spans="3:8">
      <c r="C122" s="8"/>
      <c r="D122" s="8"/>
      <c r="E122" s="8"/>
      <c r="F122" s="8"/>
      <c r="G122" s="8"/>
      <c r="H122" s="8"/>
    </row>
    <row r="123" spans="3:8">
      <c r="C123" s="8"/>
      <c r="D123" s="8"/>
      <c r="E123" s="8"/>
      <c r="F123" s="8"/>
      <c r="G123" s="8"/>
      <c r="H123" s="8"/>
    </row>
    <row r="124" spans="3:8">
      <c r="C124" s="8"/>
      <c r="D124" s="8"/>
      <c r="E124" s="8"/>
      <c r="F124" s="8"/>
      <c r="G124" s="8"/>
      <c r="H124" s="8"/>
    </row>
    <row r="125" spans="3:8">
      <c r="C125" s="8"/>
      <c r="D125" s="8"/>
      <c r="E125" s="8"/>
      <c r="F125" s="8"/>
      <c r="G125" s="8"/>
      <c r="H125" s="8"/>
    </row>
    <row r="126" spans="3:8">
      <c r="C126" s="8"/>
      <c r="D126" s="8"/>
      <c r="E126" s="8"/>
      <c r="F126" s="8"/>
      <c r="G126" s="8"/>
      <c r="H126" s="8"/>
    </row>
    <row r="127" spans="3:8">
      <c r="C127" s="8"/>
      <c r="D127" s="8"/>
      <c r="E127" s="8"/>
      <c r="F127" s="8"/>
      <c r="G127" s="8"/>
      <c r="H127" s="8"/>
    </row>
    <row r="128" spans="3:8">
      <c r="C128" s="8"/>
      <c r="D128" s="8"/>
      <c r="E128" s="8"/>
      <c r="F128" s="8"/>
      <c r="G128" s="8"/>
      <c r="H128" s="8"/>
    </row>
    <row r="129" spans="3:8">
      <c r="C129" s="8"/>
      <c r="D129" s="8"/>
      <c r="E129" s="8"/>
      <c r="F129" s="8"/>
      <c r="G129" s="8"/>
      <c r="H129" s="8"/>
    </row>
    <row r="130" spans="3:8">
      <c r="C130" s="8"/>
      <c r="D130" s="8"/>
      <c r="E130" s="8"/>
      <c r="F130" s="8"/>
      <c r="G130" s="8"/>
      <c r="H130" s="8"/>
    </row>
    <row r="131" spans="3:8">
      <c r="C131" s="8"/>
      <c r="D131" s="8"/>
      <c r="E131" s="8"/>
      <c r="F131" s="8"/>
      <c r="G131" s="8"/>
      <c r="H131" s="8"/>
    </row>
    <row r="132" spans="3:8">
      <c r="C132" s="8"/>
      <c r="D132" s="8"/>
      <c r="E132" s="8"/>
      <c r="F132" s="8"/>
      <c r="G132" s="8"/>
      <c r="H132" s="8"/>
    </row>
    <row r="133" spans="3:8">
      <c r="C133" s="8"/>
      <c r="D133" s="8"/>
      <c r="E133" s="8"/>
      <c r="F133" s="8"/>
      <c r="G133" s="8"/>
      <c r="H133" s="8"/>
    </row>
    <row r="134" spans="3:8">
      <c r="C134" s="8"/>
      <c r="D134" s="8"/>
      <c r="E134" s="8"/>
      <c r="F134" s="8"/>
      <c r="G134" s="8"/>
      <c r="H134" s="8"/>
    </row>
    <row r="135" spans="3:8">
      <c r="C135" s="8"/>
      <c r="D135" s="8"/>
      <c r="E135" s="8"/>
      <c r="F135" s="8"/>
      <c r="G135" s="8"/>
      <c r="H135" s="8"/>
    </row>
    <row r="136" spans="3:8">
      <c r="C136" s="8"/>
      <c r="D136" s="8"/>
      <c r="E136" s="8"/>
      <c r="F136" s="8"/>
      <c r="G136" s="8"/>
      <c r="H136" s="8"/>
    </row>
    <row r="137" spans="3:8">
      <c r="C137" s="8"/>
      <c r="D137" s="8"/>
      <c r="E137" s="8"/>
      <c r="F137" s="8"/>
      <c r="G137" s="8"/>
      <c r="H137" s="8"/>
    </row>
    <row r="138" spans="3:8">
      <c r="C138" s="8"/>
      <c r="D138" s="8"/>
      <c r="E138" s="8"/>
      <c r="F138" s="8"/>
      <c r="G138" s="8"/>
      <c r="H138" s="8"/>
    </row>
    <row r="139" spans="3:8">
      <c r="C139" s="8"/>
      <c r="D139" s="8"/>
      <c r="E139" s="8"/>
      <c r="F139" s="8"/>
      <c r="G139" s="8"/>
      <c r="H139" s="8"/>
    </row>
    <row r="140" spans="3:8">
      <c r="C140" s="8"/>
      <c r="D140" s="8"/>
      <c r="E140" s="8"/>
      <c r="F140" s="8"/>
      <c r="G140" s="8"/>
      <c r="H140" s="8"/>
    </row>
    <row r="141" spans="3:8">
      <c r="C141" s="8"/>
      <c r="D141" s="8"/>
      <c r="E141" s="8"/>
      <c r="F141" s="8"/>
      <c r="G141" s="8"/>
      <c r="H141" s="8"/>
    </row>
    <row r="142" spans="3:8">
      <c r="C142" s="8"/>
      <c r="D142" s="8"/>
      <c r="E142" s="8"/>
      <c r="F142" s="8"/>
      <c r="G142" s="8"/>
      <c r="H142" s="8"/>
    </row>
    <row r="143" spans="3:8">
      <c r="C143" s="8"/>
      <c r="D143" s="8"/>
      <c r="E143" s="8"/>
      <c r="F143" s="8"/>
      <c r="G143" s="8"/>
      <c r="H143" s="8"/>
    </row>
    <row r="144" spans="3:8">
      <c r="C144" s="8"/>
      <c r="D144" s="8"/>
      <c r="E144" s="8"/>
      <c r="F144" s="8"/>
      <c r="G144" s="8"/>
      <c r="H144" s="8"/>
    </row>
    <row r="145" spans="3:8">
      <c r="C145" s="8"/>
      <c r="D145" s="8"/>
      <c r="E145" s="8"/>
      <c r="F145" s="8"/>
      <c r="G145" s="8"/>
      <c r="H145" s="8"/>
    </row>
    <row r="146" spans="3:8">
      <c r="C146" s="8"/>
      <c r="D146" s="8"/>
      <c r="E146" s="8"/>
      <c r="F146" s="8"/>
      <c r="G146" s="8"/>
      <c r="H146" s="8"/>
    </row>
    <row r="147" spans="3:8">
      <c r="C147" s="8"/>
      <c r="D147" s="8"/>
      <c r="E147" s="8"/>
      <c r="F147" s="8"/>
      <c r="G147" s="8"/>
      <c r="H147" s="8"/>
    </row>
    <row r="148" spans="3:8">
      <c r="C148" s="8"/>
      <c r="D148" s="8"/>
      <c r="E148" s="8"/>
      <c r="F148" s="8"/>
      <c r="G148" s="8"/>
      <c r="H148" s="8"/>
    </row>
    <row r="149" spans="3:8">
      <c r="C149" s="8"/>
      <c r="D149" s="8"/>
      <c r="E149" s="8"/>
      <c r="F149" s="8"/>
      <c r="G149" s="8"/>
      <c r="H149" s="8"/>
    </row>
    <row r="150" spans="3:8">
      <c r="C150" s="8"/>
      <c r="D150" s="8"/>
      <c r="E150" s="8"/>
      <c r="F150" s="8"/>
      <c r="G150" s="8"/>
      <c r="H150" s="8"/>
    </row>
    <row r="151" spans="3:8">
      <c r="C151" s="8"/>
      <c r="D151" s="8"/>
      <c r="E151" s="8"/>
      <c r="F151" s="8"/>
      <c r="G151" s="8"/>
      <c r="H151" s="8"/>
    </row>
    <row r="152" spans="3:8">
      <c r="C152" s="8"/>
      <c r="D152" s="8"/>
      <c r="E152" s="8"/>
      <c r="F152" s="8"/>
      <c r="G152" s="8"/>
      <c r="H152" s="8"/>
    </row>
    <row r="153" spans="3:8">
      <c r="C153" s="8"/>
      <c r="D153" s="8"/>
      <c r="E153" s="8"/>
      <c r="F153" s="8"/>
      <c r="G153" s="8"/>
      <c r="H153" s="8"/>
    </row>
    <row r="154" spans="3:8">
      <c r="C154" s="8"/>
      <c r="D154" s="8"/>
      <c r="E154" s="8"/>
      <c r="F154" s="8"/>
      <c r="G154" s="8"/>
      <c r="H154" s="8"/>
    </row>
    <row r="155" spans="3:8">
      <c r="C155" s="8"/>
      <c r="D155" s="8"/>
      <c r="E155" s="8"/>
      <c r="F155" s="8"/>
      <c r="G155" s="8"/>
      <c r="H155" s="8"/>
    </row>
    <row r="156" spans="3:8">
      <c r="C156" s="8"/>
      <c r="D156" s="8"/>
      <c r="E156" s="8"/>
      <c r="F156" s="8"/>
      <c r="G156" s="8"/>
      <c r="H156" s="8"/>
    </row>
    <row r="157" spans="3:8">
      <c r="C157" s="8"/>
      <c r="D157" s="8"/>
      <c r="E157" s="8"/>
      <c r="F157" s="8"/>
      <c r="G157" s="8"/>
      <c r="H157" s="8"/>
    </row>
    <row r="158" spans="3:8">
      <c r="C158" s="8"/>
      <c r="D158" s="8"/>
      <c r="E158" s="8"/>
      <c r="F158" s="8"/>
      <c r="G158" s="8"/>
      <c r="H158" s="8"/>
    </row>
    <row r="159" spans="3:8">
      <c r="C159" s="8"/>
      <c r="D159" s="8"/>
      <c r="E159" s="8"/>
      <c r="F159" s="8"/>
      <c r="G159" s="8"/>
      <c r="H159" s="8"/>
    </row>
    <row r="160" spans="3:8">
      <c r="C160" s="8"/>
      <c r="D160" s="8"/>
      <c r="E160" s="8"/>
      <c r="F160" s="8"/>
      <c r="G160" s="8"/>
      <c r="H160" s="8"/>
    </row>
    <row r="161" spans="3:8">
      <c r="C161" s="8"/>
      <c r="D161" s="8"/>
      <c r="E161" s="8"/>
      <c r="F161" s="8"/>
      <c r="G161" s="8"/>
      <c r="H161" s="8"/>
    </row>
    <row r="162" spans="3:8">
      <c r="C162" s="8"/>
      <c r="D162" s="8"/>
      <c r="E162" s="8"/>
      <c r="F162" s="8"/>
      <c r="G162" s="8"/>
      <c r="H162" s="8"/>
    </row>
    <row r="163" spans="3:8">
      <c r="C163" s="8"/>
      <c r="D163" s="8"/>
      <c r="E163" s="8"/>
      <c r="F163" s="8"/>
      <c r="G163" s="8"/>
      <c r="H163" s="8"/>
    </row>
    <row r="164" spans="3:8">
      <c r="C164" s="8"/>
      <c r="D164" s="8"/>
      <c r="E164" s="8"/>
      <c r="F164" s="8"/>
      <c r="G164" s="8"/>
      <c r="H164" s="8"/>
    </row>
    <row r="165" spans="3:8">
      <c r="C165" s="8"/>
      <c r="D165" s="8"/>
      <c r="E165" s="8"/>
      <c r="F165" s="8"/>
      <c r="G165" s="8"/>
      <c r="H165" s="8"/>
    </row>
    <row r="166" spans="3:8">
      <c r="C166" s="8"/>
      <c r="D166" s="8"/>
      <c r="E166" s="8"/>
      <c r="F166" s="8"/>
      <c r="G166" s="8"/>
      <c r="H166" s="8"/>
    </row>
    <row r="167" spans="3:8">
      <c r="C167" s="8"/>
      <c r="D167" s="8"/>
      <c r="E167" s="8"/>
      <c r="F167" s="8"/>
      <c r="G167" s="8"/>
      <c r="H167" s="8"/>
    </row>
    <row r="168" spans="3:8">
      <c r="C168" s="8"/>
      <c r="D168" s="8"/>
      <c r="E168" s="8"/>
      <c r="F168" s="8"/>
      <c r="G168" s="8"/>
      <c r="H168" s="8"/>
    </row>
    <row r="169" spans="3:8">
      <c r="C169" s="8"/>
      <c r="D169" s="8"/>
      <c r="E169" s="8"/>
      <c r="F169" s="8"/>
      <c r="G169" s="8"/>
      <c r="H169" s="8"/>
    </row>
    <row r="170" spans="3:8">
      <c r="C170" s="8"/>
      <c r="D170" s="8"/>
      <c r="E170" s="8"/>
      <c r="F170" s="8"/>
      <c r="G170" s="8"/>
      <c r="H170" s="8"/>
    </row>
    <row r="171" spans="3:8">
      <c r="C171" s="8"/>
      <c r="D171" s="8"/>
      <c r="E171" s="8"/>
      <c r="F171" s="8"/>
      <c r="G171" s="8"/>
      <c r="H171" s="8"/>
    </row>
    <row r="172" spans="3:8">
      <c r="C172" s="8"/>
      <c r="D172" s="8"/>
      <c r="E172" s="8"/>
      <c r="F172" s="8"/>
      <c r="G172" s="8"/>
      <c r="H172" s="8"/>
    </row>
    <row r="173" spans="3:8">
      <c r="C173" s="8"/>
      <c r="D173" s="8"/>
      <c r="E173" s="8"/>
      <c r="F173" s="8"/>
      <c r="G173" s="8"/>
      <c r="H173" s="8"/>
    </row>
    <row r="174" spans="3:8">
      <c r="C174" s="8"/>
      <c r="D174" s="8"/>
      <c r="E174" s="8"/>
      <c r="F174" s="8"/>
      <c r="G174" s="8"/>
      <c r="H174" s="8"/>
    </row>
    <row r="175" spans="3:8">
      <c r="C175" s="8"/>
      <c r="D175" s="8"/>
      <c r="E175" s="8"/>
      <c r="F175" s="8"/>
      <c r="G175" s="8"/>
      <c r="H175" s="8"/>
    </row>
    <row r="176" spans="3:8">
      <c r="C176" s="8"/>
      <c r="D176" s="8"/>
      <c r="E176" s="8"/>
      <c r="F176" s="8"/>
      <c r="G176" s="8"/>
      <c r="H176" s="8"/>
    </row>
    <row r="177" spans="3:8">
      <c r="C177" s="8"/>
      <c r="D177" s="8"/>
      <c r="E177" s="8"/>
      <c r="F177" s="8"/>
      <c r="G177" s="8"/>
      <c r="H177" s="8"/>
    </row>
    <row r="178" spans="3:8">
      <c r="C178" s="8"/>
      <c r="D178" s="8"/>
      <c r="E178" s="8"/>
      <c r="F178" s="8"/>
      <c r="G178" s="8"/>
      <c r="H178" s="8"/>
    </row>
    <row r="179" spans="3:8">
      <c r="C179" s="8"/>
      <c r="D179" s="8"/>
      <c r="E179" s="8"/>
      <c r="F179" s="8"/>
      <c r="G179" s="8"/>
      <c r="H179" s="8"/>
    </row>
    <row r="180" spans="3:8">
      <c r="C180" s="8"/>
      <c r="D180" s="8"/>
      <c r="E180" s="8"/>
      <c r="F180" s="8"/>
      <c r="G180" s="8"/>
      <c r="H180" s="8"/>
    </row>
    <row r="181" spans="3:8">
      <c r="C181" s="8"/>
      <c r="D181" s="8"/>
      <c r="E181" s="8"/>
      <c r="F181" s="8"/>
      <c r="G181" s="8"/>
      <c r="H181" s="8"/>
    </row>
    <row r="182" spans="3:8">
      <c r="C182" s="8"/>
      <c r="D182" s="8"/>
      <c r="E182" s="8"/>
      <c r="F182" s="8"/>
      <c r="G182" s="8"/>
      <c r="H182" s="8"/>
    </row>
    <row r="183" spans="3:8">
      <c r="C183" s="8"/>
      <c r="D183" s="8"/>
      <c r="E183" s="8"/>
      <c r="F183" s="8"/>
      <c r="G183" s="8"/>
      <c r="H183" s="8"/>
    </row>
    <row r="184" spans="3:8">
      <c r="C184" s="8"/>
      <c r="D184" s="8"/>
      <c r="E184" s="8"/>
      <c r="F184" s="8"/>
      <c r="G184" s="8"/>
      <c r="H184" s="8"/>
    </row>
    <row r="185" spans="3:8">
      <c r="C185" s="8"/>
      <c r="D185" s="8"/>
      <c r="E185" s="8"/>
      <c r="F185" s="8"/>
      <c r="G185" s="8"/>
      <c r="H185" s="8"/>
    </row>
    <row r="186" spans="3:8">
      <c r="C186" s="8"/>
      <c r="D186" s="8"/>
      <c r="E186" s="8"/>
      <c r="F186" s="8"/>
      <c r="G186" s="8"/>
      <c r="H186" s="8"/>
    </row>
    <row r="187" spans="3:8">
      <c r="C187" s="8"/>
      <c r="D187" s="8"/>
      <c r="E187" s="8"/>
      <c r="F187" s="8"/>
      <c r="G187" s="8"/>
      <c r="H187" s="8"/>
    </row>
    <row r="188" spans="3:8">
      <c r="C188" s="8"/>
      <c r="D188" s="8"/>
      <c r="E188" s="8"/>
      <c r="F188" s="8"/>
      <c r="G188" s="8"/>
      <c r="H188" s="8"/>
    </row>
    <row r="189" spans="3:8">
      <c r="C189" s="8"/>
      <c r="D189" s="8"/>
      <c r="E189" s="8"/>
      <c r="F189" s="8"/>
      <c r="G189" s="8"/>
      <c r="H189" s="8"/>
    </row>
    <row r="190" spans="3:8">
      <c r="C190" s="8"/>
      <c r="D190" s="8"/>
      <c r="E190" s="8"/>
      <c r="F190" s="8"/>
      <c r="G190" s="8"/>
      <c r="H190" s="8"/>
    </row>
    <row r="191" spans="3:8">
      <c r="C191" s="8"/>
      <c r="D191" s="8"/>
      <c r="E191" s="8"/>
      <c r="F191" s="8"/>
      <c r="G191" s="8"/>
      <c r="H191" s="8"/>
    </row>
    <row r="192" spans="3:8">
      <c r="C192" s="8"/>
      <c r="D192" s="8"/>
      <c r="E192" s="8"/>
      <c r="F192" s="8"/>
      <c r="G192" s="8"/>
      <c r="H192" s="8"/>
    </row>
    <row r="193" spans="3:8">
      <c r="C193" s="8"/>
      <c r="D193" s="8"/>
      <c r="E193" s="8"/>
      <c r="F193" s="8"/>
      <c r="G193" s="8"/>
      <c r="H193" s="8"/>
    </row>
    <row r="194" spans="3:8">
      <c r="C194" s="8"/>
      <c r="D194" s="8"/>
      <c r="E194" s="8"/>
      <c r="F194" s="8"/>
      <c r="G194" s="8"/>
      <c r="H194" s="8"/>
    </row>
    <row r="195" spans="3:8">
      <c r="C195" s="8"/>
      <c r="D195" s="8"/>
      <c r="E195" s="8"/>
      <c r="F195" s="8"/>
      <c r="G195" s="8"/>
      <c r="H195" s="8"/>
    </row>
    <row r="196" spans="3:8">
      <c r="C196" s="8"/>
      <c r="D196" s="8"/>
      <c r="E196" s="8"/>
      <c r="F196" s="8"/>
      <c r="G196" s="8"/>
      <c r="H196" s="8"/>
    </row>
    <row r="197" spans="3:8">
      <c r="C197" s="8"/>
      <c r="D197" s="8"/>
      <c r="E197" s="8"/>
      <c r="F197" s="8"/>
      <c r="G197" s="8"/>
      <c r="H197" s="8"/>
    </row>
    <row r="198" spans="3:8">
      <c r="C198" s="8"/>
      <c r="D198" s="8"/>
      <c r="E198" s="8"/>
      <c r="F198" s="8"/>
      <c r="G198" s="8"/>
      <c r="H198" s="8"/>
    </row>
    <row r="199" spans="3:8">
      <c r="C199" s="8"/>
      <c r="D199" s="8"/>
      <c r="E199" s="8"/>
      <c r="F199" s="8"/>
      <c r="G199" s="8"/>
      <c r="H199" s="8"/>
    </row>
    <row r="200" spans="3:8">
      <c r="C200" s="8"/>
      <c r="D200" s="8"/>
      <c r="E200" s="8"/>
      <c r="F200" s="8"/>
      <c r="G200" s="8"/>
      <c r="H200" s="8"/>
    </row>
    <row r="201" spans="3:8">
      <c r="C201" s="8"/>
      <c r="D201" s="8"/>
      <c r="E201" s="8"/>
      <c r="F201" s="8"/>
      <c r="G201" s="8"/>
      <c r="H201" s="8"/>
    </row>
    <row r="202" spans="3:8">
      <c r="C202" s="8"/>
      <c r="D202" s="8"/>
      <c r="E202" s="8"/>
      <c r="F202" s="8"/>
      <c r="G202" s="8"/>
      <c r="H202" s="8"/>
    </row>
    <row r="203" spans="3:8">
      <c r="C203" s="8"/>
      <c r="D203" s="8"/>
      <c r="E203" s="8"/>
      <c r="F203" s="8"/>
      <c r="G203" s="8"/>
      <c r="H203" s="8"/>
    </row>
    <row r="204" spans="3:8">
      <c r="C204" s="8"/>
      <c r="D204" s="8"/>
      <c r="E204" s="8"/>
      <c r="F204" s="8"/>
      <c r="G204" s="8"/>
      <c r="H204" s="8"/>
    </row>
    <row r="205" spans="3:8">
      <c r="C205" s="8"/>
      <c r="D205" s="8"/>
      <c r="E205" s="8"/>
      <c r="F205" s="8"/>
      <c r="G205" s="8"/>
      <c r="H205" s="8"/>
    </row>
    <row r="206" spans="3:8">
      <c r="C206" s="8"/>
      <c r="D206" s="8"/>
      <c r="E206" s="8"/>
      <c r="F206" s="8"/>
      <c r="G206" s="8"/>
      <c r="H206" s="8"/>
    </row>
    <row r="207" spans="3:8">
      <c r="C207" s="8"/>
      <c r="D207" s="8"/>
      <c r="E207" s="8"/>
      <c r="F207" s="8"/>
      <c r="G207" s="8"/>
      <c r="H207" s="8"/>
    </row>
    <row r="208" spans="3:8">
      <c r="C208" s="8"/>
      <c r="D208" s="8"/>
      <c r="E208" s="8"/>
      <c r="F208" s="8"/>
      <c r="G208" s="8"/>
      <c r="H208" s="8"/>
    </row>
    <row r="209" spans="3:8">
      <c r="C209" s="8"/>
      <c r="D209" s="8"/>
      <c r="E209" s="8"/>
      <c r="F209" s="8"/>
      <c r="G209" s="8"/>
      <c r="H209" s="8"/>
    </row>
    <row r="210" spans="3:8">
      <c r="C210" s="8"/>
      <c r="D210" s="8"/>
      <c r="E210" s="8"/>
      <c r="F210" s="8"/>
      <c r="G210" s="8"/>
      <c r="H210" s="8"/>
    </row>
    <row r="211" spans="3:8">
      <c r="C211" s="8"/>
      <c r="D211" s="8"/>
      <c r="E211" s="8"/>
      <c r="F211" s="8"/>
      <c r="G211" s="8"/>
      <c r="H211" s="8"/>
    </row>
    <row r="212" spans="3:8">
      <c r="C212" s="8"/>
      <c r="D212" s="8"/>
      <c r="E212" s="8"/>
      <c r="F212" s="8"/>
      <c r="G212" s="8"/>
      <c r="H212" s="8"/>
    </row>
    <row r="213" spans="3:8">
      <c r="C213" s="8"/>
      <c r="D213" s="8"/>
      <c r="E213" s="8"/>
      <c r="F213" s="8"/>
      <c r="G213" s="8"/>
      <c r="H213" s="8"/>
    </row>
    <row r="214" spans="3:8">
      <c r="C214" s="8"/>
      <c r="D214" s="8"/>
      <c r="E214" s="8"/>
      <c r="F214" s="8"/>
      <c r="G214" s="8"/>
      <c r="H214" s="8"/>
    </row>
    <row r="215" spans="3:8">
      <c r="C215" s="8"/>
      <c r="D215" s="8"/>
      <c r="E215" s="8"/>
      <c r="F215" s="8"/>
      <c r="G215" s="8"/>
      <c r="H215" s="8"/>
    </row>
    <row r="216" spans="3:8">
      <c r="C216" s="8"/>
      <c r="D216" s="8"/>
      <c r="E216" s="8"/>
      <c r="F216" s="8"/>
      <c r="G216" s="8"/>
      <c r="H216" s="8"/>
    </row>
    <row r="217" spans="3:8">
      <c r="C217" s="8"/>
      <c r="D217" s="8"/>
      <c r="E217" s="8"/>
      <c r="F217" s="8"/>
      <c r="G217" s="8"/>
      <c r="H217" s="8"/>
    </row>
    <row r="218" spans="3:8">
      <c r="C218" s="8"/>
      <c r="D218" s="8"/>
      <c r="E218" s="8"/>
      <c r="F218" s="8"/>
      <c r="G218" s="8"/>
      <c r="H218" s="8"/>
    </row>
    <row r="219" spans="3:8">
      <c r="C219" s="8"/>
      <c r="D219" s="8"/>
      <c r="E219" s="8"/>
      <c r="F219" s="8"/>
      <c r="G219" s="8"/>
      <c r="H219" s="8"/>
    </row>
    <row r="220" spans="3:8">
      <c r="C220" s="8"/>
      <c r="D220" s="8"/>
      <c r="E220" s="8"/>
      <c r="F220" s="8"/>
      <c r="G220" s="8"/>
      <c r="H220" s="8"/>
    </row>
    <row r="221" spans="3:8">
      <c r="C221" s="8"/>
      <c r="D221" s="8"/>
      <c r="E221" s="8"/>
      <c r="F221" s="8"/>
      <c r="G221" s="8"/>
      <c r="H221" s="8"/>
    </row>
    <row r="222" spans="3:8">
      <c r="C222" s="8"/>
      <c r="D222" s="8"/>
      <c r="E222" s="8"/>
      <c r="F222" s="8"/>
      <c r="G222" s="8"/>
      <c r="H222" s="8"/>
    </row>
    <row r="223" spans="3:8">
      <c r="C223" s="8"/>
      <c r="D223" s="8"/>
      <c r="E223" s="8"/>
      <c r="F223" s="8"/>
      <c r="G223" s="8"/>
      <c r="H223" s="8"/>
    </row>
    <row r="224" spans="3:8">
      <c r="C224" s="8"/>
      <c r="D224" s="8"/>
      <c r="E224" s="8"/>
      <c r="F224" s="8"/>
      <c r="G224" s="8"/>
      <c r="H224" s="8"/>
    </row>
    <row r="225" spans="3:8">
      <c r="C225" s="8"/>
      <c r="D225" s="8"/>
      <c r="E225" s="8"/>
      <c r="F225" s="8"/>
      <c r="G225" s="8"/>
      <c r="H225" s="8"/>
    </row>
    <row r="226" spans="3:8">
      <c r="C226" s="8"/>
      <c r="D226" s="8"/>
      <c r="E226" s="8"/>
      <c r="F226" s="8"/>
      <c r="G226" s="8"/>
      <c r="H226" s="8"/>
    </row>
    <row r="227" spans="3:8">
      <c r="C227" s="8"/>
      <c r="D227" s="8"/>
      <c r="E227" s="8"/>
      <c r="F227" s="8"/>
      <c r="G227" s="8"/>
      <c r="H227" s="8"/>
    </row>
    <row r="228" spans="3:8">
      <c r="C228" s="8"/>
      <c r="D228" s="8"/>
      <c r="E228" s="8"/>
      <c r="F228" s="8"/>
      <c r="G228" s="8"/>
      <c r="H228" s="8"/>
    </row>
    <row r="229" spans="3:8">
      <c r="C229" s="8"/>
      <c r="D229" s="8"/>
      <c r="E229" s="8"/>
      <c r="F229" s="8"/>
      <c r="G229" s="8"/>
      <c r="H229" s="8"/>
    </row>
    <row r="230" spans="3:8">
      <c r="C230" s="8"/>
      <c r="D230" s="8"/>
      <c r="E230" s="8"/>
      <c r="F230" s="8"/>
      <c r="G230" s="8"/>
      <c r="H230" s="8"/>
    </row>
    <row r="231" spans="3:8">
      <c r="C231" s="8"/>
      <c r="D231" s="8"/>
      <c r="E231" s="8"/>
      <c r="F231" s="8"/>
      <c r="G231" s="8"/>
      <c r="H231" s="8"/>
    </row>
    <row r="232" spans="3:8">
      <c r="C232" s="8"/>
      <c r="D232" s="8"/>
      <c r="E232" s="8"/>
      <c r="F232" s="8"/>
      <c r="G232" s="8"/>
      <c r="H232" s="8"/>
    </row>
    <row r="233" spans="3:8">
      <c r="C233" s="8"/>
      <c r="D233" s="8"/>
      <c r="E233" s="8"/>
      <c r="F233" s="8"/>
      <c r="G233" s="8"/>
      <c r="H233" s="8"/>
    </row>
    <row r="234" spans="3:8">
      <c r="C234" s="8"/>
      <c r="D234" s="8"/>
      <c r="E234" s="8"/>
      <c r="F234" s="8"/>
      <c r="G234" s="8"/>
      <c r="H234" s="8"/>
    </row>
    <row r="235" spans="3:8">
      <c r="C235" s="8"/>
      <c r="D235" s="8"/>
      <c r="E235" s="8"/>
      <c r="F235" s="8"/>
      <c r="G235" s="8"/>
      <c r="H235" s="8"/>
    </row>
    <row r="236" spans="3:8">
      <c r="C236" s="8"/>
      <c r="D236" s="8"/>
      <c r="E236" s="8"/>
      <c r="F236" s="8"/>
      <c r="G236" s="8"/>
      <c r="H236" s="8"/>
    </row>
    <row r="237" spans="3:8">
      <c r="C237" s="8"/>
      <c r="D237" s="8"/>
      <c r="E237" s="8"/>
      <c r="F237" s="8"/>
      <c r="G237" s="8"/>
      <c r="H237" s="8"/>
    </row>
    <row r="238" spans="3:8">
      <c r="C238" s="8"/>
      <c r="D238" s="8"/>
      <c r="E238" s="8"/>
      <c r="F238" s="8"/>
      <c r="G238" s="8"/>
      <c r="H238" s="8"/>
    </row>
    <row r="239" spans="3:8">
      <c r="C239" s="8"/>
      <c r="D239" s="8"/>
      <c r="E239" s="8"/>
      <c r="F239" s="8"/>
      <c r="G239" s="8"/>
      <c r="H239" s="8"/>
    </row>
    <row r="240" spans="3:8">
      <c r="C240" s="8"/>
      <c r="D240" s="8"/>
      <c r="E240" s="8"/>
      <c r="F240" s="8"/>
      <c r="G240" s="8"/>
      <c r="H240" s="8"/>
    </row>
    <row r="241" spans="3:8">
      <c r="C241" s="8"/>
      <c r="D241" s="8"/>
      <c r="E241" s="8"/>
      <c r="F241" s="8"/>
      <c r="G241" s="8"/>
      <c r="H241" s="8"/>
    </row>
    <row r="242" spans="3:8">
      <c r="C242" s="8"/>
      <c r="D242" s="8"/>
      <c r="E242" s="8"/>
      <c r="F242" s="8"/>
      <c r="G242" s="8"/>
      <c r="H242" s="8"/>
    </row>
    <row r="243" spans="3:8">
      <c r="C243" s="8"/>
      <c r="D243" s="8"/>
      <c r="E243" s="8"/>
      <c r="F243" s="8"/>
      <c r="G243" s="8"/>
      <c r="H243" s="8"/>
    </row>
    <row r="244" spans="3:8">
      <c r="C244" s="8"/>
      <c r="D244" s="8"/>
      <c r="E244" s="8"/>
      <c r="F244" s="8"/>
      <c r="G244" s="8"/>
      <c r="H244" s="8"/>
    </row>
    <row r="245" spans="3:8">
      <c r="C245" s="8"/>
      <c r="D245" s="8"/>
      <c r="E245" s="8"/>
      <c r="F245" s="8"/>
      <c r="G245" s="8"/>
      <c r="H245" s="8"/>
    </row>
    <row r="246" spans="3:8">
      <c r="C246" s="8"/>
      <c r="D246" s="8"/>
      <c r="E246" s="8"/>
      <c r="F246" s="8"/>
      <c r="G246" s="8"/>
      <c r="H246" s="8"/>
    </row>
    <row r="247" spans="3:8">
      <c r="C247" s="8"/>
      <c r="D247" s="8"/>
      <c r="E247" s="8"/>
      <c r="F247" s="8"/>
      <c r="G247" s="8"/>
      <c r="H247" s="8"/>
    </row>
    <row r="248" spans="3:8">
      <c r="C248" s="8"/>
      <c r="D248" s="8"/>
      <c r="E248" s="8"/>
      <c r="F248" s="8"/>
      <c r="G248" s="8"/>
      <c r="H248" s="8"/>
    </row>
    <row r="249" spans="3:8">
      <c r="C249" s="8"/>
      <c r="D249" s="8"/>
      <c r="E249" s="8"/>
      <c r="F249" s="8"/>
      <c r="G249" s="8"/>
      <c r="H249" s="8"/>
    </row>
    <row r="250" spans="3:8">
      <c r="C250" s="8"/>
      <c r="D250" s="8"/>
      <c r="E250" s="8"/>
      <c r="F250" s="8"/>
      <c r="G250" s="8"/>
      <c r="H250" s="8"/>
    </row>
    <row r="251" spans="3:8">
      <c r="C251" s="8"/>
      <c r="D251" s="8"/>
      <c r="E251" s="8"/>
      <c r="F251" s="8"/>
      <c r="G251" s="8"/>
      <c r="H251" s="8"/>
    </row>
    <row r="252" spans="3:8">
      <c r="C252" s="8"/>
      <c r="D252" s="8"/>
      <c r="E252" s="8"/>
      <c r="F252" s="8"/>
      <c r="G252" s="8"/>
      <c r="H252" s="8"/>
    </row>
    <row r="253" spans="3:8">
      <c r="C253" s="8"/>
      <c r="D253" s="8"/>
      <c r="E253" s="8"/>
      <c r="F253" s="8"/>
      <c r="G253" s="8"/>
      <c r="H253" s="8"/>
    </row>
    <row r="254" spans="3:8">
      <c r="C254" s="8"/>
      <c r="D254" s="8"/>
      <c r="E254" s="8"/>
      <c r="F254" s="8"/>
      <c r="G254" s="8"/>
      <c r="H254" s="8"/>
    </row>
    <row r="255" spans="3:8">
      <c r="C255" s="8"/>
      <c r="D255" s="8"/>
      <c r="E255" s="8"/>
      <c r="F255" s="8"/>
      <c r="G255" s="8"/>
      <c r="H255" s="8"/>
    </row>
    <row r="256" spans="3:8">
      <c r="C256" s="8"/>
      <c r="D256" s="8"/>
      <c r="E256" s="8"/>
      <c r="F256" s="8"/>
      <c r="G256" s="8"/>
      <c r="H256" s="8"/>
    </row>
    <row r="257" spans="3:8">
      <c r="C257" s="8"/>
      <c r="D257" s="8"/>
      <c r="E257" s="8"/>
      <c r="F257" s="8"/>
      <c r="G257" s="8"/>
      <c r="H257" s="8"/>
    </row>
    <row r="258" spans="3:8">
      <c r="C258" s="8"/>
      <c r="D258" s="8"/>
      <c r="E258" s="8"/>
      <c r="F258" s="8"/>
      <c r="G258" s="8"/>
      <c r="H258" s="8"/>
    </row>
    <row r="259" spans="3:8">
      <c r="C259" s="8"/>
      <c r="D259" s="8"/>
      <c r="E259" s="8"/>
      <c r="F259" s="8"/>
      <c r="G259" s="8"/>
      <c r="H259" s="8"/>
    </row>
    <row r="260" spans="3:8">
      <c r="C260" s="8"/>
      <c r="D260" s="8"/>
      <c r="E260" s="8"/>
      <c r="F260" s="8"/>
      <c r="G260" s="8"/>
      <c r="H260" s="8"/>
    </row>
    <row r="261" spans="3:8">
      <c r="C261" s="8"/>
      <c r="D261" s="8"/>
      <c r="E261" s="8"/>
      <c r="F261" s="8"/>
      <c r="G261" s="8"/>
      <c r="H261" s="8"/>
    </row>
    <row r="262" spans="3:8">
      <c r="C262" s="8"/>
      <c r="D262" s="8"/>
      <c r="E262" s="8"/>
      <c r="F262" s="8"/>
      <c r="G262" s="8"/>
      <c r="H262" s="8"/>
    </row>
    <row r="263" spans="3:8">
      <c r="C263" s="8"/>
      <c r="D263" s="8"/>
      <c r="E263" s="8"/>
      <c r="F263" s="8"/>
      <c r="G263" s="8"/>
      <c r="H263" s="8"/>
    </row>
    <row r="264" spans="3:8">
      <c r="C264" s="8"/>
      <c r="D264" s="8"/>
      <c r="E264" s="8"/>
      <c r="F264" s="8"/>
      <c r="G264" s="8"/>
      <c r="H264" s="8"/>
    </row>
    <row r="265" spans="3:8">
      <c r="C265" s="8"/>
      <c r="D265" s="8"/>
      <c r="E265" s="8"/>
      <c r="F265" s="8"/>
      <c r="G265" s="8"/>
      <c r="H265" s="8"/>
    </row>
    <row r="266" spans="3:8">
      <c r="C266" s="8"/>
      <c r="D266" s="8"/>
      <c r="E266" s="8"/>
      <c r="F266" s="8"/>
      <c r="G266" s="8"/>
      <c r="H266" s="8"/>
    </row>
    <row r="267" spans="3:8">
      <c r="C267" s="8"/>
      <c r="D267" s="8"/>
      <c r="E267" s="8"/>
      <c r="F267" s="8"/>
      <c r="G267" s="8"/>
      <c r="H267" s="8"/>
    </row>
    <row r="268" spans="3:8">
      <c r="C268" s="8"/>
      <c r="D268" s="8"/>
      <c r="E268" s="8"/>
      <c r="F268" s="8"/>
      <c r="G268" s="8"/>
      <c r="H268" s="8"/>
    </row>
    <row r="269" spans="3:8">
      <c r="C269" s="8"/>
      <c r="D269" s="8"/>
      <c r="E269" s="8"/>
      <c r="F269" s="8"/>
      <c r="G269" s="8"/>
      <c r="H269" s="8"/>
    </row>
    <row r="270" spans="3:8">
      <c r="C270" s="8"/>
      <c r="D270" s="8"/>
      <c r="E270" s="8"/>
      <c r="F270" s="8"/>
      <c r="G270" s="8"/>
      <c r="H270" s="8"/>
    </row>
    <row r="271" spans="3:8">
      <c r="C271" s="8"/>
      <c r="D271" s="8"/>
      <c r="E271" s="8"/>
      <c r="F271" s="8"/>
      <c r="G271" s="8"/>
      <c r="H271" s="8"/>
    </row>
    <row r="272" spans="3:8">
      <c r="C272" s="8"/>
      <c r="D272" s="8"/>
      <c r="E272" s="8"/>
      <c r="F272" s="8"/>
      <c r="G272" s="8"/>
      <c r="H272" s="8"/>
    </row>
    <row r="273" spans="3:8">
      <c r="C273" s="8"/>
      <c r="D273" s="8"/>
      <c r="E273" s="8"/>
      <c r="F273" s="8"/>
      <c r="G273" s="8"/>
      <c r="H273" s="8"/>
    </row>
    <row r="274" spans="3:8">
      <c r="C274" s="8"/>
      <c r="D274" s="8"/>
      <c r="E274" s="8"/>
      <c r="F274" s="8"/>
      <c r="G274" s="8"/>
      <c r="H274" s="8"/>
    </row>
    <row r="275" spans="3:8">
      <c r="C275" s="8"/>
      <c r="D275" s="8"/>
      <c r="E275" s="8"/>
      <c r="F275" s="8"/>
      <c r="G275" s="8"/>
      <c r="H275" s="8"/>
    </row>
    <row r="276" spans="3:8">
      <c r="C276" s="8"/>
      <c r="D276" s="8"/>
      <c r="E276" s="8"/>
      <c r="F276" s="8"/>
      <c r="G276" s="8"/>
      <c r="H276" s="8"/>
    </row>
    <row r="277" spans="3:8">
      <c r="C277" s="8"/>
      <c r="D277" s="8"/>
      <c r="E277" s="8"/>
      <c r="F277" s="8"/>
      <c r="G277" s="8"/>
      <c r="H277" s="8"/>
    </row>
    <row r="278" spans="3:8">
      <c r="C278" s="8"/>
      <c r="D278" s="8"/>
      <c r="E278" s="8"/>
      <c r="F278" s="8"/>
      <c r="G278" s="8"/>
      <c r="H278" s="8"/>
    </row>
    <row r="279" spans="3:8">
      <c r="C279" s="8"/>
      <c r="D279" s="8"/>
      <c r="E279" s="8"/>
      <c r="F279" s="8"/>
      <c r="G279" s="8"/>
      <c r="H279" s="8"/>
    </row>
    <row r="280" spans="3:8">
      <c r="C280" s="8"/>
      <c r="D280" s="8"/>
      <c r="E280" s="8"/>
      <c r="F280" s="8"/>
      <c r="G280" s="8"/>
      <c r="H280" s="8"/>
    </row>
    <row r="281" spans="3:8">
      <c r="C281" s="8"/>
      <c r="D281" s="8"/>
      <c r="E281" s="8"/>
      <c r="F281" s="8"/>
      <c r="G281" s="8"/>
      <c r="H281" s="8"/>
    </row>
    <row r="282" spans="3:8">
      <c r="C282" s="8"/>
      <c r="D282" s="8"/>
      <c r="E282" s="8"/>
      <c r="F282" s="8"/>
      <c r="G282" s="8"/>
      <c r="H282" s="8"/>
    </row>
    <row r="283" spans="3:8">
      <c r="C283" s="8"/>
      <c r="D283" s="8"/>
      <c r="E283" s="8"/>
      <c r="F283" s="8"/>
      <c r="G283" s="8"/>
      <c r="H283" s="8"/>
    </row>
    <row r="284" spans="3:8">
      <c r="C284" s="8"/>
      <c r="D284" s="8"/>
      <c r="E284" s="8"/>
      <c r="F284" s="8"/>
      <c r="G284" s="8"/>
      <c r="H284" s="8"/>
    </row>
    <row r="285" spans="3:8">
      <c r="C285" s="8"/>
      <c r="D285" s="8"/>
      <c r="E285" s="8"/>
      <c r="F285" s="8"/>
      <c r="G285" s="8"/>
      <c r="H285" s="8"/>
    </row>
    <row r="286" spans="3:8">
      <c r="C286" s="8"/>
      <c r="D286" s="8"/>
      <c r="E286" s="8"/>
      <c r="F286" s="8"/>
      <c r="G286" s="8"/>
      <c r="H286" s="8"/>
    </row>
    <row r="287" spans="3:8">
      <c r="C287" s="8"/>
      <c r="D287" s="8"/>
      <c r="E287" s="8"/>
      <c r="F287" s="8"/>
      <c r="G287" s="8"/>
      <c r="H287" s="8"/>
    </row>
    <row r="288" spans="3:8">
      <c r="C288" s="8"/>
      <c r="D288" s="8"/>
      <c r="E288" s="8"/>
      <c r="F288" s="8"/>
      <c r="G288" s="8"/>
      <c r="H288" s="8"/>
    </row>
    <row r="289" spans="3:8">
      <c r="C289" s="8"/>
      <c r="D289" s="8"/>
      <c r="E289" s="8"/>
      <c r="F289" s="8"/>
      <c r="G289" s="8"/>
      <c r="H289" s="8"/>
    </row>
    <row r="290" spans="3:8">
      <c r="C290" s="8"/>
      <c r="D290" s="8"/>
      <c r="E290" s="8"/>
      <c r="F290" s="8"/>
      <c r="G290" s="8"/>
      <c r="H290" s="8"/>
    </row>
    <row r="291" spans="3:8">
      <c r="C291" s="8"/>
      <c r="D291" s="8"/>
      <c r="E291" s="8"/>
      <c r="F291" s="8"/>
      <c r="G291" s="8"/>
      <c r="H291" s="8"/>
    </row>
    <row r="292" spans="3:8">
      <c r="C292" s="8"/>
      <c r="D292" s="8"/>
      <c r="E292" s="8"/>
      <c r="F292" s="8"/>
      <c r="G292" s="8"/>
      <c r="H292" s="8"/>
    </row>
    <row r="293" spans="3:8">
      <c r="C293" s="8"/>
      <c r="D293" s="8"/>
      <c r="E293" s="8"/>
      <c r="F293" s="8"/>
      <c r="G293" s="8"/>
      <c r="H293" s="8"/>
    </row>
    <row r="294" spans="3:8">
      <c r="C294" s="8"/>
      <c r="D294" s="8"/>
      <c r="E294" s="8"/>
      <c r="F294" s="8"/>
      <c r="G294" s="8"/>
      <c r="H294" s="8"/>
    </row>
    <row r="295" spans="3:8">
      <c r="C295" s="8"/>
      <c r="D295" s="8"/>
      <c r="E295" s="8"/>
      <c r="F295" s="8"/>
      <c r="G295" s="8"/>
      <c r="H295" s="8"/>
    </row>
    <row r="296" spans="3:8">
      <c r="C296" s="8"/>
      <c r="D296" s="8"/>
      <c r="E296" s="8"/>
      <c r="F296" s="8"/>
      <c r="G296" s="8"/>
      <c r="H296" s="8"/>
    </row>
    <row r="297" spans="3:8">
      <c r="C297" s="8"/>
      <c r="D297" s="8"/>
      <c r="E297" s="8"/>
      <c r="F297" s="8"/>
      <c r="G297" s="8"/>
      <c r="H297" s="8"/>
    </row>
    <row r="298" spans="3:8">
      <c r="C298" s="8"/>
      <c r="D298" s="8"/>
      <c r="E298" s="8"/>
      <c r="F298" s="8"/>
      <c r="G298" s="8"/>
      <c r="H298" s="8"/>
    </row>
  </sheetData>
  <mergeCells count="14">
    <mergeCell ref="B23:H23"/>
    <mergeCell ref="B1:J1"/>
    <mergeCell ref="B2:M2"/>
    <mergeCell ref="B4:B5"/>
    <mergeCell ref="C4:D5"/>
    <mergeCell ref="E4:J4"/>
    <mergeCell ref="E5:F5"/>
    <mergeCell ref="G5:H5"/>
    <mergeCell ref="I5:J5"/>
    <mergeCell ref="C6:D6"/>
    <mergeCell ref="E6:F6"/>
    <mergeCell ref="G6:H6"/>
    <mergeCell ref="I6:J6"/>
    <mergeCell ref="B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workbookViewId="0">
      <selection activeCell="K5" sqref="K5"/>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986"/>
      <c r="C1" s="986"/>
      <c r="D1" s="987"/>
      <c r="E1" s="987"/>
      <c r="F1" s="987"/>
      <c r="G1" s="987"/>
      <c r="H1" s="987"/>
      <c r="I1" s="987"/>
    </row>
    <row r="2" spans="2:17" s="5" customFormat="1" ht="64.5" customHeight="1">
      <c r="B2" s="931" t="s">
        <v>113</v>
      </c>
      <c r="C2" s="931"/>
      <c r="D2" s="931"/>
      <c r="E2" s="931"/>
      <c r="F2" s="931"/>
      <c r="G2" s="931"/>
      <c r="H2" s="931"/>
      <c r="I2" s="931"/>
    </row>
    <row r="3" spans="2:17" ht="15.75" customHeight="1">
      <c r="B3" s="1029"/>
      <c r="C3" s="1029"/>
      <c r="D3" s="1029"/>
      <c r="E3" s="1029"/>
      <c r="F3" s="1029"/>
      <c r="G3" s="1029"/>
      <c r="H3" s="1029"/>
      <c r="I3" s="1029"/>
    </row>
    <row r="4" spans="2:17">
      <c r="B4" s="187"/>
      <c r="C4" s="187"/>
      <c r="D4" s="259"/>
      <c r="E4" s="225"/>
      <c r="F4" s="225"/>
      <c r="G4" s="225"/>
      <c r="H4" s="5"/>
      <c r="I4" s="224" t="s">
        <v>1</v>
      </c>
    </row>
    <row r="5" spans="2:17" s="187" customFormat="1" ht="24.95" customHeight="1">
      <c r="B5" s="1030"/>
      <c r="C5" s="260"/>
      <c r="D5" s="1019" t="s">
        <v>30</v>
      </c>
      <c r="E5" s="1032"/>
      <c r="F5" s="1032"/>
      <c r="G5" s="1032"/>
      <c r="H5" s="1032"/>
      <c r="I5" s="1032"/>
    </row>
    <row r="6" spans="2:17" s="225" customFormat="1" ht="18.600000000000001" customHeight="1">
      <c r="B6" s="1031"/>
      <c r="C6" s="261"/>
      <c r="D6" s="1020" t="s">
        <v>5</v>
      </c>
      <c r="E6" s="1020"/>
      <c r="F6" s="1020" t="s">
        <v>6</v>
      </c>
      <c r="G6" s="1020"/>
      <c r="H6" s="1033" t="s">
        <v>114</v>
      </c>
      <c r="I6" s="1032"/>
      <c r="P6" s="262"/>
      <c r="Q6" s="262"/>
    </row>
    <row r="7" spans="2:17" s="225" customFormat="1" ht="15.6" customHeight="1">
      <c r="B7" s="263"/>
      <c r="C7" s="260"/>
      <c r="D7" s="264" t="s">
        <v>7</v>
      </c>
      <c r="E7" s="265"/>
      <c r="F7" s="264" t="s">
        <v>7</v>
      </c>
      <c r="G7" s="265"/>
      <c r="H7" s="266" t="s">
        <v>7</v>
      </c>
      <c r="I7" s="267"/>
      <c r="P7" s="262"/>
      <c r="Q7" s="262"/>
    </row>
    <row r="8" spans="2:17" s="225" customFormat="1" ht="16.350000000000001" customHeight="1">
      <c r="B8" s="268" t="s">
        <v>115</v>
      </c>
      <c r="C8" s="261"/>
      <c r="D8" s="269">
        <v>0</v>
      </c>
      <c r="E8" s="270"/>
      <c r="F8" s="269">
        <v>0</v>
      </c>
      <c r="G8" s="271"/>
      <c r="H8" s="272">
        <v>0</v>
      </c>
      <c r="I8" s="273"/>
      <c r="P8" s="262"/>
      <c r="Q8" s="262"/>
    </row>
    <row r="9" spans="2:17" s="225" customFormat="1" ht="16.149999999999999" customHeight="1">
      <c r="B9" s="268" t="s">
        <v>9</v>
      </c>
      <c r="C9" s="261"/>
      <c r="D9" s="269">
        <v>1.2</v>
      </c>
      <c r="E9" s="270"/>
      <c r="F9" s="269">
        <v>1.5</v>
      </c>
      <c r="G9" s="271"/>
      <c r="H9" s="272">
        <v>1.4</v>
      </c>
      <c r="I9" s="273"/>
      <c r="P9" s="262"/>
      <c r="Q9" s="262"/>
    </row>
    <row r="10" spans="2:17" s="225" customFormat="1" ht="16.149999999999999" customHeight="1">
      <c r="B10" s="268" t="s">
        <v>10</v>
      </c>
      <c r="C10" s="261"/>
      <c r="D10" s="269">
        <v>8</v>
      </c>
      <c r="E10" s="270"/>
      <c r="F10" s="269">
        <v>11.3</v>
      </c>
      <c r="G10" s="271"/>
      <c r="H10" s="272">
        <v>9.6</v>
      </c>
      <c r="I10" s="273"/>
      <c r="J10" s="241"/>
      <c r="P10" s="262"/>
      <c r="Q10" s="262"/>
    </row>
    <row r="11" spans="2:17" s="225" customFormat="1" ht="16.149999999999999" customHeight="1">
      <c r="B11" s="268" t="s">
        <v>11</v>
      </c>
      <c r="C11" s="261"/>
      <c r="D11" s="269">
        <v>37</v>
      </c>
      <c r="E11" s="270"/>
      <c r="F11" s="269">
        <v>34.6</v>
      </c>
      <c r="G11" s="271"/>
      <c r="H11" s="272">
        <v>35.799999999999997</v>
      </c>
      <c r="I11" s="273"/>
      <c r="P11" s="262"/>
      <c r="Q11" s="262"/>
    </row>
    <row r="12" spans="2:17" s="225" customFormat="1" ht="16.149999999999999" customHeight="1">
      <c r="B12" s="268" t="s">
        <v>12</v>
      </c>
      <c r="C12" s="261"/>
      <c r="D12" s="269">
        <v>30.6</v>
      </c>
      <c r="E12" s="270"/>
      <c r="F12" s="269">
        <v>28.3</v>
      </c>
      <c r="G12" s="271"/>
      <c r="H12" s="272">
        <v>29.5</v>
      </c>
      <c r="I12" s="273"/>
      <c r="L12" s="274"/>
      <c r="P12" s="262"/>
      <c r="Q12" s="262"/>
    </row>
    <row r="13" spans="2:17" s="225" customFormat="1" ht="16.149999999999999" customHeight="1">
      <c r="B13" s="268" t="s">
        <v>13</v>
      </c>
      <c r="C13" s="261"/>
      <c r="D13" s="269">
        <v>16.5</v>
      </c>
      <c r="E13" s="270"/>
      <c r="F13" s="269">
        <v>16</v>
      </c>
      <c r="G13" s="271"/>
      <c r="H13" s="272">
        <v>16.3</v>
      </c>
      <c r="I13" s="273"/>
      <c r="L13" s="274"/>
      <c r="P13" s="262"/>
      <c r="Q13" s="262"/>
    </row>
    <row r="14" spans="2:17" s="225" customFormat="1" ht="16.149999999999999" customHeight="1">
      <c r="B14" s="268" t="s">
        <v>14</v>
      </c>
      <c r="C14" s="261"/>
      <c r="D14" s="269">
        <v>6.8</v>
      </c>
      <c r="E14" s="270"/>
      <c r="F14" s="269">
        <v>8.3000000000000007</v>
      </c>
      <c r="G14" s="271"/>
      <c r="H14" s="272">
        <v>7.5</v>
      </c>
      <c r="I14" s="273"/>
      <c r="L14" s="274"/>
      <c r="P14" s="262"/>
      <c r="Q14" s="262"/>
    </row>
    <row r="15" spans="2:17" s="225" customFormat="1" ht="16.149999999999999" customHeight="1">
      <c r="B15" s="275" t="s">
        <v>15</v>
      </c>
      <c r="C15" s="276"/>
      <c r="D15" s="277">
        <v>100</v>
      </c>
      <c r="E15" s="278"/>
      <c r="F15" s="277">
        <v>100.00000000000001</v>
      </c>
      <c r="G15" s="279"/>
      <c r="H15" s="280">
        <v>100</v>
      </c>
      <c r="I15" s="281"/>
      <c r="L15" s="274"/>
      <c r="P15" s="262"/>
      <c r="Q15" s="262"/>
    </row>
    <row r="16" spans="2:17" s="225" customFormat="1" ht="16.149999999999999" customHeight="1">
      <c r="B16" s="282" t="s">
        <v>16</v>
      </c>
      <c r="C16" s="283"/>
      <c r="D16" s="284">
        <v>53.9</v>
      </c>
      <c r="E16" s="285"/>
      <c r="F16" s="286">
        <v>52.599999999999994</v>
      </c>
      <c r="G16" s="287"/>
      <c r="H16" s="288">
        <v>53.3</v>
      </c>
      <c r="I16" s="289"/>
      <c r="L16" s="274"/>
      <c r="M16" s="274"/>
      <c r="P16" s="262"/>
      <c r="Q16" s="262"/>
    </row>
    <row r="17" spans="1:17" s="225" customFormat="1" ht="15" customHeight="1">
      <c r="B17" s="290" t="s">
        <v>17</v>
      </c>
      <c r="C17" s="291"/>
      <c r="D17" s="277">
        <v>100</v>
      </c>
      <c r="E17" s="278"/>
      <c r="F17" s="277">
        <v>100</v>
      </c>
      <c r="G17" s="227"/>
      <c r="H17" s="292">
        <v>100</v>
      </c>
      <c r="I17" s="273"/>
      <c r="P17" s="262"/>
      <c r="Q17" s="262"/>
    </row>
    <row r="18" spans="1:17" s="293" customFormat="1" ht="15" customHeight="1">
      <c r="B18" s="294" t="s">
        <v>18</v>
      </c>
      <c r="C18" s="295"/>
      <c r="D18" s="296">
        <v>122500</v>
      </c>
      <c r="E18" s="297"/>
      <c r="F18" s="296">
        <v>121340</v>
      </c>
      <c r="G18" s="298"/>
      <c r="H18" s="299">
        <v>243840</v>
      </c>
      <c r="I18" s="300"/>
      <c r="J18" s="301"/>
      <c r="P18" s="302"/>
      <c r="Q18" s="302"/>
    </row>
    <row r="19" spans="1:17" s="293" customFormat="1" ht="26.25" customHeight="1">
      <c r="B19" s="303" t="s">
        <v>19</v>
      </c>
      <c r="C19" s="109"/>
      <c r="D19" s="304">
        <v>80.599999999999994</v>
      </c>
      <c r="E19" s="97"/>
      <c r="F19" s="305">
        <v>80.599999999999994</v>
      </c>
      <c r="G19" s="297"/>
      <c r="H19" s="305">
        <v>80.599999999999994</v>
      </c>
      <c r="I19" s="306"/>
      <c r="J19" s="301"/>
      <c r="P19" s="302"/>
      <c r="Q19" s="302"/>
    </row>
    <row r="20" spans="1:17" s="199" customFormat="1">
      <c r="A20" s="2"/>
      <c r="E20" s="225"/>
      <c r="F20" s="225"/>
      <c r="G20" s="225"/>
      <c r="H20" s="5"/>
      <c r="I20" s="240"/>
    </row>
    <row r="21" spans="1:17" s="307" customFormat="1">
      <c r="B21" s="59" t="s">
        <v>107</v>
      </c>
    </row>
    <row r="22" spans="1:17" s="57" customFormat="1">
      <c r="B22" s="57" t="s">
        <v>116</v>
      </c>
    </row>
    <row r="23" spans="1:17" s="57" customFormat="1"/>
    <row r="24" spans="1:17" s="57" customFormat="1"/>
    <row r="25" spans="1:17" s="57" customFormat="1"/>
    <row r="26" spans="1:17" s="57" customFormat="1"/>
    <row r="27" spans="1:17" s="57" customFormat="1"/>
    <row r="28" spans="1:17" s="57" customFormat="1"/>
    <row r="29" spans="1:17" s="57" customFormat="1"/>
    <row r="30" spans="1:17" s="57" customFormat="1"/>
    <row r="31" spans="1:17" s="57" customFormat="1"/>
    <row r="32" spans="1:17"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election activeCell="K17" sqref="K17"/>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986"/>
      <c r="C1" s="986"/>
      <c r="D1" s="987"/>
      <c r="E1" s="987"/>
      <c r="F1" s="987"/>
      <c r="G1" s="987"/>
      <c r="H1" s="987"/>
      <c r="I1" s="987"/>
    </row>
    <row r="2" spans="2:13" s="5" customFormat="1" ht="64.5" customHeight="1">
      <c r="B2" s="1007" t="s">
        <v>272</v>
      </c>
      <c r="C2" s="1007"/>
      <c r="D2" s="1007"/>
      <c r="E2" s="1007"/>
      <c r="F2" s="1007"/>
      <c r="G2" s="1007"/>
      <c r="H2" s="1007"/>
      <c r="I2" s="1007"/>
    </row>
    <row r="3" spans="2:13" ht="15.75" customHeight="1">
      <c r="B3" s="1029"/>
      <c r="C3" s="1029"/>
      <c r="D3" s="1029"/>
      <c r="E3" s="1029"/>
      <c r="F3" s="1029"/>
      <c r="G3" s="1029"/>
      <c r="H3" s="1029"/>
      <c r="I3" s="1029"/>
    </row>
    <row r="4" spans="2:13">
      <c r="B4" s="187"/>
      <c r="C4" s="187"/>
      <c r="D4" s="259"/>
      <c r="E4" s="225"/>
      <c r="F4" s="225"/>
      <c r="G4" s="225"/>
      <c r="H4" s="5"/>
      <c r="I4" s="224" t="s">
        <v>1</v>
      </c>
    </row>
    <row r="5" spans="2:13" s="187" customFormat="1" ht="24.95" customHeight="1">
      <c r="B5" s="1030"/>
      <c r="C5" s="260"/>
      <c r="D5" s="1019" t="s">
        <v>30</v>
      </c>
      <c r="E5" s="1032"/>
      <c r="F5" s="1032"/>
      <c r="G5" s="1032"/>
      <c r="H5" s="1032"/>
      <c r="I5" s="1032"/>
    </row>
    <row r="6" spans="2:13" s="225" customFormat="1" ht="18.600000000000001" customHeight="1">
      <c r="B6" s="1031"/>
      <c r="C6" s="261"/>
      <c r="D6" s="1020" t="s">
        <v>5</v>
      </c>
      <c r="E6" s="1020"/>
      <c r="F6" s="1020" t="s">
        <v>6</v>
      </c>
      <c r="G6" s="1020"/>
      <c r="H6" s="1033" t="s">
        <v>30</v>
      </c>
      <c r="I6" s="1032"/>
    </row>
    <row r="7" spans="2:13" s="225" customFormat="1" ht="15.6" customHeight="1">
      <c r="B7" s="263"/>
      <c r="C7" s="260"/>
      <c r="D7" s="264" t="s">
        <v>7</v>
      </c>
      <c r="E7" s="265"/>
      <c r="F7" s="264" t="s">
        <v>7</v>
      </c>
      <c r="G7" s="265"/>
      <c r="H7" s="592" t="s">
        <v>7</v>
      </c>
      <c r="I7" s="265"/>
    </row>
    <row r="8" spans="2:13" s="225" customFormat="1" ht="16.350000000000001" customHeight="1">
      <c r="B8" s="268" t="s">
        <v>273</v>
      </c>
      <c r="C8" s="261"/>
      <c r="D8" s="269"/>
      <c r="E8" s="270"/>
      <c r="F8" s="269">
        <v>0</v>
      </c>
      <c r="G8" s="271"/>
      <c r="H8" s="58">
        <v>0</v>
      </c>
      <c r="I8" s="229"/>
    </row>
    <row r="9" spans="2:13" s="225" customFormat="1" ht="16.149999999999999" customHeight="1">
      <c r="B9" s="268" t="s">
        <v>9</v>
      </c>
      <c r="C9" s="261"/>
      <c r="D9" s="269">
        <v>1.2</v>
      </c>
      <c r="E9" s="270"/>
      <c r="F9" s="269">
        <v>1.5</v>
      </c>
      <c r="G9" s="271"/>
      <c r="H9" s="58">
        <v>1.4</v>
      </c>
      <c r="I9" s="229"/>
    </row>
    <row r="10" spans="2:13" s="225" customFormat="1" ht="16.149999999999999" customHeight="1">
      <c r="B10" s="268" t="s">
        <v>10</v>
      </c>
      <c r="C10" s="261"/>
      <c r="D10" s="269">
        <v>8.5</v>
      </c>
      <c r="E10" s="270"/>
      <c r="F10" s="269">
        <v>11.7</v>
      </c>
      <c r="G10" s="271"/>
      <c r="H10" s="58">
        <v>10.1</v>
      </c>
      <c r="I10" s="229"/>
      <c r="J10" s="241"/>
    </row>
    <row r="11" spans="2:13" s="225" customFormat="1" ht="16.149999999999999" customHeight="1">
      <c r="B11" s="268" t="s">
        <v>11</v>
      </c>
      <c r="C11" s="261"/>
      <c r="D11" s="269">
        <v>36.9</v>
      </c>
      <c r="E11" s="270"/>
      <c r="F11" s="269">
        <v>34.299999999999997</v>
      </c>
      <c r="G11" s="271"/>
      <c r="H11" s="58">
        <v>35.6</v>
      </c>
      <c r="I11" s="229"/>
    </row>
    <row r="12" spans="2:13" s="225" customFormat="1" ht="16.149999999999999" customHeight="1">
      <c r="B12" s="268" t="s">
        <v>12</v>
      </c>
      <c r="C12" s="261"/>
      <c r="D12" s="269">
        <v>30.3</v>
      </c>
      <c r="E12" s="270"/>
      <c r="F12" s="269">
        <v>28.2</v>
      </c>
      <c r="G12" s="271"/>
      <c r="H12" s="58">
        <v>29.3</v>
      </c>
      <c r="I12" s="229"/>
      <c r="L12" s="274"/>
    </row>
    <row r="13" spans="2:13" s="225" customFormat="1" ht="16.149999999999999" customHeight="1">
      <c r="B13" s="268" t="s">
        <v>13</v>
      </c>
      <c r="C13" s="261"/>
      <c r="D13" s="269">
        <v>16.3</v>
      </c>
      <c r="E13" s="270"/>
      <c r="F13" s="269">
        <v>15.9</v>
      </c>
      <c r="G13" s="271"/>
      <c r="H13" s="58">
        <v>16.100000000000001</v>
      </c>
      <c r="I13" s="229"/>
      <c r="L13" s="274"/>
    </row>
    <row r="14" spans="2:13" s="225" customFormat="1" ht="16.149999999999999" customHeight="1">
      <c r="B14" s="268" t="s">
        <v>14</v>
      </c>
      <c r="C14" s="261"/>
      <c r="D14" s="269">
        <v>6.7</v>
      </c>
      <c r="E14" s="270"/>
      <c r="F14" s="269">
        <v>8.4</v>
      </c>
      <c r="G14" s="271"/>
      <c r="H14" s="58">
        <v>7.5</v>
      </c>
      <c r="I14" s="229"/>
      <c r="L14" s="274"/>
    </row>
    <row r="15" spans="2:13" s="225" customFormat="1" ht="16.149999999999999" customHeight="1">
      <c r="B15" s="275" t="s">
        <v>15</v>
      </c>
      <c r="C15" s="276"/>
      <c r="D15" s="277">
        <v>100</v>
      </c>
      <c r="E15" s="278"/>
      <c r="F15" s="277">
        <v>99.999999999999986</v>
      </c>
      <c r="G15" s="279"/>
      <c r="H15" s="593">
        <v>100</v>
      </c>
      <c r="I15" s="227"/>
      <c r="L15" s="274"/>
    </row>
    <row r="16" spans="2:13" s="225" customFormat="1" ht="16.149999999999999" customHeight="1">
      <c r="B16" s="282" t="s">
        <v>16</v>
      </c>
      <c r="C16" s="283"/>
      <c r="D16" s="284">
        <v>53.300000000000004</v>
      </c>
      <c r="E16" s="285"/>
      <c r="F16" s="286">
        <v>52.5</v>
      </c>
      <c r="G16" s="287"/>
      <c r="H16" s="594">
        <v>52.900000000000006</v>
      </c>
      <c r="I16" s="233"/>
      <c r="L16" s="274"/>
      <c r="M16" s="274"/>
    </row>
    <row r="17" spans="1:10" s="225" customFormat="1" ht="15" customHeight="1">
      <c r="B17" s="595" t="s">
        <v>17</v>
      </c>
      <c r="C17" s="596"/>
      <c r="D17" s="597">
        <v>100</v>
      </c>
      <c r="E17" s="598"/>
      <c r="F17" s="597">
        <v>99.999999999999986</v>
      </c>
      <c r="G17" s="281"/>
      <c r="H17" s="292">
        <v>100</v>
      </c>
      <c r="I17" s="273"/>
    </row>
    <row r="18" spans="1:10" s="293" customFormat="1" ht="15" customHeight="1">
      <c r="B18" s="599" t="s">
        <v>18</v>
      </c>
      <c r="C18" s="600"/>
      <c r="D18" s="601">
        <v>127970</v>
      </c>
      <c r="E18" s="306"/>
      <c r="F18" s="601">
        <v>128500</v>
      </c>
      <c r="G18" s="354"/>
      <c r="H18" s="602">
        <v>256470</v>
      </c>
      <c r="I18" s="300"/>
      <c r="J18" s="301"/>
    </row>
    <row r="19" spans="1:10" s="293" customFormat="1" ht="26.25" customHeight="1">
      <c r="B19" s="122" t="s">
        <v>19</v>
      </c>
      <c r="C19" s="114"/>
      <c r="D19" s="603">
        <v>80.599999999999994</v>
      </c>
      <c r="E19" s="220"/>
      <c r="F19" s="604">
        <v>80.5</v>
      </c>
      <c r="G19" s="297"/>
      <c r="H19" s="604">
        <v>80.599999999999994</v>
      </c>
      <c r="I19" s="297"/>
      <c r="J19" s="301"/>
    </row>
    <row r="20" spans="1:10" s="199" customFormat="1">
      <c r="A20" s="2"/>
      <c r="E20" s="225"/>
      <c r="F20" s="225"/>
      <c r="G20" s="225"/>
      <c r="H20" s="5"/>
      <c r="I20" s="240"/>
    </row>
    <row r="21" spans="1:10" s="307" customFormat="1">
      <c r="B21" s="27" t="s">
        <v>107</v>
      </c>
    </row>
    <row r="22" spans="1:10" s="57" customFormat="1"/>
    <row r="23" spans="1:10" s="57" customFormat="1"/>
    <row r="24" spans="1:10" s="57" customFormat="1"/>
    <row r="25" spans="1:10" s="57" customFormat="1"/>
    <row r="26" spans="1:10" s="57" customFormat="1"/>
    <row r="27" spans="1:10" s="57" customFormat="1"/>
    <row r="28" spans="1:10" s="57" customFormat="1"/>
    <row r="29" spans="1:10" s="57" customFormat="1"/>
    <row r="30" spans="1:10" s="57" customFormat="1"/>
    <row r="31" spans="1:10" s="57" customFormat="1"/>
    <row r="32" spans="1:10"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P14" sqref="P14"/>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8"/>
      <c r="E2" s="8"/>
      <c r="F2" s="8"/>
      <c r="G2" s="8"/>
      <c r="H2" s="8"/>
      <c r="I2" s="8"/>
      <c r="J2" s="8"/>
      <c r="K2" s="8"/>
      <c r="L2" s="8"/>
      <c r="M2" s="8"/>
      <c r="N2" s="8"/>
    </row>
    <row r="3" spans="1:23" s="5" customFormat="1" ht="35.25" customHeight="1">
      <c r="B3" s="932" t="s">
        <v>117</v>
      </c>
      <c r="C3" s="932"/>
      <c r="D3" s="932"/>
      <c r="E3" s="932"/>
      <c r="F3" s="932"/>
      <c r="G3" s="932"/>
      <c r="H3" s="932"/>
      <c r="I3" s="932"/>
      <c r="J3" s="932"/>
      <c r="K3" s="932"/>
      <c r="L3" s="932"/>
      <c r="M3" s="932"/>
      <c r="N3" s="932"/>
      <c r="O3" s="932"/>
      <c r="P3" s="932"/>
      <c r="Q3" s="932"/>
      <c r="R3" s="932"/>
      <c r="S3" s="932"/>
      <c r="T3" s="932"/>
      <c r="U3" s="932"/>
    </row>
    <row r="4" spans="1:23" s="57" customFormat="1" ht="15.75" customHeight="1">
      <c r="A4" s="2"/>
      <c r="B4" s="995"/>
      <c r="C4" s="996"/>
      <c r="D4" s="996"/>
      <c r="E4" s="996"/>
      <c r="F4" s="996"/>
      <c r="G4" s="996"/>
      <c r="H4" s="996"/>
      <c r="I4" s="996"/>
      <c r="J4" s="996"/>
      <c r="K4" s="996"/>
      <c r="L4" s="996"/>
      <c r="M4" s="996"/>
      <c r="N4" s="996"/>
      <c r="O4" s="996"/>
      <c r="P4" s="996"/>
      <c r="Q4" s="996"/>
      <c r="R4" s="996"/>
      <c r="S4" s="996"/>
      <c r="T4" s="996"/>
      <c r="U4" s="996"/>
    </row>
    <row r="5" spans="1:23" s="22" customFormat="1">
      <c r="A5" s="2"/>
      <c r="B5" s="2"/>
      <c r="C5" s="2"/>
      <c r="D5" s="2"/>
      <c r="E5" s="2"/>
      <c r="F5" s="2"/>
      <c r="G5" s="2"/>
      <c r="H5" s="2"/>
      <c r="I5" s="224" t="s">
        <v>1</v>
      </c>
      <c r="J5" s="308"/>
      <c r="K5" s="308"/>
      <c r="L5" s="308"/>
      <c r="M5" s="308"/>
      <c r="N5" s="308"/>
      <c r="O5" s="308"/>
      <c r="P5" s="5"/>
      <c r="Q5" s="5"/>
      <c r="R5" s="5"/>
      <c r="S5" s="5"/>
      <c r="T5" s="5"/>
    </row>
    <row r="6" spans="1:23" s="22" customFormat="1" ht="24.95" customHeight="1">
      <c r="A6" s="2"/>
      <c r="B6" s="988"/>
      <c r="C6" s="16"/>
      <c r="D6" s="973" t="s">
        <v>30</v>
      </c>
      <c r="E6" s="989"/>
      <c r="F6" s="989"/>
      <c r="G6" s="989"/>
      <c r="H6" s="989"/>
      <c r="I6" s="989"/>
      <c r="J6" s="309"/>
      <c r="K6" s="309"/>
      <c r="L6" s="309"/>
      <c r="M6" s="309"/>
      <c r="N6" s="309"/>
      <c r="O6" s="309"/>
      <c r="P6" s="171"/>
      <c r="Q6" s="171"/>
    </row>
    <row r="7" spans="1:23" s="22" customFormat="1" ht="18.600000000000001" customHeight="1">
      <c r="A7" s="5"/>
      <c r="B7" s="941"/>
      <c r="C7" s="310"/>
      <c r="D7" s="991" t="s">
        <v>5</v>
      </c>
      <c r="E7" s="991"/>
      <c r="F7" s="991" t="s">
        <v>6</v>
      </c>
      <c r="G7" s="991"/>
      <c r="H7" s="991" t="s">
        <v>114</v>
      </c>
      <c r="I7" s="991"/>
      <c r="J7" s="309"/>
      <c r="K7" s="309"/>
      <c r="L7" s="309"/>
      <c r="M7" s="309"/>
      <c r="N7" s="309"/>
      <c r="O7" s="309"/>
      <c r="P7" s="171"/>
      <c r="Q7" s="171"/>
    </row>
    <row r="8" spans="1:23" s="22" customFormat="1" ht="16.350000000000001" customHeight="1">
      <c r="A8" s="5"/>
      <c r="B8" s="28" t="s">
        <v>115</v>
      </c>
      <c r="C8" s="68" t="s">
        <v>7</v>
      </c>
      <c r="D8" s="311" t="s">
        <v>118</v>
      </c>
      <c r="E8" s="69"/>
      <c r="F8" s="311" t="s">
        <v>118</v>
      </c>
      <c r="G8" s="312"/>
      <c r="H8" s="313" t="s">
        <v>118</v>
      </c>
      <c r="I8" s="71"/>
      <c r="J8" s="314"/>
      <c r="K8" s="314"/>
      <c r="L8" s="314"/>
      <c r="M8" s="314"/>
      <c r="N8" s="314"/>
      <c r="O8" s="314"/>
      <c r="P8" s="171"/>
      <c r="Q8" s="171"/>
    </row>
    <row r="9" spans="1:23" s="22" customFormat="1" ht="16.350000000000001" customHeight="1">
      <c r="A9" s="5"/>
      <c r="B9" s="26" t="s">
        <v>9</v>
      </c>
      <c r="C9" s="72" t="s">
        <v>7</v>
      </c>
      <c r="D9" s="23">
        <v>44.4</v>
      </c>
      <c r="E9" s="73"/>
      <c r="F9" s="23">
        <v>55.6</v>
      </c>
      <c r="G9" s="315"/>
      <c r="H9" s="24">
        <v>100</v>
      </c>
      <c r="I9" s="75"/>
      <c r="J9" s="314"/>
      <c r="K9" s="314"/>
      <c r="L9" s="314"/>
      <c r="M9" s="314"/>
      <c r="N9" s="314"/>
      <c r="O9" s="314"/>
      <c r="P9" s="171"/>
      <c r="Q9" s="171"/>
    </row>
    <row r="10" spans="1:23" s="22" customFormat="1" ht="16.350000000000001" customHeight="1">
      <c r="A10" s="5"/>
      <c r="B10" s="26" t="s">
        <v>10</v>
      </c>
      <c r="C10" s="72" t="s">
        <v>7</v>
      </c>
      <c r="D10" s="23">
        <v>42</v>
      </c>
      <c r="E10" s="73"/>
      <c r="F10" s="23">
        <v>58</v>
      </c>
      <c r="G10" s="315"/>
      <c r="H10" s="24">
        <v>100</v>
      </c>
      <c r="I10" s="75"/>
      <c r="J10" s="314"/>
      <c r="K10" s="314"/>
      <c r="L10" s="314"/>
      <c r="M10" s="314"/>
      <c r="N10" s="314"/>
      <c r="O10" s="314"/>
      <c r="P10" s="171"/>
      <c r="Q10" s="171"/>
    </row>
    <row r="11" spans="1:23" s="22" customFormat="1" ht="16.350000000000001" customHeight="1">
      <c r="A11" s="5"/>
      <c r="B11" s="26" t="s">
        <v>11</v>
      </c>
      <c r="C11" s="72" t="s">
        <v>7</v>
      </c>
      <c r="D11" s="23">
        <v>52.4</v>
      </c>
      <c r="E11" s="73"/>
      <c r="F11" s="23">
        <v>47.6</v>
      </c>
      <c r="G11" s="315"/>
      <c r="H11" s="24">
        <v>100</v>
      </c>
      <c r="I11" s="75"/>
      <c r="J11" s="314"/>
      <c r="K11" s="314"/>
      <c r="L11" s="314"/>
      <c r="M11" s="314"/>
      <c r="N11" s="314"/>
      <c r="O11" s="314"/>
      <c r="P11" s="171"/>
      <c r="Q11" s="171"/>
    </row>
    <row r="12" spans="1:23" s="22" customFormat="1" ht="16.350000000000001" customHeight="1">
      <c r="A12" s="5"/>
      <c r="B12" s="26" t="s">
        <v>12</v>
      </c>
      <c r="C12" s="72" t="s">
        <v>7</v>
      </c>
      <c r="D12" s="23">
        <v>52.6</v>
      </c>
      <c r="E12" s="73"/>
      <c r="F12" s="23">
        <v>47.4</v>
      </c>
      <c r="G12" s="315"/>
      <c r="H12" s="24">
        <v>100</v>
      </c>
      <c r="I12" s="75"/>
      <c r="J12" s="314"/>
      <c r="K12" s="314"/>
      <c r="L12" s="314"/>
      <c r="M12" s="314"/>
      <c r="N12" s="314"/>
      <c r="O12" s="314"/>
      <c r="P12" s="171"/>
      <c r="Q12" s="171"/>
    </row>
    <row r="13" spans="1:23" s="22" customFormat="1" ht="16.350000000000001" customHeight="1">
      <c r="A13" s="5"/>
      <c r="B13" s="26" t="s">
        <v>13</v>
      </c>
      <c r="C13" s="72" t="s">
        <v>7</v>
      </c>
      <c r="D13" s="23">
        <v>51.5</v>
      </c>
      <c r="E13" s="73"/>
      <c r="F13" s="23">
        <v>48.5</v>
      </c>
      <c r="G13" s="315"/>
      <c r="H13" s="24">
        <v>100</v>
      </c>
      <c r="I13" s="75"/>
      <c r="J13" s="314"/>
      <c r="K13" s="314"/>
      <c r="L13" s="314"/>
      <c r="M13" s="314"/>
      <c r="N13" s="314"/>
      <c r="O13" s="314"/>
      <c r="P13" s="171"/>
      <c r="Q13" s="171"/>
    </row>
    <row r="14" spans="1:23" s="77" customFormat="1" ht="16.350000000000001" customHeight="1">
      <c r="A14" s="5"/>
      <c r="B14" s="26" t="s">
        <v>14</v>
      </c>
      <c r="C14" s="92" t="s">
        <v>7</v>
      </c>
      <c r="D14" s="316">
        <v>45.7</v>
      </c>
      <c r="E14" s="317"/>
      <c r="F14" s="316">
        <v>54.3</v>
      </c>
      <c r="G14" s="318"/>
      <c r="H14" s="319">
        <v>100</v>
      </c>
      <c r="I14" s="320"/>
      <c r="J14" s="314"/>
      <c r="K14" s="314"/>
      <c r="L14" s="314"/>
      <c r="M14" s="314"/>
      <c r="N14" s="314"/>
      <c r="O14" s="314"/>
      <c r="P14" s="909"/>
      <c r="Q14" s="150"/>
      <c r="W14" s="78"/>
    </row>
    <row r="15" spans="1:23" s="22" customFormat="1" ht="16.350000000000001" customHeight="1">
      <c r="A15" s="5"/>
      <c r="B15" s="321" t="s">
        <v>26</v>
      </c>
      <c r="C15" s="322" t="s">
        <v>7</v>
      </c>
      <c r="D15" s="31">
        <v>50.7</v>
      </c>
      <c r="E15" s="70"/>
      <c r="F15" s="31">
        <v>49.3</v>
      </c>
      <c r="G15" s="84"/>
      <c r="H15" s="323">
        <v>100</v>
      </c>
      <c r="I15" s="84"/>
      <c r="J15" s="78"/>
      <c r="K15" s="78"/>
      <c r="L15" s="78"/>
      <c r="M15" s="78"/>
      <c r="N15" s="78"/>
      <c r="O15" s="78"/>
      <c r="P15" s="171"/>
      <c r="Q15" s="171"/>
    </row>
    <row r="16" spans="1:23" s="22" customFormat="1" ht="16.350000000000001" customHeight="1">
      <c r="A16" s="85"/>
      <c r="B16" s="324" t="s">
        <v>18</v>
      </c>
      <c r="C16" s="325"/>
      <c r="D16" s="326">
        <v>122500</v>
      </c>
      <c r="E16" s="306"/>
      <c r="F16" s="326">
        <v>121340</v>
      </c>
      <c r="G16" s="298"/>
      <c r="H16" s="299">
        <v>243840</v>
      </c>
      <c r="I16" s="89"/>
      <c r="J16" s="327"/>
      <c r="K16" s="327"/>
      <c r="L16" s="327"/>
      <c r="M16" s="328"/>
      <c r="N16" s="327"/>
      <c r="O16" s="327"/>
      <c r="P16" s="171"/>
      <c r="Q16" s="171"/>
    </row>
    <row r="17" spans="1:21" s="22" customFormat="1" ht="9.75" customHeight="1">
      <c r="A17" s="2"/>
      <c r="B17" s="2"/>
      <c r="C17" s="2"/>
      <c r="D17" s="2"/>
      <c r="E17" s="2"/>
      <c r="F17" s="2"/>
      <c r="G17" s="2"/>
      <c r="H17" s="98"/>
      <c r="I17" s="98"/>
      <c r="J17" s="2"/>
      <c r="K17" s="2"/>
      <c r="L17" s="2"/>
      <c r="M17" s="2"/>
      <c r="N17" s="2"/>
      <c r="O17" s="2"/>
      <c r="P17" s="99"/>
      <c r="Q17" s="99"/>
      <c r="R17" s="5"/>
      <c r="S17" s="5"/>
      <c r="T17" s="5"/>
      <c r="U17" s="9"/>
    </row>
    <row r="18" spans="1:21" s="5" customFormat="1" ht="16.149999999999999" customHeight="1">
      <c r="B18" s="59" t="s">
        <v>107</v>
      </c>
      <c r="H18" s="99"/>
      <c r="I18" s="99"/>
      <c r="P18" s="99"/>
      <c r="Q18" s="99"/>
    </row>
    <row r="19" spans="1:21" s="57" customFormat="1">
      <c r="B19" s="994" t="s">
        <v>119</v>
      </c>
      <c r="C19" s="994"/>
      <c r="D19" s="994"/>
      <c r="E19" s="994"/>
      <c r="F19" s="994"/>
      <c r="G19" s="994"/>
      <c r="H19" s="994"/>
      <c r="I19" s="994"/>
      <c r="J19" s="994"/>
      <c r="K19" s="994"/>
      <c r="L19" s="994"/>
      <c r="M19" s="994"/>
      <c r="N19" s="994"/>
      <c r="O19" s="56"/>
    </row>
    <row r="20" spans="1:21" s="57" customFormat="1">
      <c r="D20" s="58"/>
      <c r="E20" s="58"/>
      <c r="F20" s="58"/>
      <c r="G20" s="58"/>
      <c r="H20" s="58"/>
      <c r="I20" s="58"/>
      <c r="J20" s="58"/>
      <c r="K20" s="58"/>
      <c r="L20" s="58"/>
      <c r="M20" s="58"/>
      <c r="N20" s="58"/>
    </row>
    <row r="21" spans="1:21" s="57" customFormat="1">
      <c r="F21" s="58"/>
      <c r="G21" s="58"/>
      <c r="H21" s="58"/>
      <c r="I21" s="58"/>
      <c r="J21" s="58"/>
      <c r="K21" s="58"/>
      <c r="L21" s="58"/>
      <c r="M21" s="58"/>
      <c r="N21" s="58"/>
    </row>
    <row r="22" spans="1:21" s="57" customFormat="1">
      <c r="F22" s="58"/>
      <c r="G22" s="58"/>
      <c r="H22" s="58"/>
      <c r="I22" s="58"/>
      <c r="J22" s="58"/>
      <c r="K22" s="58"/>
      <c r="L22" s="58"/>
      <c r="M22" s="58"/>
      <c r="N22" s="58"/>
    </row>
    <row r="23" spans="1:21" s="57" customFormat="1">
      <c r="F23" s="58"/>
      <c r="G23" s="58"/>
      <c r="H23" s="58"/>
      <c r="I23" s="58"/>
      <c r="J23" s="58"/>
      <c r="K23" s="58"/>
      <c r="L23" s="58"/>
      <c r="M23" s="58"/>
      <c r="N23" s="58"/>
    </row>
    <row r="24" spans="1:21" s="57" customFormat="1">
      <c r="B24" s="329"/>
      <c r="C24" s="329"/>
      <c r="D24" s="58"/>
      <c r="F24" s="58"/>
      <c r="G24" s="58"/>
      <c r="H24" s="58"/>
      <c r="I24" s="58"/>
      <c r="J24" s="58"/>
      <c r="K24" s="58"/>
      <c r="L24" s="58"/>
      <c r="M24" s="58"/>
      <c r="N24" s="58"/>
    </row>
    <row r="25" spans="1:21" s="57" customFormat="1">
      <c r="D25" s="58"/>
      <c r="F25" s="58"/>
      <c r="G25" s="58"/>
      <c r="H25" s="58"/>
      <c r="I25" s="58"/>
      <c r="J25" s="58"/>
      <c r="K25" s="58"/>
      <c r="L25" s="58"/>
      <c r="M25" s="58"/>
      <c r="N25" s="58"/>
    </row>
    <row r="26" spans="1:21" s="57" customFormat="1">
      <c r="F26" s="58"/>
      <c r="G26" s="58"/>
      <c r="H26" s="58"/>
      <c r="I26" s="58"/>
      <c r="J26" s="58"/>
      <c r="K26" s="58"/>
      <c r="L26" s="58"/>
      <c r="M26" s="58"/>
      <c r="N26" s="58"/>
    </row>
    <row r="27" spans="1:21" s="57" customFormat="1">
      <c r="F27" s="58"/>
      <c r="G27" s="58"/>
      <c r="H27" s="58"/>
      <c r="I27" s="58"/>
      <c r="J27" s="58"/>
      <c r="K27" s="58"/>
      <c r="L27" s="58"/>
      <c r="M27" s="58"/>
      <c r="N27" s="58"/>
    </row>
    <row r="28" spans="1:21" s="57" customFormat="1">
      <c r="D28" s="329"/>
      <c r="E28" s="329"/>
      <c r="F28" s="58"/>
      <c r="G28" s="58"/>
      <c r="H28" s="58"/>
      <c r="I28" s="58"/>
      <c r="J28" s="58"/>
      <c r="K28" s="58"/>
      <c r="L28" s="58"/>
      <c r="M28" s="58"/>
      <c r="N28" s="58"/>
    </row>
    <row r="29" spans="1:21" s="57" customFormat="1">
      <c r="D29" s="58"/>
      <c r="E29" s="58"/>
      <c r="F29" s="58"/>
      <c r="G29" s="58"/>
      <c r="H29" s="58"/>
      <c r="I29" s="58"/>
      <c r="J29" s="58"/>
      <c r="K29" s="58"/>
      <c r="L29" s="58"/>
      <c r="M29" s="58"/>
      <c r="N29" s="58"/>
    </row>
    <row r="30" spans="1:21" s="57" customFormat="1">
      <c r="D30" s="58"/>
      <c r="E30" s="58"/>
      <c r="F30" s="58"/>
      <c r="G30" s="58"/>
      <c r="H30" s="58"/>
      <c r="I30" s="58"/>
      <c r="J30" s="58"/>
      <c r="K30" s="58"/>
      <c r="L30" s="58"/>
      <c r="M30" s="58"/>
      <c r="N30" s="58"/>
    </row>
    <row r="31" spans="1:21" s="57" customFormat="1">
      <c r="D31" s="58"/>
      <c r="E31" s="58"/>
      <c r="F31" s="58"/>
      <c r="G31" s="58"/>
      <c r="H31" s="58"/>
      <c r="I31" s="58"/>
      <c r="J31" s="58"/>
      <c r="K31" s="58"/>
      <c r="L31" s="58"/>
      <c r="M31" s="58"/>
      <c r="N31" s="58"/>
    </row>
    <row r="32" spans="1:21" s="57" customFormat="1">
      <c r="D32" s="58"/>
      <c r="E32" s="58"/>
      <c r="F32" s="58"/>
      <c r="G32" s="58"/>
      <c r="H32" s="58"/>
      <c r="I32" s="58"/>
      <c r="J32" s="58"/>
      <c r="K32" s="58"/>
      <c r="L32" s="58"/>
      <c r="M32" s="58"/>
      <c r="N32" s="58"/>
    </row>
    <row r="33" spans="4:14" s="57" customFormat="1">
      <c r="D33" s="58"/>
      <c r="E33" s="58"/>
      <c r="F33" s="58"/>
      <c r="G33" s="58"/>
      <c r="H33" s="58"/>
      <c r="I33" s="58"/>
      <c r="J33" s="58"/>
      <c r="K33" s="58"/>
      <c r="L33" s="58"/>
      <c r="M33" s="58"/>
      <c r="N33" s="58"/>
    </row>
    <row r="34" spans="4:14" s="57" customFormat="1">
      <c r="D34" s="58"/>
      <c r="E34" s="58"/>
      <c r="F34" s="58"/>
      <c r="G34" s="58"/>
      <c r="H34" s="58"/>
      <c r="I34" s="58"/>
      <c r="J34" s="58"/>
      <c r="K34" s="58"/>
      <c r="L34" s="58"/>
      <c r="M34" s="58"/>
      <c r="N34" s="58"/>
    </row>
    <row r="35" spans="4:14" s="57" customFormat="1">
      <c r="D35" s="58"/>
      <c r="E35" s="58"/>
      <c r="F35" s="58"/>
      <c r="G35" s="58"/>
      <c r="H35" s="58"/>
      <c r="I35" s="58"/>
      <c r="J35" s="58"/>
      <c r="K35" s="58"/>
      <c r="L35" s="58"/>
      <c r="M35" s="58"/>
      <c r="N35" s="58"/>
    </row>
    <row r="36" spans="4:14" s="57" customFormat="1">
      <c r="D36" s="58"/>
      <c r="E36" s="58"/>
      <c r="F36" s="58"/>
      <c r="G36" s="58"/>
      <c r="H36" s="58"/>
      <c r="I36" s="58"/>
      <c r="J36" s="58"/>
      <c r="K36" s="58"/>
      <c r="L36" s="58"/>
      <c r="M36" s="58"/>
      <c r="N36" s="58"/>
    </row>
    <row r="37" spans="4:14" s="57" customFormat="1">
      <c r="D37" s="58"/>
      <c r="E37" s="58"/>
      <c r="F37" s="58"/>
      <c r="G37" s="58"/>
      <c r="H37" s="58"/>
      <c r="I37" s="58"/>
      <c r="J37" s="58"/>
      <c r="K37" s="58"/>
      <c r="L37" s="58"/>
      <c r="M37" s="58"/>
      <c r="N37" s="58"/>
    </row>
    <row r="38" spans="4:14" s="57" customFormat="1">
      <c r="D38" s="58"/>
      <c r="E38" s="58"/>
      <c r="F38" s="58"/>
      <c r="G38" s="58"/>
      <c r="H38" s="58"/>
      <c r="I38" s="58"/>
      <c r="J38" s="58"/>
      <c r="K38" s="58"/>
      <c r="L38" s="58"/>
      <c r="M38" s="58"/>
      <c r="N38" s="58"/>
    </row>
    <row r="39" spans="4:14" s="57" customFormat="1">
      <c r="D39" s="58"/>
      <c r="E39" s="58"/>
      <c r="F39" s="58"/>
      <c r="G39" s="58"/>
      <c r="H39" s="58"/>
      <c r="I39" s="58"/>
      <c r="J39" s="58"/>
      <c r="K39" s="58"/>
      <c r="L39" s="58"/>
      <c r="M39" s="58"/>
      <c r="N39" s="58"/>
    </row>
    <row r="40" spans="4:14" s="57" customFormat="1">
      <c r="D40" s="58"/>
      <c r="E40" s="58"/>
      <c r="F40" s="58"/>
      <c r="G40" s="58"/>
      <c r="H40" s="58"/>
      <c r="I40" s="58"/>
      <c r="J40" s="58"/>
      <c r="K40" s="58"/>
      <c r="L40" s="58"/>
      <c r="M40" s="58"/>
      <c r="N40" s="58"/>
    </row>
    <row r="41" spans="4:14" s="57" customFormat="1">
      <c r="D41" s="58"/>
      <c r="E41" s="58"/>
      <c r="F41" s="58"/>
      <c r="G41" s="58"/>
      <c r="H41" s="58"/>
      <c r="I41" s="58"/>
      <c r="J41" s="58"/>
      <c r="K41" s="58"/>
      <c r="L41" s="58"/>
      <c r="M41" s="58"/>
      <c r="N41" s="58"/>
    </row>
    <row r="42" spans="4:14" s="57" customFormat="1">
      <c r="D42" s="58"/>
      <c r="E42" s="58"/>
      <c r="F42" s="58"/>
      <c r="G42" s="58"/>
      <c r="H42" s="58"/>
      <c r="I42" s="58"/>
      <c r="J42" s="58"/>
      <c r="K42" s="58"/>
      <c r="L42" s="58"/>
      <c r="M42" s="58"/>
      <c r="N42" s="58"/>
    </row>
    <row r="43" spans="4:14" s="57" customFormat="1">
      <c r="D43" s="58"/>
      <c r="E43" s="58"/>
      <c r="F43" s="58"/>
      <c r="G43" s="58"/>
      <c r="H43" s="58"/>
      <c r="I43" s="58"/>
      <c r="J43" s="58"/>
      <c r="K43" s="58"/>
      <c r="L43" s="58"/>
      <c r="M43" s="58"/>
      <c r="N43" s="58"/>
    </row>
    <row r="44" spans="4:14" s="57" customFormat="1">
      <c r="D44" s="58"/>
      <c r="E44" s="58"/>
      <c r="F44" s="58"/>
      <c r="G44" s="58"/>
      <c r="H44" s="58"/>
      <c r="I44" s="58"/>
      <c r="J44" s="58"/>
      <c r="K44" s="58"/>
      <c r="L44" s="58"/>
      <c r="M44" s="58"/>
      <c r="N44" s="58"/>
    </row>
    <row r="45" spans="4:14" s="57" customFormat="1">
      <c r="D45" s="58"/>
      <c r="E45" s="58"/>
      <c r="F45" s="58"/>
      <c r="G45" s="58"/>
      <c r="H45" s="58"/>
      <c r="I45" s="58"/>
      <c r="J45" s="58"/>
      <c r="K45" s="58"/>
      <c r="L45" s="58"/>
      <c r="M45" s="58"/>
      <c r="N45" s="58"/>
    </row>
    <row r="46" spans="4:14" s="57" customFormat="1">
      <c r="D46" s="58"/>
      <c r="E46" s="58"/>
      <c r="F46" s="58"/>
      <c r="G46" s="58"/>
      <c r="H46" s="58"/>
      <c r="I46" s="58"/>
      <c r="J46" s="58"/>
      <c r="K46" s="58"/>
      <c r="L46" s="58"/>
      <c r="M46" s="58"/>
      <c r="N46" s="58"/>
    </row>
    <row r="47" spans="4:14" s="57" customFormat="1">
      <c r="D47" s="58"/>
      <c r="E47" s="58"/>
      <c r="F47" s="58"/>
      <c r="G47" s="58"/>
      <c r="H47" s="58"/>
      <c r="I47" s="58"/>
      <c r="J47" s="58"/>
      <c r="K47" s="58"/>
      <c r="L47" s="58"/>
      <c r="M47" s="58"/>
      <c r="N47" s="58"/>
    </row>
    <row r="48" spans="4:14" s="57" customFormat="1">
      <c r="D48" s="58"/>
      <c r="E48" s="58"/>
      <c r="F48" s="58"/>
      <c r="G48" s="58"/>
      <c r="H48" s="58"/>
      <c r="I48" s="58"/>
      <c r="J48" s="58"/>
      <c r="K48" s="58"/>
      <c r="L48" s="58"/>
      <c r="M48" s="58"/>
      <c r="N48" s="58"/>
    </row>
    <row r="49" spans="4:14" s="57" customFormat="1">
      <c r="D49" s="58"/>
      <c r="E49" s="58"/>
      <c r="F49" s="58"/>
      <c r="G49" s="58"/>
      <c r="H49" s="58"/>
      <c r="I49" s="58"/>
      <c r="J49" s="58"/>
      <c r="K49" s="58"/>
      <c r="L49" s="58"/>
      <c r="M49" s="58"/>
      <c r="N49" s="58"/>
    </row>
    <row r="50" spans="4:14" s="57" customFormat="1">
      <c r="D50" s="58"/>
      <c r="E50" s="58"/>
      <c r="F50" s="58"/>
      <c r="G50" s="58"/>
      <c r="H50" s="58"/>
      <c r="I50" s="58"/>
      <c r="J50" s="58"/>
      <c r="K50" s="58"/>
      <c r="L50" s="58"/>
      <c r="M50" s="58"/>
      <c r="N50" s="58"/>
    </row>
    <row r="51" spans="4:14" s="57" customFormat="1">
      <c r="D51" s="58"/>
      <c r="E51" s="58"/>
      <c r="F51" s="58"/>
      <c r="G51" s="58"/>
      <c r="H51" s="58"/>
      <c r="I51" s="58"/>
      <c r="J51" s="58"/>
      <c r="K51" s="58"/>
      <c r="L51" s="58"/>
      <c r="M51" s="58"/>
      <c r="N51" s="58"/>
    </row>
    <row r="52" spans="4:14" s="57" customFormat="1">
      <c r="D52" s="58"/>
      <c r="E52" s="58"/>
      <c r="F52" s="58"/>
      <c r="G52" s="58"/>
      <c r="H52" s="58"/>
      <c r="I52" s="58"/>
      <c r="J52" s="58"/>
      <c r="K52" s="58"/>
      <c r="L52" s="58"/>
      <c r="M52" s="58"/>
      <c r="N52" s="58"/>
    </row>
    <row r="53" spans="4:14" s="57" customFormat="1">
      <c r="D53" s="58"/>
      <c r="E53" s="58"/>
      <c r="F53" s="58"/>
      <c r="G53" s="58"/>
      <c r="H53" s="58"/>
      <c r="I53" s="58"/>
      <c r="J53" s="58"/>
      <c r="K53" s="58"/>
      <c r="L53" s="58"/>
      <c r="M53" s="58"/>
      <c r="N53" s="58"/>
    </row>
    <row r="54" spans="4:14" s="57" customFormat="1">
      <c r="D54" s="58"/>
      <c r="E54" s="58"/>
      <c r="F54" s="58"/>
      <c r="G54" s="58"/>
      <c r="H54" s="58"/>
      <c r="I54" s="58"/>
      <c r="J54" s="58"/>
      <c r="K54" s="58"/>
      <c r="L54" s="58"/>
      <c r="M54" s="58"/>
      <c r="N54" s="58"/>
    </row>
    <row r="55" spans="4:14" s="57" customFormat="1">
      <c r="D55" s="58"/>
      <c r="E55" s="58"/>
      <c r="F55" s="58"/>
      <c r="G55" s="58"/>
      <c r="H55" s="58"/>
      <c r="I55" s="58"/>
      <c r="J55" s="58"/>
      <c r="K55" s="58"/>
      <c r="L55" s="58"/>
      <c r="M55" s="58"/>
      <c r="N55" s="58"/>
    </row>
    <row r="56" spans="4:14" s="57" customFormat="1">
      <c r="D56" s="58"/>
      <c r="E56" s="58"/>
      <c r="F56" s="58"/>
      <c r="G56" s="58"/>
      <c r="H56" s="58"/>
      <c r="I56" s="58"/>
      <c r="J56" s="58"/>
      <c r="K56" s="58"/>
      <c r="L56" s="58"/>
      <c r="M56" s="58"/>
      <c r="N56" s="58"/>
    </row>
    <row r="57" spans="4:14" s="57" customFormat="1">
      <c r="D57" s="58"/>
      <c r="E57" s="58"/>
      <c r="F57" s="58"/>
      <c r="G57" s="58"/>
      <c r="H57" s="58"/>
      <c r="I57" s="58"/>
      <c r="J57" s="58"/>
      <c r="K57" s="58"/>
      <c r="L57" s="58"/>
      <c r="M57" s="58"/>
      <c r="N57" s="58"/>
    </row>
    <row r="58" spans="4:14" s="57" customFormat="1">
      <c r="D58" s="58"/>
      <c r="E58" s="58"/>
      <c r="F58" s="58"/>
      <c r="G58" s="58"/>
      <c r="H58" s="58"/>
      <c r="I58" s="58"/>
      <c r="J58" s="58"/>
      <c r="K58" s="58"/>
      <c r="L58" s="58"/>
      <c r="M58" s="58"/>
      <c r="N58" s="58"/>
    </row>
    <row r="59" spans="4:14" s="57" customFormat="1">
      <c r="D59" s="58"/>
      <c r="E59" s="58"/>
      <c r="F59" s="58"/>
      <c r="G59" s="58"/>
      <c r="H59" s="58"/>
      <c r="I59" s="58"/>
      <c r="J59" s="58"/>
      <c r="K59" s="58"/>
      <c r="L59" s="58"/>
      <c r="M59" s="58"/>
      <c r="N59" s="58"/>
    </row>
    <row r="60" spans="4:14" s="57" customFormat="1">
      <c r="D60" s="58"/>
      <c r="E60" s="58"/>
      <c r="F60" s="58"/>
      <c r="G60" s="58"/>
      <c r="H60" s="58"/>
      <c r="I60" s="58"/>
      <c r="J60" s="58"/>
      <c r="K60" s="58"/>
      <c r="L60" s="58"/>
      <c r="M60" s="58"/>
      <c r="N60" s="58"/>
    </row>
    <row r="61" spans="4:14" s="57" customFormat="1">
      <c r="D61" s="58"/>
      <c r="E61" s="58"/>
      <c r="F61" s="58"/>
      <c r="G61" s="58"/>
      <c r="H61" s="58"/>
      <c r="I61" s="58"/>
      <c r="J61" s="58"/>
      <c r="K61" s="58"/>
      <c r="L61" s="58"/>
      <c r="M61" s="58"/>
      <c r="N61" s="58"/>
    </row>
    <row r="62" spans="4:14" s="57" customFormat="1">
      <c r="D62" s="58"/>
      <c r="E62" s="58"/>
      <c r="F62" s="58"/>
      <c r="G62" s="58"/>
      <c r="H62" s="58"/>
      <c r="I62" s="58"/>
      <c r="J62" s="58"/>
      <c r="K62" s="58"/>
      <c r="L62" s="58"/>
      <c r="M62" s="58"/>
      <c r="N62" s="58"/>
    </row>
    <row r="63" spans="4:14" s="57" customFormat="1">
      <c r="D63" s="58"/>
      <c r="E63" s="58"/>
      <c r="F63" s="58"/>
      <c r="G63" s="58"/>
      <c r="H63" s="58"/>
      <c r="I63" s="58"/>
      <c r="J63" s="58"/>
      <c r="K63" s="58"/>
      <c r="L63" s="58"/>
      <c r="M63" s="58"/>
      <c r="N63" s="58"/>
    </row>
    <row r="64" spans="4:14" s="57" customFormat="1">
      <c r="D64" s="58"/>
      <c r="E64" s="58"/>
      <c r="F64" s="58"/>
      <c r="G64" s="58"/>
      <c r="H64" s="58"/>
      <c r="I64" s="58"/>
      <c r="J64" s="58"/>
      <c r="K64" s="58"/>
      <c r="L64" s="58"/>
      <c r="M64" s="58"/>
      <c r="N64" s="58"/>
    </row>
    <row r="65" spans="4:14" s="57" customFormat="1">
      <c r="D65" s="58"/>
      <c r="E65" s="58"/>
      <c r="F65" s="58"/>
      <c r="G65" s="58"/>
      <c r="H65" s="58"/>
      <c r="I65" s="58"/>
      <c r="J65" s="58"/>
      <c r="K65" s="58"/>
      <c r="L65" s="58"/>
      <c r="M65" s="58"/>
      <c r="N65" s="58"/>
    </row>
    <row r="66" spans="4:14" s="57" customFormat="1">
      <c r="D66" s="58"/>
      <c r="E66" s="58"/>
      <c r="F66" s="58"/>
      <c r="G66" s="58"/>
      <c r="H66" s="58"/>
      <c r="I66" s="58"/>
      <c r="J66" s="58"/>
      <c r="K66" s="58"/>
      <c r="L66" s="58"/>
      <c r="M66" s="58"/>
      <c r="N66" s="58"/>
    </row>
    <row r="67" spans="4:14" s="57" customFormat="1">
      <c r="D67" s="58"/>
      <c r="E67" s="58"/>
      <c r="F67" s="58"/>
      <c r="G67" s="58"/>
      <c r="H67" s="58"/>
      <c r="I67" s="58"/>
      <c r="J67" s="58"/>
      <c r="K67" s="58"/>
      <c r="L67" s="58"/>
      <c r="M67" s="58"/>
      <c r="N67" s="58"/>
    </row>
    <row r="68" spans="4:14" s="57" customFormat="1">
      <c r="D68" s="58"/>
      <c r="E68" s="58"/>
      <c r="F68" s="58"/>
      <c r="G68" s="58"/>
      <c r="H68" s="58"/>
      <c r="I68" s="58"/>
      <c r="J68" s="58"/>
      <c r="K68" s="58"/>
      <c r="L68" s="58"/>
      <c r="M68" s="58"/>
      <c r="N68" s="58"/>
    </row>
    <row r="69" spans="4:14" s="57" customFormat="1">
      <c r="D69" s="58"/>
      <c r="E69" s="58"/>
      <c r="F69" s="58"/>
      <c r="G69" s="58"/>
      <c r="H69" s="58"/>
      <c r="I69" s="58"/>
      <c r="J69" s="58"/>
      <c r="K69" s="58"/>
      <c r="L69" s="58"/>
      <c r="M69" s="58"/>
      <c r="N69" s="58"/>
    </row>
    <row r="70" spans="4:14" s="57" customFormat="1">
      <c r="D70" s="58"/>
      <c r="E70" s="58"/>
      <c r="F70" s="58"/>
      <c r="G70" s="58"/>
      <c r="H70" s="58"/>
      <c r="I70" s="58"/>
      <c r="J70" s="58"/>
      <c r="K70" s="58"/>
      <c r="L70" s="58"/>
      <c r="M70" s="58"/>
      <c r="N70" s="58"/>
    </row>
    <row r="71" spans="4:14" s="57" customFormat="1">
      <c r="D71" s="58"/>
      <c r="E71" s="58"/>
      <c r="F71" s="58"/>
      <c r="G71" s="58"/>
      <c r="H71" s="58"/>
      <c r="I71" s="58"/>
      <c r="J71" s="58"/>
      <c r="K71" s="58"/>
      <c r="L71" s="58"/>
      <c r="M71" s="58"/>
      <c r="N71" s="58"/>
    </row>
    <row r="72" spans="4:14" s="57" customFormat="1">
      <c r="D72" s="58"/>
      <c r="E72" s="58"/>
      <c r="F72" s="58"/>
      <c r="G72" s="58"/>
      <c r="H72" s="58"/>
      <c r="I72" s="58"/>
      <c r="J72" s="58"/>
      <c r="K72" s="58"/>
      <c r="L72" s="58"/>
      <c r="M72" s="58"/>
      <c r="N72" s="58"/>
    </row>
    <row r="73" spans="4:14" s="57" customFormat="1">
      <c r="D73" s="58"/>
      <c r="E73" s="58"/>
      <c r="F73" s="58"/>
      <c r="G73" s="58"/>
      <c r="H73" s="58"/>
      <c r="I73" s="58"/>
      <c r="J73" s="58"/>
      <c r="K73" s="58"/>
      <c r="L73" s="58"/>
      <c r="M73" s="58"/>
      <c r="N73" s="58"/>
    </row>
    <row r="74" spans="4:14" s="57" customFormat="1">
      <c r="D74" s="58"/>
      <c r="E74" s="58"/>
      <c r="F74" s="58"/>
      <c r="G74" s="58"/>
      <c r="H74" s="58"/>
      <c r="I74" s="58"/>
      <c r="J74" s="58"/>
      <c r="K74" s="58"/>
      <c r="L74" s="58"/>
      <c r="M74" s="58"/>
      <c r="N74" s="58"/>
    </row>
    <row r="75" spans="4:14" s="57" customFormat="1">
      <c r="D75" s="58"/>
      <c r="E75" s="58"/>
      <c r="F75" s="58"/>
      <c r="G75" s="58"/>
      <c r="H75" s="58"/>
      <c r="I75" s="58"/>
      <c r="J75" s="58"/>
      <c r="K75" s="58"/>
      <c r="L75" s="58"/>
      <c r="M75" s="58"/>
      <c r="N75" s="58"/>
    </row>
    <row r="76" spans="4:14" s="57" customFormat="1">
      <c r="D76" s="58"/>
      <c r="E76" s="58"/>
      <c r="F76" s="58"/>
      <c r="G76" s="58"/>
      <c r="H76" s="58"/>
      <c r="I76" s="58"/>
      <c r="J76" s="58"/>
      <c r="K76" s="58"/>
      <c r="L76" s="58"/>
      <c r="M76" s="58"/>
      <c r="N76" s="58"/>
    </row>
    <row r="77" spans="4:14" s="57" customFormat="1">
      <c r="D77" s="58"/>
      <c r="E77" s="58"/>
      <c r="F77" s="58"/>
      <c r="G77" s="58"/>
      <c r="H77" s="58"/>
      <c r="I77" s="58"/>
      <c r="J77" s="58"/>
      <c r="K77" s="58"/>
      <c r="L77" s="58"/>
      <c r="M77" s="58"/>
      <c r="N77" s="58"/>
    </row>
    <row r="78" spans="4:14" s="57" customFormat="1">
      <c r="D78" s="58"/>
      <c r="E78" s="58"/>
      <c r="F78" s="58"/>
      <c r="G78" s="58"/>
      <c r="H78" s="58"/>
      <c r="I78" s="58"/>
      <c r="J78" s="58"/>
      <c r="K78" s="58"/>
      <c r="L78" s="58"/>
      <c r="M78" s="58"/>
      <c r="N78" s="58"/>
    </row>
    <row r="79" spans="4:14" s="57" customFormat="1">
      <c r="D79" s="58"/>
      <c r="E79" s="58"/>
      <c r="F79" s="58"/>
      <c r="G79" s="58"/>
      <c r="H79" s="58"/>
      <c r="I79" s="58"/>
      <c r="J79" s="58"/>
      <c r="K79" s="58"/>
      <c r="L79" s="58"/>
      <c r="M79" s="58"/>
      <c r="N79" s="58"/>
    </row>
    <row r="80" spans="4:14" s="57" customFormat="1">
      <c r="D80" s="58"/>
      <c r="E80" s="58"/>
      <c r="F80" s="58"/>
      <c r="G80" s="58"/>
      <c r="H80" s="58"/>
      <c r="I80" s="58"/>
      <c r="J80" s="58"/>
      <c r="K80" s="58"/>
      <c r="L80" s="58"/>
      <c r="M80" s="58"/>
      <c r="N80" s="58"/>
    </row>
    <row r="81" spans="4:14" s="57" customFormat="1">
      <c r="D81" s="58"/>
      <c r="E81" s="58"/>
      <c r="F81" s="58"/>
      <c r="G81" s="58"/>
      <c r="H81" s="58"/>
      <c r="I81" s="58"/>
      <c r="J81" s="58"/>
      <c r="K81" s="58"/>
      <c r="L81" s="58"/>
      <c r="M81" s="58"/>
      <c r="N81" s="58"/>
    </row>
    <row r="82" spans="4:14" s="57" customFormat="1">
      <c r="D82" s="58"/>
      <c r="E82" s="58"/>
      <c r="F82" s="58"/>
      <c r="G82" s="58"/>
      <c r="H82" s="58"/>
      <c r="I82" s="58"/>
      <c r="J82" s="58"/>
      <c r="K82" s="58"/>
      <c r="L82" s="58"/>
      <c r="M82" s="58"/>
      <c r="N82" s="58"/>
    </row>
    <row r="83" spans="4:14" s="57" customFormat="1">
      <c r="D83" s="58"/>
      <c r="E83" s="58"/>
      <c r="F83" s="58"/>
      <c r="G83" s="58"/>
      <c r="H83" s="58"/>
      <c r="I83" s="58"/>
      <c r="J83" s="58"/>
      <c r="K83" s="58"/>
      <c r="L83" s="58"/>
      <c r="M83" s="58"/>
      <c r="N83" s="58"/>
    </row>
    <row r="84" spans="4:14" s="57" customFormat="1">
      <c r="D84" s="58"/>
      <c r="E84" s="58"/>
      <c r="F84" s="58"/>
      <c r="G84" s="58"/>
      <c r="H84" s="58"/>
      <c r="I84" s="58"/>
      <c r="J84" s="58"/>
      <c r="K84" s="58"/>
      <c r="L84" s="58"/>
      <c r="M84" s="58"/>
      <c r="N84" s="58"/>
    </row>
    <row r="85" spans="4:14" s="57" customFormat="1">
      <c r="D85" s="58"/>
      <c r="E85" s="58"/>
      <c r="F85" s="58"/>
      <c r="G85" s="58"/>
      <c r="H85" s="58"/>
      <c r="I85" s="58"/>
      <c r="J85" s="58"/>
      <c r="K85" s="58"/>
      <c r="L85" s="58"/>
      <c r="M85" s="58"/>
      <c r="N85" s="58"/>
    </row>
    <row r="86" spans="4:14" s="57" customFormat="1">
      <c r="D86" s="58"/>
      <c r="E86" s="58"/>
      <c r="F86" s="58"/>
      <c r="G86" s="58"/>
      <c r="H86" s="58"/>
      <c r="I86" s="58"/>
      <c r="J86" s="58"/>
      <c r="K86" s="58"/>
      <c r="L86" s="58"/>
      <c r="M86" s="58"/>
      <c r="N86" s="58"/>
    </row>
    <row r="87" spans="4:14" s="57" customFormat="1">
      <c r="D87" s="58"/>
      <c r="E87" s="58"/>
      <c r="F87" s="58"/>
      <c r="G87" s="58"/>
      <c r="H87" s="58"/>
      <c r="I87" s="58"/>
      <c r="J87" s="58"/>
      <c r="K87" s="58"/>
      <c r="L87" s="58"/>
      <c r="M87" s="58"/>
      <c r="N87" s="58"/>
    </row>
    <row r="88" spans="4:14" s="57" customFormat="1">
      <c r="D88" s="58"/>
      <c r="E88" s="58"/>
      <c r="F88" s="58"/>
      <c r="G88" s="58"/>
      <c r="H88" s="58"/>
      <c r="I88" s="58"/>
      <c r="J88" s="58"/>
      <c r="K88" s="58"/>
      <c r="L88" s="58"/>
      <c r="M88" s="58"/>
      <c r="N88" s="58"/>
    </row>
    <row r="89" spans="4:14" s="57" customFormat="1">
      <c r="D89" s="58"/>
      <c r="E89" s="58"/>
      <c r="F89" s="58"/>
      <c r="G89" s="58"/>
      <c r="H89" s="58"/>
      <c r="I89" s="58"/>
      <c r="J89" s="58"/>
      <c r="K89" s="58"/>
      <c r="L89" s="58"/>
      <c r="M89" s="58"/>
      <c r="N89" s="58"/>
    </row>
    <row r="90" spans="4:14" s="57" customFormat="1">
      <c r="D90" s="58"/>
      <c r="E90" s="58"/>
      <c r="F90" s="58"/>
      <c r="G90" s="58"/>
      <c r="H90" s="58"/>
      <c r="I90" s="58"/>
      <c r="J90" s="58"/>
      <c r="K90" s="58"/>
      <c r="L90" s="58"/>
      <c r="M90" s="58"/>
      <c r="N90" s="58"/>
    </row>
    <row r="91" spans="4:14" s="57" customFormat="1">
      <c r="D91" s="58"/>
      <c r="E91" s="58"/>
      <c r="F91" s="58"/>
      <c r="G91" s="58"/>
      <c r="H91" s="58"/>
      <c r="I91" s="58"/>
      <c r="J91" s="58"/>
      <c r="K91" s="58"/>
      <c r="L91" s="58"/>
      <c r="M91" s="58"/>
      <c r="N91" s="58"/>
    </row>
    <row r="92" spans="4:14">
      <c r="D92" s="8"/>
      <c r="E92" s="8"/>
      <c r="F92" s="8"/>
      <c r="G92" s="8"/>
      <c r="H92" s="8"/>
      <c r="I92" s="8"/>
      <c r="J92" s="8"/>
      <c r="K92" s="8"/>
      <c r="L92" s="8"/>
      <c r="M92" s="8"/>
      <c r="N92" s="8"/>
    </row>
    <row r="93" spans="4:14">
      <c r="D93" s="8"/>
      <c r="E93" s="8"/>
      <c r="F93" s="8"/>
      <c r="G93" s="8"/>
      <c r="H93" s="8"/>
      <c r="I93" s="8"/>
      <c r="J93" s="8"/>
      <c r="K93" s="8"/>
      <c r="L93" s="8"/>
      <c r="M93" s="8"/>
      <c r="N93" s="8"/>
    </row>
    <row r="94" spans="4:14">
      <c r="D94" s="8"/>
      <c r="E94" s="8"/>
      <c r="F94" s="8"/>
      <c r="G94" s="8"/>
      <c r="H94" s="8"/>
      <c r="I94" s="8"/>
      <c r="J94" s="8"/>
      <c r="K94" s="8"/>
      <c r="L94" s="8"/>
      <c r="M94" s="8"/>
      <c r="N94" s="8"/>
    </row>
    <row r="95" spans="4:14">
      <c r="D95" s="8"/>
      <c r="E95" s="8"/>
      <c r="F95" s="8"/>
      <c r="G95" s="8"/>
      <c r="H95" s="8"/>
      <c r="I95" s="8"/>
      <c r="J95" s="8"/>
      <c r="K95" s="8"/>
      <c r="L95" s="8"/>
      <c r="M95" s="8"/>
      <c r="N95" s="8"/>
    </row>
    <row r="96" spans="4:14">
      <c r="D96" s="8"/>
      <c r="E96" s="8"/>
      <c r="F96" s="8"/>
      <c r="G96" s="8"/>
      <c r="H96" s="8"/>
      <c r="I96" s="8"/>
      <c r="J96" s="8"/>
      <c r="K96" s="8"/>
      <c r="L96" s="8"/>
      <c r="M96" s="8"/>
      <c r="N96" s="8"/>
    </row>
    <row r="97" spans="4:14">
      <c r="D97" s="8"/>
      <c r="E97" s="8"/>
      <c r="F97" s="8"/>
      <c r="G97" s="8"/>
      <c r="H97" s="8"/>
      <c r="I97" s="8"/>
      <c r="J97" s="8"/>
      <c r="K97" s="8"/>
      <c r="L97" s="8"/>
      <c r="M97" s="8"/>
      <c r="N97" s="8"/>
    </row>
    <row r="98" spans="4:14">
      <c r="D98" s="8"/>
      <c r="E98" s="8"/>
      <c r="F98" s="8"/>
      <c r="G98" s="8"/>
      <c r="H98" s="8"/>
      <c r="I98" s="8"/>
      <c r="J98" s="8"/>
      <c r="K98" s="8"/>
      <c r="L98" s="8"/>
      <c r="M98" s="8"/>
      <c r="N98" s="8"/>
    </row>
    <row r="99" spans="4:14">
      <c r="D99" s="8"/>
      <c r="E99" s="8"/>
      <c r="F99" s="8"/>
      <c r="G99" s="8"/>
      <c r="H99" s="8"/>
      <c r="I99" s="8"/>
      <c r="J99" s="8"/>
      <c r="K99" s="8"/>
      <c r="L99" s="8"/>
      <c r="M99" s="8"/>
      <c r="N99" s="8"/>
    </row>
    <row r="100" spans="4:14">
      <c r="D100" s="8"/>
      <c r="E100" s="8"/>
      <c r="F100" s="8"/>
      <c r="G100" s="8"/>
      <c r="H100" s="8"/>
      <c r="I100" s="8"/>
      <c r="J100" s="8"/>
      <c r="K100" s="8"/>
      <c r="L100" s="8"/>
      <c r="M100" s="8"/>
      <c r="N100" s="8"/>
    </row>
    <row r="101" spans="4:14">
      <c r="D101" s="8"/>
      <c r="E101" s="8"/>
      <c r="F101" s="8"/>
      <c r="G101" s="8"/>
      <c r="H101" s="8"/>
      <c r="I101" s="8"/>
      <c r="J101" s="8"/>
      <c r="K101" s="8"/>
      <c r="L101" s="8"/>
      <c r="M101" s="8"/>
      <c r="N101" s="8"/>
    </row>
    <row r="102" spans="4:14">
      <c r="D102" s="8"/>
      <c r="E102" s="8"/>
      <c r="F102" s="8"/>
      <c r="G102" s="8"/>
      <c r="H102" s="8"/>
      <c r="I102" s="8"/>
      <c r="J102" s="8"/>
      <c r="K102" s="8"/>
      <c r="L102" s="8"/>
      <c r="M102" s="8"/>
      <c r="N102" s="8"/>
    </row>
    <row r="103" spans="4:14">
      <c r="D103" s="8"/>
      <c r="E103" s="8"/>
      <c r="F103" s="8"/>
      <c r="G103" s="8"/>
      <c r="H103" s="8"/>
      <c r="I103" s="8"/>
      <c r="J103" s="8"/>
      <c r="K103" s="8"/>
      <c r="L103" s="8"/>
      <c r="M103" s="8"/>
      <c r="N103" s="8"/>
    </row>
    <row r="104" spans="4:14">
      <c r="D104" s="8"/>
      <c r="E104" s="8"/>
      <c r="F104" s="8"/>
      <c r="G104" s="8"/>
      <c r="H104" s="8"/>
      <c r="I104" s="8"/>
      <c r="J104" s="8"/>
      <c r="K104" s="8"/>
      <c r="L104" s="8"/>
      <c r="M104" s="8"/>
      <c r="N104" s="8"/>
    </row>
    <row r="105" spans="4:14">
      <c r="D105" s="8"/>
      <c r="E105" s="8"/>
      <c r="F105" s="8"/>
      <c r="G105" s="8"/>
      <c r="H105" s="8"/>
      <c r="I105" s="8"/>
      <c r="J105" s="8"/>
      <c r="K105" s="8"/>
      <c r="L105" s="8"/>
      <c r="M105" s="8"/>
      <c r="N105" s="8"/>
    </row>
    <row r="106" spans="4:14">
      <c r="D106" s="8"/>
      <c r="E106" s="8"/>
      <c r="F106" s="8"/>
      <c r="G106" s="8"/>
      <c r="H106" s="8"/>
      <c r="I106" s="8"/>
      <c r="J106" s="8"/>
      <c r="K106" s="8"/>
      <c r="L106" s="8"/>
      <c r="M106" s="8"/>
      <c r="N106" s="8"/>
    </row>
    <row r="107" spans="4:14">
      <c r="D107" s="8"/>
      <c r="E107" s="8"/>
      <c r="F107" s="8"/>
      <c r="G107" s="8"/>
      <c r="H107" s="8"/>
      <c r="I107" s="8"/>
      <c r="J107" s="8"/>
      <c r="K107" s="8"/>
      <c r="L107" s="8"/>
      <c r="M107" s="8"/>
      <c r="N107" s="8"/>
    </row>
    <row r="108" spans="4:14">
      <c r="D108" s="8"/>
      <c r="E108" s="8"/>
      <c r="F108" s="8"/>
      <c r="G108" s="8"/>
      <c r="H108" s="8"/>
      <c r="I108" s="8"/>
      <c r="J108" s="8"/>
      <c r="K108" s="8"/>
      <c r="L108" s="8"/>
      <c r="M108" s="8"/>
      <c r="N108" s="8"/>
    </row>
    <row r="109" spans="4:14">
      <c r="D109" s="8"/>
      <c r="E109" s="8"/>
      <c r="F109" s="8"/>
      <c r="G109" s="8"/>
      <c r="H109" s="8"/>
      <c r="I109" s="8"/>
      <c r="J109" s="8"/>
      <c r="K109" s="8"/>
      <c r="L109" s="8"/>
      <c r="M109" s="8"/>
      <c r="N109" s="8"/>
    </row>
    <row r="110" spans="4:14">
      <c r="D110" s="8"/>
      <c r="E110" s="8"/>
      <c r="F110" s="8"/>
      <c r="G110" s="8"/>
      <c r="H110" s="8"/>
      <c r="I110" s="8"/>
      <c r="J110" s="8"/>
      <c r="K110" s="8"/>
      <c r="L110" s="8"/>
      <c r="M110" s="8"/>
      <c r="N110" s="8"/>
    </row>
    <row r="111" spans="4:14">
      <c r="D111" s="8"/>
      <c r="E111" s="8"/>
      <c r="F111" s="8"/>
      <c r="G111" s="8"/>
      <c r="H111" s="8"/>
      <c r="I111" s="8"/>
      <c r="J111" s="8"/>
      <c r="K111" s="8"/>
      <c r="L111" s="8"/>
      <c r="M111" s="8"/>
      <c r="N111" s="8"/>
    </row>
    <row r="112" spans="4:14">
      <c r="D112" s="8"/>
      <c r="E112" s="8"/>
      <c r="F112" s="8"/>
      <c r="G112" s="8"/>
      <c r="H112" s="8"/>
      <c r="I112" s="8"/>
      <c r="J112" s="8"/>
      <c r="K112" s="8"/>
      <c r="L112" s="8"/>
      <c r="M112" s="8"/>
      <c r="N112" s="8"/>
    </row>
    <row r="113" spans="4:14">
      <c r="D113" s="8"/>
      <c r="E113" s="8"/>
      <c r="F113" s="8"/>
      <c r="G113" s="8"/>
      <c r="H113" s="8"/>
      <c r="I113" s="8"/>
      <c r="J113" s="8"/>
      <c r="K113" s="8"/>
      <c r="L113" s="8"/>
      <c r="M113" s="8"/>
      <c r="N113" s="8"/>
    </row>
    <row r="114" spans="4:14">
      <c r="D114" s="8"/>
      <c r="E114" s="8"/>
      <c r="F114" s="8"/>
      <c r="G114" s="8"/>
      <c r="H114" s="8"/>
      <c r="I114" s="8"/>
      <c r="J114" s="8"/>
      <c r="K114" s="8"/>
      <c r="L114" s="8"/>
      <c r="M114" s="8"/>
      <c r="N114" s="8"/>
    </row>
    <row r="115" spans="4:14">
      <c r="D115" s="8"/>
      <c r="E115" s="8"/>
      <c r="F115" s="8"/>
      <c r="G115" s="8"/>
      <c r="H115" s="8"/>
      <c r="I115" s="8"/>
      <c r="J115" s="8"/>
      <c r="K115" s="8"/>
      <c r="L115" s="8"/>
      <c r="M115" s="8"/>
      <c r="N115" s="8"/>
    </row>
    <row r="116" spans="4:14">
      <c r="D116" s="8"/>
      <c r="E116" s="8"/>
      <c r="F116" s="8"/>
      <c r="G116" s="8"/>
      <c r="H116" s="8"/>
      <c r="I116" s="8"/>
      <c r="J116" s="8"/>
      <c r="K116" s="8"/>
      <c r="L116" s="8"/>
      <c r="M116" s="8"/>
      <c r="N116" s="8"/>
    </row>
    <row r="117" spans="4:14">
      <c r="D117" s="8"/>
      <c r="E117" s="8"/>
      <c r="F117" s="8"/>
      <c r="G117" s="8"/>
      <c r="H117" s="8"/>
      <c r="I117" s="8"/>
      <c r="J117" s="8"/>
      <c r="K117" s="8"/>
      <c r="L117" s="8"/>
      <c r="M117" s="8"/>
      <c r="N117" s="8"/>
    </row>
    <row r="118" spans="4:14">
      <c r="D118" s="8"/>
      <c r="E118" s="8"/>
      <c r="F118" s="8"/>
      <c r="G118" s="8"/>
      <c r="H118" s="8"/>
      <c r="I118" s="8"/>
      <c r="J118" s="8"/>
      <c r="K118" s="8"/>
      <c r="L118" s="8"/>
      <c r="M118" s="8"/>
      <c r="N118" s="8"/>
    </row>
    <row r="119" spans="4:14">
      <c r="D119" s="8"/>
      <c r="E119" s="8"/>
      <c r="F119" s="8"/>
      <c r="G119" s="8"/>
      <c r="H119" s="8"/>
      <c r="I119" s="8"/>
      <c r="J119" s="8"/>
      <c r="K119" s="8"/>
      <c r="L119" s="8"/>
      <c r="M119" s="8"/>
      <c r="N119" s="8"/>
    </row>
    <row r="120" spans="4:14">
      <c r="D120" s="8"/>
      <c r="E120" s="8"/>
      <c r="F120" s="8"/>
      <c r="G120" s="8"/>
      <c r="H120" s="8"/>
      <c r="I120" s="8"/>
      <c r="J120" s="8"/>
      <c r="K120" s="8"/>
      <c r="L120" s="8"/>
      <c r="M120" s="8"/>
      <c r="N120" s="8"/>
    </row>
    <row r="121" spans="4:14">
      <c r="D121" s="8"/>
      <c r="E121" s="8"/>
      <c r="F121" s="8"/>
      <c r="G121" s="8"/>
      <c r="H121" s="8"/>
      <c r="I121" s="8"/>
      <c r="J121" s="8"/>
      <c r="K121" s="8"/>
      <c r="L121" s="8"/>
      <c r="M121" s="8"/>
      <c r="N121" s="8"/>
    </row>
    <row r="122" spans="4:14">
      <c r="D122" s="8"/>
      <c r="E122" s="8"/>
      <c r="F122" s="8"/>
      <c r="G122" s="8"/>
      <c r="H122" s="8"/>
      <c r="I122" s="8"/>
      <c r="J122" s="8"/>
      <c r="K122" s="8"/>
      <c r="L122" s="8"/>
      <c r="M122" s="8"/>
      <c r="N122" s="8"/>
    </row>
    <row r="123" spans="4:14">
      <c r="D123" s="8"/>
      <c r="E123" s="8"/>
      <c r="F123" s="8"/>
      <c r="G123" s="8"/>
      <c r="H123" s="8"/>
      <c r="I123" s="8"/>
      <c r="J123" s="8"/>
      <c r="K123" s="8"/>
      <c r="L123" s="8"/>
      <c r="M123" s="8"/>
      <c r="N123" s="8"/>
    </row>
    <row r="124" spans="4:14">
      <c r="D124" s="8"/>
      <c r="E124" s="8"/>
      <c r="F124" s="8"/>
      <c r="G124" s="8"/>
      <c r="H124" s="8"/>
      <c r="I124" s="8"/>
      <c r="J124" s="8"/>
      <c r="K124" s="8"/>
      <c r="L124" s="8"/>
      <c r="M124" s="8"/>
      <c r="N124" s="8"/>
    </row>
    <row r="125" spans="4:14">
      <c r="D125" s="8"/>
      <c r="E125" s="8"/>
      <c r="F125" s="8"/>
      <c r="G125" s="8"/>
      <c r="H125" s="8"/>
      <c r="I125" s="8"/>
      <c r="J125" s="8"/>
      <c r="K125" s="8"/>
      <c r="L125" s="8"/>
      <c r="M125" s="8"/>
      <c r="N125" s="8"/>
    </row>
    <row r="126" spans="4:14">
      <c r="D126" s="8"/>
      <c r="E126" s="8"/>
      <c r="F126" s="8"/>
      <c r="G126" s="8"/>
      <c r="H126" s="8"/>
      <c r="I126" s="8"/>
      <c r="J126" s="8"/>
      <c r="K126" s="8"/>
      <c r="L126" s="8"/>
      <c r="M126" s="8"/>
      <c r="N126" s="8"/>
    </row>
    <row r="127" spans="4:14">
      <c r="D127" s="8"/>
      <c r="E127" s="8"/>
      <c r="F127" s="8"/>
      <c r="G127" s="8"/>
      <c r="H127" s="8"/>
      <c r="I127" s="8"/>
      <c r="J127" s="8"/>
      <c r="K127" s="8"/>
      <c r="L127" s="8"/>
      <c r="M127" s="8"/>
      <c r="N127" s="8"/>
    </row>
    <row r="128" spans="4:14">
      <c r="D128" s="8"/>
      <c r="E128" s="8"/>
      <c r="F128" s="8"/>
      <c r="G128" s="8"/>
      <c r="H128" s="8"/>
      <c r="I128" s="8"/>
      <c r="J128" s="8"/>
      <c r="K128" s="8"/>
      <c r="L128" s="8"/>
      <c r="M128" s="8"/>
      <c r="N128" s="8"/>
    </row>
    <row r="129" spans="4:14">
      <c r="D129" s="8"/>
      <c r="E129" s="8"/>
      <c r="F129" s="8"/>
      <c r="G129" s="8"/>
      <c r="H129" s="8"/>
      <c r="I129" s="8"/>
      <c r="J129" s="8"/>
      <c r="K129" s="8"/>
      <c r="L129" s="8"/>
      <c r="M129" s="8"/>
      <c r="N129" s="8"/>
    </row>
    <row r="130" spans="4:14">
      <c r="D130" s="8"/>
      <c r="E130" s="8"/>
      <c r="F130" s="8"/>
      <c r="G130" s="8"/>
      <c r="H130" s="8"/>
      <c r="I130" s="8"/>
      <c r="J130" s="8"/>
      <c r="K130" s="8"/>
      <c r="L130" s="8"/>
      <c r="M130" s="8"/>
      <c r="N130" s="8"/>
    </row>
    <row r="131" spans="4:14">
      <c r="D131" s="8"/>
      <c r="E131" s="8"/>
      <c r="F131" s="8"/>
      <c r="G131" s="8"/>
      <c r="H131" s="8"/>
      <c r="I131" s="8"/>
      <c r="J131" s="8"/>
      <c r="K131" s="8"/>
      <c r="L131" s="8"/>
      <c r="M131" s="8"/>
      <c r="N131" s="8"/>
    </row>
    <row r="132" spans="4:14">
      <c r="D132" s="8"/>
      <c r="E132" s="8"/>
      <c r="F132" s="8"/>
      <c r="G132" s="8"/>
      <c r="H132" s="8"/>
      <c r="I132" s="8"/>
      <c r="J132" s="8"/>
      <c r="K132" s="8"/>
      <c r="L132" s="8"/>
      <c r="M132" s="8"/>
      <c r="N132" s="8"/>
    </row>
    <row r="133" spans="4:14">
      <c r="D133" s="8"/>
      <c r="E133" s="8"/>
      <c r="F133" s="8"/>
      <c r="G133" s="8"/>
      <c r="H133" s="8"/>
      <c r="I133" s="8"/>
      <c r="J133" s="8"/>
      <c r="K133" s="8"/>
      <c r="L133" s="8"/>
      <c r="M133" s="8"/>
      <c r="N133" s="8"/>
    </row>
    <row r="134" spans="4:14">
      <c r="D134" s="8"/>
      <c r="E134" s="8"/>
      <c r="F134" s="8"/>
      <c r="G134" s="8"/>
      <c r="H134" s="8"/>
      <c r="I134" s="8"/>
      <c r="J134" s="8"/>
      <c r="K134" s="8"/>
      <c r="L134" s="8"/>
      <c r="M134" s="8"/>
      <c r="N134" s="8"/>
    </row>
    <row r="135" spans="4:14">
      <c r="D135" s="8"/>
      <c r="E135" s="8"/>
      <c r="F135" s="8"/>
      <c r="G135" s="8"/>
      <c r="H135" s="8"/>
      <c r="I135" s="8"/>
      <c r="J135" s="8"/>
      <c r="K135" s="8"/>
      <c r="L135" s="8"/>
      <c r="M135" s="8"/>
      <c r="N135" s="8"/>
    </row>
    <row r="136" spans="4:14">
      <c r="D136" s="8"/>
      <c r="E136" s="8"/>
      <c r="F136" s="8"/>
      <c r="G136" s="8"/>
      <c r="H136" s="8"/>
      <c r="I136" s="8"/>
      <c r="J136" s="8"/>
      <c r="K136" s="8"/>
      <c r="L136" s="8"/>
      <c r="M136" s="8"/>
      <c r="N136" s="8"/>
    </row>
    <row r="137" spans="4:14">
      <c r="D137" s="8"/>
      <c r="E137" s="8"/>
      <c r="F137" s="8"/>
      <c r="G137" s="8"/>
      <c r="H137" s="8"/>
      <c r="I137" s="8"/>
      <c r="J137" s="8"/>
      <c r="K137" s="8"/>
      <c r="L137" s="8"/>
      <c r="M137" s="8"/>
      <c r="N137" s="8"/>
    </row>
    <row r="138" spans="4:14">
      <c r="D138" s="8"/>
      <c r="E138" s="8"/>
      <c r="F138" s="8"/>
      <c r="G138" s="8"/>
      <c r="H138" s="8"/>
      <c r="I138" s="8"/>
      <c r="J138" s="8"/>
      <c r="K138" s="8"/>
      <c r="L138" s="8"/>
      <c r="M138" s="8"/>
      <c r="N138" s="8"/>
    </row>
    <row r="139" spans="4:14">
      <c r="D139" s="8"/>
      <c r="E139" s="8"/>
      <c r="F139" s="8"/>
      <c r="G139" s="8"/>
      <c r="H139" s="8"/>
      <c r="I139" s="8"/>
      <c r="J139" s="8"/>
      <c r="K139" s="8"/>
      <c r="L139" s="8"/>
      <c r="M139" s="8"/>
      <c r="N139" s="8"/>
    </row>
    <row r="140" spans="4:14">
      <c r="D140" s="8"/>
      <c r="E140" s="8"/>
      <c r="F140" s="8"/>
      <c r="G140" s="8"/>
      <c r="H140" s="8"/>
      <c r="I140" s="8"/>
      <c r="J140" s="8"/>
      <c r="K140" s="8"/>
      <c r="L140" s="8"/>
      <c r="M140" s="8"/>
      <c r="N140" s="8"/>
    </row>
    <row r="141" spans="4:14">
      <c r="D141" s="8"/>
      <c r="E141" s="8"/>
      <c r="F141" s="8"/>
      <c r="G141" s="8"/>
      <c r="H141" s="8"/>
      <c r="I141" s="8"/>
      <c r="J141" s="8"/>
      <c r="K141" s="8"/>
      <c r="L141" s="8"/>
      <c r="M141" s="8"/>
      <c r="N141" s="8"/>
    </row>
    <row r="142" spans="4:14">
      <c r="D142" s="8"/>
      <c r="E142" s="8"/>
      <c r="F142" s="8"/>
      <c r="G142" s="8"/>
      <c r="H142" s="8"/>
      <c r="I142" s="8"/>
      <c r="J142" s="8"/>
      <c r="K142" s="8"/>
      <c r="L142" s="8"/>
      <c r="M142" s="8"/>
      <c r="N142" s="8"/>
    </row>
    <row r="143" spans="4:14">
      <c r="D143" s="8"/>
      <c r="E143" s="8"/>
      <c r="F143" s="8"/>
      <c r="G143" s="8"/>
      <c r="H143" s="8"/>
      <c r="I143" s="8"/>
      <c r="J143" s="8"/>
      <c r="K143" s="8"/>
      <c r="L143" s="8"/>
      <c r="M143" s="8"/>
      <c r="N143" s="8"/>
    </row>
    <row r="144" spans="4:14">
      <c r="D144" s="8"/>
      <c r="E144" s="8"/>
      <c r="F144" s="8"/>
      <c r="G144" s="8"/>
      <c r="H144" s="8"/>
      <c r="I144" s="8"/>
      <c r="J144" s="8"/>
      <c r="K144" s="8"/>
      <c r="L144" s="8"/>
      <c r="M144" s="8"/>
      <c r="N144" s="8"/>
    </row>
    <row r="145" spans="4:14">
      <c r="D145" s="8"/>
      <c r="E145" s="8"/>
      <c r="F145" s="8"/>
      <c r="G145" s="8"/>
      <c r="H145" s="8"/>
      <c r="I145" s="8"/>
      <c r="J145" s="8"/>
      <c r="K145" s="8"/>
      <c r="L145" s="8"/>
      <c r="M145" s="8"/>
      <c r="N145" s="8"/>
    </row>
    <row r="146" spans="4:14">
      <c r="D146" s="8"/>
      <c r="E146" s="8"/>
      <c r="F146" s="8"/>
      <c r="G146" s="8"/>
      <c r="H146" s="8"/>
      <c r="I146" s="8"/>
      <c r="J146" s="8"/>
      <c r="K146" s="8"/>
      <c r="L146" s="8"/>
      <c r="M146" s="8"/>
      <c r="N146" s="8"/>
    </row>
    <row r="147" spans="4:14">
      <c r="D147" s="8"/>
      <c r="E147" s="8"/>
      <c r="F147" s="8"/>
      <c r="G147" s="8"/>
      <c r="H147" s="8"/>
      <c r="I147" s="8"/>
      <c r="J147" s="8"/>
      <c r="K147" s="8"/>
      <c r="L147" s="8"/>
      <c r="M147" s="8"/>
      <c r="N147" s="8"/>
    </row>
    <row r="148" spans="4:14">
      <c r="D148" s="8"/>
      <c r="E148" s="8"/>
      <c r="F148" s="8"/>
      <c r="G148" s="8"/>
      <c r="H148" s="8"/>
      <c r="I148" s="8"/>
      <c r="J148" s="8"/>
      <c r="K148" s="8"/>
      <c r="L148" s="8"/>
      <c r="M148" s="8"/>
      <c r="N148" s="8"/>
    </row>
    <row r="149" spans="4:14">
      <c r="D149" s="8"/>
      <c r="E149" s="8"/>
      <c r="F149" s="8"/>
      <c r="G149" s="8"/>
      <c r="H149" s="8"/>
      <c r="I149" s="8"/>
      <c r="J149" s="8"/>
      <c r="K149" s="8"/>
      <c r="L149" s="8"/>
      <c r="M149" s="8"/>
      <c r="N149" s="8"/>
    </row>
    <row r="150" spans="4:14">
      <c r="D150" s="8"/>
      <c r="E150" s="8"/>
      <c r="F150" s="8"/>
      <c r="G150" s="8"/>
      <c r="H150" s="8"/>
      <c r="I150" s="8"/>
      <c r="J150" s="8"/>
      <c r="K150" s="8"/>
      <c r="L150" s="8"/>
      <c r="M150" s="8"/>
      <c r="N150" s="8"/>
    </row>
    <row r="151" spans="4:14">
      <c r="D151" s="8"/>
      <c r="E151" s="8"/>
      <c r="F151" s="8"/>
      <c r="G151" s="8"/>
      <c r="H151" s="8"/>
      <c r="I151" s="8"/>
      <c r="J151" s="8"/>
      <c r="K151" s="8"/>
      <c r="L151" s="8"/>
      <c r="M151" s="8"/>
      <c r="N151" s="8"/>
    </row>
    <row r="152" spans="4:14">
      <c r="D152" s="8"/>
      <c r="E152" s="8"/>
      <c r="F152" s="8"/>
      <c r="G152" s="8"/>
      <c r="H152" s="8"/>
      <c r="I152" s="8"/>
      <c r="J152" s="8"/>
      <c r="K152" s="8"/>
      <c r="L152" s="8"/>
      <c r="M152" s="8"/>
      <c r="N152" s="8"/>
    </row>
    <row r="153" spans="4:14">
      <c r="D153" s="8"/>
      <c r="E153" s="8"/>
      <c r="F153" s="8"/>
      <c r="G153" s="8"/>
      <c r="H153" s="8"/>
      <c r="I153" s="8"/>
      <c r="J153" s="8"/>
      <c r="K153" s="8"/>
      <c r="L153" s="8"/>
      <c r="M153" s="8"/>
      <c r="N153" s="8"/>
    </row>
    <row r="154" spans="4:14">
      <c r="D154" s="8"/>
      <c r="E154" s="8"/>
      <c r="F154" s="8"/>
      <c r="G154" s="8"/>
      <c r="H154" s="8"/>
      <c r="I154" s="8"/>
      <c r="J154" s="8"/>
      <c r="K154" s="8"/>
      <c r="L154" s="8"/>
      <c r="M154" s="8"/>
      <c r="N154" s="8"/>
    </row>
    <row r="155" spans="4:14">
      <c r="D155" s="8"/>
      <c r="E155" s="8"/>
      <c r="F155" s="8"/>
      <c r="G155" s="8"/>
      <c r="H155" s="8"/>
      <c r="I155" s="8"/>
      <c r="J155" s="8"/>
      <c r="K155" s="8"/>
      <c r="L155" s="8"/>
      <c r="M155" s="8"/>
      <c r="N155" s="8"/>
    </row>
    <row r="156" spans="4:14">
      <c r="D156" s="8"/>
      <c r="E156" s="8"/>
      <c r="F156" s="8"/>
      <c r="G156" s="8"/>
      <c r="H156" s="8"/>
      <c r="I156" s="8"/>
      <c r="J156" s="8"/>
      <c r="K156" s="8"/>
      <c r="L156" s="8"/>
      <c r="M156" s="8"/>
      <c r="N156" s="8"/>
    </row>
    <row r="157" spans="4:14">
      <c r="D157" s="8"/>
      <c r="E157" s="8"/>
      <c r="F157" s="8"/>
      <c r="G157" s="8"/>
      <c r="H157" s="8"/>
      <c r="I157" s="8"/>
      <c r="J157" s="8"/>
      <c r="K157" s="8"/>
      <c r="L157" s="8"/>
      <c r="M157" s="8"/>
      <c r="N157" s="8"/>
    </row>
    <row r="158" spans="4:14">
      <c r="D158" s="8"/>
      <c r="E158" s="8"/>
      <c r="F158" s="8"/>
      <c r="G158" s="8"/>
      <c r="H158" s="8"/>
      <c r="I158" s="8"/>
      <c r="J158" s="8"/>
      <c r="K158" s="8"/>
      <c r="L158" s="8"/>
      <c r="M158" s="8"/>
      <c r="N158" s="8"/>
    </row>
    <row r="159" spans="4:14">
      <c r="D159" s="8"/>
      <c r="E159" s="8"/>
      <c r="F159" s="8"/>
      <c r="G159" s="8"/>
      <c r="H159" s="8"/>
      <c r="I159" s="8"/>
      <c r="J159" s="8"/>
      <c r="K159" s="8"/>
      <c r="L159" s="8"/>
      <c r="M159" s="8"/>
      <c r="N159" s="8"/>
    </row>
    <row r="160" spans="4:14">
      <c r="D160" s="8"/>
      <c r="E160" s="8"/>
      <c r="F160" s="8"/>
      <c r="G160" s="8"/>
      <c r="H160" s="8"/>
      <c r="I160" s="8"/>
      <c r="J160" s="8"/>
      <c r="K160" s="8"/>
      <c r="L160" s="8"/>
      <c r="M160" s="8"/>
      <c r="N160" s="8"/>
    </row>
    <row r="161" spans="4:14">
      <c r="D161" s="8"/>
      <c r="E161" s="8"/>
      <c r="F161" s="8"/>
      <c r="G161" s="8"/>
      <c r="H161" s="8"/>
      <c r="I161" s="8"/>
      <c r="J161" s="8"/>
      <c r="K161" s="8"/>
      <c r="L161" s="8"/>
      <c r="M161" s="8"/>
      <c r="N161" s="8"/>
    </row>
    <row r="162" spans="4:14">
      <c r="D162" s="8"/>
      <c r="E162" s="8"/>
      <c r="F162" s="8"/>
      <c r="G162" s="8"/>
      <c r="H162" s="8"/>
      <c r="I162" s="8"/>
      <c r="J162" s="8"/>
      <c r="K162" s="8"/>
      <c r="L162" s="8"/>
      <c r="M162" s="8"/>
      <c r="N162" s="8"/>
    </row>
    <row r="163" spans="4:14">
      <c r="D163" s="8"/>
      <c r="E163" s="8"/>
      <c r="F163" s="8"/>
      <c r="G163" s="8"/>
      <c r="H163" s="8"/>
      <c r="I163" s="8"/>
      <c r="J163" s="8"/>
      <c r="K163" s="8"/>
      <c r="L163" s="8"/>
      <c r="M163" s="8"/>
      <c r="N163" s="8"/>
    </row>
    <row r="164" spans="4:14">
      <c r="D164" s="8"/>
      <c r="E164" s="8"/>
      <c r="F164" s="8"/>
      <c r="G164" s="8"/>
      <c r="H164" s="8"/>
      <c r="I164" s="8"/>
      <c r="J164" s="8"/>
      <c r="K164" s="8"/>
      <c r="L164" s="8"/>
      <c r="M164" s="8"/>
      <c r="N164" s="8"/>
    </row>
    <row r="165" spans="4:14">
      <c r="D165" s="8"/>
      <c r="E165" s="8"/>
      <c r="F165" s="8"/>
      <c r="G165" s="8"/>
      <c r="H165" s="8"/>
      <c r="I165" s="8"/>
      <c r="J165" s="8"/>
      <c r="K165" s="8"/>
      <c r="L165" s="8"/>
      <c r="M165" s="8"/>
      <c r="N165" s="8"/>
    </row>
    <row r="166" spans="4:14">
      <c r="D166" s="8"/>
      <c r="E166" s="8"/>
      <c r="F166" s="8"/>
      <c r="G166" s="8"/>
      <c r="H166" s="8"/>
      <c r="I166" s="8"/>
      <c r="J166" s="8"/>
      <c r="K166" s="8"/>
      <c r="L166" s="8"/>
      <c r="M166" s="8"/>
      <c r="N166" s="8"/>
    </row>
    <row r="167" spans="4:14">
      <c r="D167" s="8"/>
      <c r="E167" s="8"/>
      <c r="F167" s="8"/>
      <c r="G167" s="8"/>
      <c r="H167" s="8"/>
      <c r="I167" s="8"/>
      <c r="J167" s="8"/>
      <c r="K167" s="8"/>
      <c r="L167" s="8"/>
      <c r="M167" s="8"/>
      <c r="N167" s="8"/>
    </row>
    <row r="168" spans="4:14">
      <c r="D168" s="8"/>
      <c r="E168" s="8"/>
      <c r="F168" s="8"/>
      <c r="G168" s="8"/>
      <c r="H168" s="8"/>
      <c r="I168" s="8"/>
      <c r="J168" s="8"/>
      <c r="K168" s="8"/>
      <c r="L168" s="8"/>
      <c r="M168" s="8"/>
      <c r="N168" s="8"/>
    </row>
    <row r="169" spans="4:14">
      <c r="D169" s="8"/>
      <c r="E169" s="8"/>
      <c r="F169" s="8"/>
      <c r="G169" s="8"/>
      <c r="H169" s="8"/>
      <c r="I169" s="8"/>
      <c r="J169" s="8"/>
      <c r="K169" s="8"/>
      <c r="L169" s="8"/>
      <c r="M169" s="8"/>
      <c r="N169" s="8"/>
    </row>
    <row r="170" spans="4:14">
      <c r="D170" s="8"/>
      <c r="E170" s="8"/>
      <c r="F170" s="8"/>
      <c r="G170" s="8"/>
      <c r="H170" s="8"/>
      <c r="I170" s="8"/>
      <c r="J170" s="8"/>
      <c r="K170" s="8"/>
      <c r="L170" s="8"/>
      <c r="M170" s="8"/>
      <c r="N170" s="8"/>
    </row>
    <row r="171" spans="4:14">
      <c r="D171" s="8"/>
      <c r="E171" s="8"/>
      <c r="F171" s="8"/>
      <c r="G171" s="8"/>
      <c r="H171" s="8"/>
      <c r="I171" s="8"/>
      <c r="J171" s="8"/>
      <c r="K171" s="8"/>
      <c r="L171" s="8"/>
      <c r="M171" s="8"/>
      <c r="N171" s="8"/>
    </row>
    <row r="172" spans="4:14">
      <c r="D172" s="8"/>
      <c r="E172" s="8"/>
      <c r="F172" s="8"/>
      <c r="G172" s="8"/>
      <c r="H172" s="8"/>
      <c r="I172" s="8"/>
      <c r="J172" s="8"/>
      <c r="K172" s="8"/>
      <c r="L172" s="8"/>
      <c r="M172" s="8"/>
      <c r="N172" s="8"/>
    </row>
    <row r="173" spans="4:14">
      <c r="D173" s="8"/>
      <c r="E173" s="8"/>
      <c r="F173" s="8"/>
      <c r="G173" s="8"/>
      <c r="H173" s="8"/>
      <c r="I173" s="8"/>
      <c r="J173" s="8"/>
      <c r="K173" s="8"/>
      <c r="L173" s="8"/>
      <c r="M173" s="8"/>
      <c r="N173" s="8"/>
    </row>
    <row r="174" spans="4:14">
      <c r="D174" s="8"/>
      <c r="E174" s="8"/>
      <c r="F174" s="8"/>
      <c r="G174" s="8"/>
      <c r="H174" s="8"/>
      <c r="I174" s="8"/>
      <c r="J174" s="8"/>
      <c r="K174" s="8"/>
      <c r="L174" s="8"/>
      <c r="M174" s="8"/>
      <c r="N174" s="8"/>
    </row>
    <row r="175" spans="4:14">
      <c r="D175" s="8"/>
      <c r="E175" s="8"/>
      <c r="F175" s="8"/>
      <c r="G175" s="8"/>
      <c r="H175" s="8"/>
      <c r="I175" s="8"/>
      <c r="J175" s="8"/>
      <c r="K175" s="8"/>
      <c r="L175" s="8"/>
      <c r="M175" s="8"/>
      <c r="N175" s="8"/>
    </row>
    <row r="176" spans="4:14">
      <c r="D176" s="8"/>
      <c r="E176" s="8"/>
      <c r="F176" s="8"/>
      <c r="G176" s="8"/>
      <c r="H176" s="8"/>
      <c r="I176" s="8"/>
      <c r="J176" s="8"/>
      <c r="K176" s="8"/>
      <c r="L176" s="8"/>
      <c r="M176" s="8"/>
      <c r="N176" s="8"/>
    </row>
    <row r="177" spans="4:14">
      <c r="D177" s="8"/>
      <c r="E177" s="8"/>
      <c r="F177" s="8"/>
      <c r="G177" s="8"/>
      <c r="H177" s="8"/>
      <c r="I177" s="8"/>
      <c r="J177" s="8"/>
      <c r="K177" s="8"/>
      <c r="L177" s="8"/>
      <c r="M177" s="8"/>
      <c r="N177" s="8"/>
    </row>
    <row r="178" spans="4:14">
      <c r="D178" s="8"/>
      <c r="E178" s="8"/>
      <c r="F178" s="8"/>
      <c r="G178" s="8"/>
      <c r="H178" s="8"/>
      <c r="I178" s="8"/>
      <c r="J178" s="8"/>
      <c r="K178" s="8"/>
      <c r="L178" s="8"/>
      <c r="M178" s="8"/>
      <c r="N178" s="8"/>
    </row>
    <row r="179" spans="4:14">
      <c r="D179" s="8"/>
      <c r="E179" s="8"/>
      <c r="F179" s="8"/>
      <c r="G179" s="8"/>
      <c r="H179" s="8"/>
      <c r="I179" s="8"/>
      <c r="J179" s="8"/>
      <c r="K179" s="8"/>
      <c r="L179" s="8"/>
      <c r="M179" s="8"/>
      <c r="N179" s="8"/>
    </row>
    <row r="180" spans="4:14">
      <c r="D180" s="8"/>
      <c r="E180" s="8"/>
      <c r="F180" s="8"/>
      <c r="G180" s="8"/>
      <c r="H180" s="8"/>
      <c r="I180" s="8"/>
      <c r="J180" s="8"/>
      <c r="K180" s="8"/>
      <c r="L180" s="8"/>
      <c r="M180" s="8"/>
      <c r="N180" s="8"/>
    </row>
    <row r="181" spans="4:14">
      <c r="D181" s="8"/>
      <c r="E181" s="8"/>
      <c r="F181" s="8"/>
      <c r="G181" s="8"/>
      <c r="H181" s="8"/>
      <c r="I181" s="8"/>
      <c r="J181" s="8"/>
      <c r="K181" s="8"/>
      <c r="L181" s="8"/>
      <c r="M181" s="8"/>
      <c r="N181" s="8"/>
    </row>
    <row r="182" spans="4:14">
      <c r="D182" s="8"/>
      <c r="E182" s="8"/>
      <c r="F182" s="8"/>
      <c r="G182" s="8"/>
      <c r="H182" s="8"/>
      <c r="I182" s="8"/>
      <c r="J182" s="8"/>
      <c r="K182" s="8"/>
      <c r="L182" s="8"/>
      <c r="M182" s="8"/>
      <c r="N182" s="8"/>
    </row>
    <row r="183" spans="4:14">
      <c r="D183" s="8"/>
      <c r="E183" s="8"/>
      <c r="F183" s="8"/>
      <c r="G183" s="8"/>
      <c r="H183" s="8"/>
      <c r="I183" s="8"/>
      <c r="J183" s="8"/>
      <c r="K183" s="8"/>
      <c r="L183" s="8"/>
      <c r="M183" s="8"/>
      <c r="N183" s="8"/>
    </row>
    <row r="184" spans="4:14">
      <c r="D184" s="8"/>
      <c r="E184" s="8"/>
      <c r="F184" s="8"/>
      <c r="G184" s="8"/>
      <c r="H184" s="8"/>
      <c r="I184" s="8"/>
      <c r="J184" s="8"/>
      <c r="K184" s="8"/>
      <c r="L184" s="8"/>
      <c r="M184" s="8"/>
      <c r="N184" s="8"/>
    </row>
    <row r="185" spans="4:14">
      <c r="D185" s="8"/>
      <c r="E185" s="8"/>
      <c r="F185" s="8"/>
      <c r="G185" s="8"/>
      <c r="H185" s="8"/>
      <c r="I185" s="8"/>
      <c r="J185" s="8"/>
      <c r="K185" s="8"/>
      <c r="L185" s="8"/>
      <c r="M185" s="8"/>
      <c r="N185" s="8"/>
    </row>
    <row r="186" spans="4:14">
      <c r="D186" s="8"/>
      <c r="E186" s="8"/>
      <c r="F186" s="8"/>
      <c r="G186" s="8"/>
      <c r="H186" s="8"/>
      <c r="I186" s="8"/>
      <c r="J186" s="8"/>
      <c r="K186" s="8"/>
      <c r="L186" s="8"/>
      <c r="M186" s="8"/>
      <c r="N186" s="8"/>
    </row>
    <row r="187" spans="4:14">
      <c r="D187" s="8"/>
      <c r="E187" s="8"/>
      <c r="F187" s="8"/>
      <c r="G187" s="8"/>
      <c r="H187" s="8"/>
      <c r="I187" s="8"/>
      <c r="J187" s="8"/>
      <c r="K187" s="8"/>
      <c r="L187" s="8"/>
      <c r="M187" s="8"/>
      <c r="N187" s="8"/>
    </row>
    <row r="188" spans="4:14">
      <c r="D188" s="8"/>
      <c r="E188" s="8"/>
      <c r="F188" s="8"/>
      <c r="G188" s="8"/>
      <c r="H188" s="8"/>
      <c r="I188" s="8"/>
      <c r="J188" s="8"/>
      <c r="K188" s="8"/>
      <c r="L188" s="8"/>
      <c r="M188" s="8"/>
      <c r="N188" s="8"/>
    </row>
    <row r="189" spans="4:14">
      <c r="D189" s="8"/>
      <c r="E189" s="8"/>
      <c r="F189" s="8"/>
      <c r="G189" s="8"/>
      <c r="H189" s="8"/>
      <c r="I189" s="8"/>
      <c r="J189" s="8"/>
      <c r="K189" s="8"/>
      <c r="L189" s="8"/>
      <c r="M189" s="8"/>
      <c r="N189" s="8"/>
    </row>
    <row r="190" spans="4:14">
      <c r="D190" s="8"/>
      <c r="E190" s="8"/>
      <c r="F190" s="8"/>
      <c r="G190" s="8"/>
      <c r="H190" s="8"/>
      <c r="I190" s="8"/>
      <c r="J190" s="8"/>
      <c r="K190" s="8"/>
      <c r="L190" s="8"/>
      <c r="M190" s="8"/>
      <c r="N190" s="8"/>
    </row>
    <row r="191" spans="4:14">
      <c r="D191" s="8"/>
      <c r="E191" s="8"/>
      <c r="F191" s="8"/>
      <c r="G191" s="8"/>
      <c r="H191" s="8"/>
      <c r="I191" s="8"/>
      <c r="J191" s="8"/>
      <c r="K191" s="8"/>
      <c r="L191" s="8"/>
      <c r="M191" s="8"/>
      <c r="N191" s="8"/>
    </row>
    <row r="192" spans="4:14">
      <c r="D192" s="8"/>
      <c r="E192" s="8"/>
      <c r="F192" s="8"/>
      <c r="G192" s="8"/>
      <c r="H192" s="8"/>
      <c r="I192" s="8"/>
      <c r="J192" s="8"/>
      <c r="K192" s="8"/>
      <c r="L192" s="8"/>
      <c r="M192" s="8"/>
      <c r="N192" s="8"/>
    </row>
    <row r="193" spans="4:14">
      <c r="D193" s="8"/>
      <c r="E193" s="8"/>
      <c r="F193" s="8"/>
      <c r="G193" s="8"/>
      <c r="H193" s="8"/>
      <c r="I193" s="8"/>
      <c r="J193" s="8"/>
      <c r="K193" s="8"/>
      <c r="L193" s="8"/>
      <c r="M193" s="8"/>
      <c r="N193" s="8"/>
    </row>
    <row r="194" spans="4:14">
      <c r="D194" s="8"/>
      <c r="E194" s="8"/>
      <c r="F194" s="8"/>
      <c r="G194" s="8"/>
      <c r="H194" s="8"/>
      <c r="I194" s="8"/>
      <c r="J194" s="8"/>
      <c r="K194" s="8"/>
      <c r="L194" s="8"/>
      <c r="M194" s="8"/>
      <c r="N194" s="8"/>
    </row>
    <row r="195" spans="4:14">
      <c r="D195" s="8"/>
      <c r="E195" s="8"/>
      <c r="F195" s="8"/>
      <c r="G195" s="8"/>
      <c r="H195" s="8"/>
      <c r="I195" s="8"/>
      <c r="J195" s="8"/>
      <c r="K195" s="8"/>
      <c r="L195" s="8"/>
      <c r="M195" s="8"/>
      <c r="N195" s="8"/>
    </row>
    <row r="196" spans="4:14">
      <c r="D196" s="8"/>
      <c r="E196" s="8"/>
      <c r="F196" s="8"/>
      <c r="G196" s="8"/>
      <c r="H196" s="8"/>
      <c r="I196" s="8"/>
      <c r="J196" s="8"/>
      <c r="K196" s="8"/>
      <c r="L196" s="8"/>
      <c r="M196" s="8"/>
      <c r="N196" s="8"/>
    </row>
    <row r="197" spans="4:14">
      <c r="D197" s="8"/>
      <c r="E197" s="8"/>
      <c r="F197" s="8"/>
      <c r="G197" s="8"/>
      <c r="H197" s="8"/>
      <c r="I197" s="8"/>
      <c r="J197" s="8"/>
      <c r="K197" s="8"/>
      <c r="L197" s="8"/>
      <c r="M197" s="8"/>
      <c r="N197" s="8"/>
    </row>
    <row r="198" spans="4:14">
      <c r="D198" s="8"/>
      <c r="E198" s="8"/>
      <c r="F198" s="8"/>
      <c r="G198" s="8"/>
      <c r="H198" s="8"/>
      <c r="I198" s="8"/>
      <c r="J198" s="8"/>
      <c r="K198" s="8"/>
      <c r="L198" s="8"/>
      <c r="M198" s="8"/>
      <c r="N198" s="8"/>
    </row>
    <row r="199" spans="4:14">
      <c r="D199" s="8"/>
      <c r="E199" s="8"/>
      <c r="F199" s="8"/>
      <c r="G199" s="8"/>
      <c r="H199" s="8"/>
      <c r="I199" s="8"/>
      <c r="J199" s="8"/>
      <c r="K199" s="8"/>
      <c r="L199" s="8"/>
      <c r="M199" s="8"/>
      <c r="N199" s="8"/>
    </row>
    <row r="200" spans="4:14">
      <c r="D200" s="8"/>
      <c r="E200" s="8"/>
      <c r="F200" s="8"/>
      <c r="G200" s="8"/>
      <c r="H200" s="8"/>
      <c r="I200" s="8"/>
      <c r="J200" s="8"/>
      <c r="K200" s="8"/>
      <c r="L200" s="8"/>
      <c r="M200" s="8"/>
      <c r="N200" s="8"/>
    </row>
    <row r="201" spans="4:14">
      <c r="D201" s="8"/>
      <c r="E201" s="8"/>
      <c r="F201" s="8"/>
      <c r="G201" s="8"/>
      <c r="H201" s="8"/>
      <c r="I201" s="8"/>
      <c r="J201" s="8"/>
      <c r="K201" s="8"/>
      <c r="L201" s="8"/>
      <c r="M201" s="8"/>
      <c r="N201" s="8"/>
    </row>
    <row r="202" spans="4:14">
      <c r="D202" s="8"/>
      <c r="E202" s="8"/>
      <c r="F202" s="8"/>
      <c r="G202" s="8"/>
      <c r="H202" s="8"/>
      <c r="I202" s="8"/>
      <c r="J202" s="8"/>
      <c r="K202" s="8"/>
      <c r="L202" s="8"/>
      <c r="M202" s="8"/>
      <c r="N202" s="8"/>
    </row>
    <row r="203" spans="4:14">
      <c r="D203" s="8"/>
      <c r="E203" s="8"/>
      <c r="F203" s="8"/>
      <c r="G203" s="8"/>
      <c r="H203" s="8"/>
      <c r="I203" s="8"/>
      <c r="J203" s="8"/>
      <c r="K203" s="8"/>
      <c r="L203" s="8"/>
      <c r="M203" s="8"/>
      <c r="N203" s="8"/>
    </row>
    <row r="204" spans="4:14">
      <c r="D204" s="8"/>
      <c r="E204" s="8"/>
      <c r="F204" s="8"/>
      <c r="G204" s="8"/>
      <c r="H204" s="8"/>
      <c r="I204" s="8"/>
      <c r="J204" s="8"/>
      <c r="K204" s="8"/>
      <c r="L204" s="8"/>
      <c r="M204" s="8"/>
      <c r="N204" s="8"/>
    </row>
    <row r="205" spans="4:14">
      <c r="D205" s="8"/>
      <c r="E205" s="8"/>
      <c r="F205" s="8"/>
      <c r="G205" s="8"/>
      <c r="H205" s="8"/>
      <c r="I205" s="8"/>
      <c r="J205" s="8"/>
      <c r="K205" s="8"/>
      <c r="L205" s="8"/>
      <c r="M205" s="8"/>
      <c r="N205" s="8"/>
    </row>
    <row r="206" spans="4:14">
      <c r="D206" s="8"/>
      <c r="E206" s="8"/>
      <c r="F206" s="8"/>
      <c r="G206" s="8"/>
      <c r="H206" s="8"/>
      <c r="I206" s="8"/>
      <c r="J206" s="8"/>
      <c r="K206" s="8"/>
      <c r="L206" s="8"/>
      <c r="M206" s="8"/>
      <c r="N206" s="8"/>
    </row>
    <row r="207" spans="4:14">
      <c r="D207" s="8"/>
      <c r="E207" s="8"/>
      <c r="F207" s="8"/>
      <c r="G207" s="8"/>
      <c r="H207" s="8"/>
      <c r="I207" s="8"/>
      <c r="J207" s="8"/>
      <c r="K207" s="8"/>
      <c r="L207" s="8"/>
      <c r="M207" s="8"/>
      <c r="N207" s="8"/>
    </row>
    <row r="208" spans="4:14">
      <c r="D208" s="8"/>
      <c r="E208" s="8"/>
      <c r="F208" s="8"/>
      <c r="G208" s="8"/>
      <c r="H208" s="8"/>
      <c r="I208" s="8"/>
      <c r="J208" s="8"/>
      <c r="K208" s="8"/>
      <c r="L208" s="8"/>
      <c r="M208" s="8"/>
      <c r="N208" s="8"/>
    </row>
    <row r="209" spans="4:14">
      <c r="D209" s="8"/>
      <c r="E209" s="8"/>
      <c r="F209" s="8"/>
      <c r="G209" s="8"/>
      <c r="H209" s="8"/>
      <c r="I209" s="8"/>
      <c r="J209" s="8"/>
      <c r="K209" s="8"/>
      <c r="L209" s="8"/>
      <c r="M209" s="8"/>
      <c r="N209" s="8"/>
    </row>
    <row r="210" spans="4:14">
      <c r="D210" s="8"/>
      <c r="E210" s="8"/>
      <c r="F210" s="8"/>
      <c r="G210" s="8"/>
      <c r="H210" s="8"/>
      <c r="I210" s="8"/>
      <c r="J210" s="8"/>
      <c r="K210" s="8"/>
      <c r="L210" s="8"/>
      <c r="M210" s="8"/>
      <c r="N210" s="8"/>
    </row>
    <row r="211" spans="4:14">
      <c r="D211" s="8"/>
      <c r="E211" s="8"/>
      <c r="F211" s="8"/>
      <c r="G211" s="8"/>
      <c r="H211" s="8"/>
      <c r="I211" s="8"/>
      <c r="J211" s="8"/>
      <c r="K211" s="8"/>
      <c r="L211" s="8"/>
      <c r="M211" s="8"/>
      <c r="N211" s="8"/>
    </row>
    <row r="212" spans="4:14">
      <c r="D212" s="8"/>
      <c r="E212" s="8"/>
      <c r="F212" s="8"/>
      <c r="G212" s="8"/>
      <c r="H212" s="8"/>
      <c r="I212" s="8"/>
      <c r="J212" s="8"/>
      <c r="K212" s="8"/>
      <c r="L212" s="8"/>
      <c r="M212" s="8"/>
      <c r="N212" s="8"/>
    </row>
    <row r="213" spans="4:14">
      <c r="D213" s="8"/>
      <c r="E213" s="8"/>
      <c r="F213" s="8"/>
      <c r="G213" s="8"/>
      <c r="H213" s="8"/>
      <c r="I213" s="8"/>
      <c r="J213" s="8"/>
      <c r="K213" s="8"/>
      <c r="L213" s="8"/>
      <c r="M213" s="8"/>
      <c r="N213" s="8"/>
    </row>
    <row r="214" spans="4:14">
      <c r="D214" s="8"/>
      <c r="E214" s="8"/>
      <c r="F214" s="8"/>
      <c r="G214" s="8"/>
      <c r="H214" s="8"/>
      <c r="I214" s="8"/>
      <c r="J214" s="8"/>
      <c r="K214" s="8"/>
      <c r="L214" s="8"/>
      <c r="M214" s="8"/>
      <c r="N214" s="8"/>
    </row>
    <row r="215" spans="4:14">
      <c r="D215" s="8"/>
      <c r="E215" s="8"/>
      <c r="F215" s="8"/>
      <c r="G215" s="8"/>
      <c r="H215" s="8"/>
      <c r="I215" s="8"/>
      <c r="J215" s="8"/>
      <c r="K215" s="8"/>
      <c r="L215" s="8"/>
      <c r="M215" s="8"/>
      <c r="N215" s="8"/>
    </row>
    <row r="216" spans="4:14">
      <c r="D216" s="8"/>
      <c r="E216" s="8"/>
      <c r="F216" s="8"/>
      <c r="G216" s="8"/>
      <c r="H216" s="8"/>
      <c r="I216" s="8"/>
      <c r="J216" s="8"/>
      <c r="K216" s="8"/>
      <c r="L216" s="8"/>
      <c r="M216" s="8"/>
      <c r="N216" s="8"/>
    </row>
    <row r="217" spans="4:14">
      <c r="D217" s="8"/>
      <c r="E217" s="8"/>
      <c r="F217" s="8"/>
      <c r="G217" s="8"/>
      <c r="H217" s="8"/>
      <c r="I217" s="8"/>
      <c r="J217" s="8"/>
      <c r="K217" s="8"/>
      <c r="L217" s="8"/>
      <c r="M217" s="8"/>
      <c r="N217" s="8"/>
    </row>
    <row r="218" spans="4:14">
      <c r="D218" s="8"/>
      <c r="E218" s="8"/>
      <c r="F218" s="8"/>
      <c r="G218" s="8"/>
      <c r="H218" s="8"/>
      <c r="I218" s="8"/>
      <c r="J218" s="8"/>
      <c r="K218" s="8"/>
      <c r="L218" s="8"/>
      <c r="M218" s="8"/>
      <c r="N218" s="8"/>
    </row>
    <row r="219" spans="4:14">
      <c r="D219" s="8"/>
      <c r="E219" s="8"/>
      <c r="F219" s="8"/>
      <c r="G219" s="8"/>
      <c r="H219" s="8"/>
      <c r="I219" s="8"/>
      <c r="J219" s="8"/>
      <c r="K219" s="8"/>
      <c r="L219" s="8"/>
      <c r="M219" s="8"/>
      <c r="N219" s="8"/>
    </row>
    <row r="220" spans="4:14">
      <c r="D220" s="8"/>
      <c r="E220" s="8"/>
      <c r="F220" s="8"/>
      <c r="G220" s="8"/>
      <c r="H220" s="8"/>
      <c r="I220" s="8"/>
      <c r="J220" s="8"/>
      <c r="K220" s="8"/>
      <c r="L220" s="8"/>
      <c r="M220" s="8"/>
      <c r="N220" s="8"/>
    </row>
    <row r="221" spans="4:14">
      <c r="D221" s="8"/>
      <c r="E221" s="8"/>
      <c r="F221" s="8"/>
      <c r="G221" s="8"/>
      <c r="H221" s="8"/>
      <c r="I221" s="8"/>
      <c r="J221" s="8"/>
      <c r="K221" s="8"/>
      <c r="L221" s="8"/>
      <c r="M221" s="8"/>
      <c r="N221" s="8"/>
    </row>
    <row r="222" spans="4:14">
      <c r="D222" s="8"/>
      <c r="E222" s="8"/>
      <c r="F222" s="8"/>
      <c r="G222" s="8"/>
      <c r="H222" s="8"/>
      <c r="I222" s="8"/>
      <c r="J222" s="8"/>
      <c r="K222" s="8"/>
      <c r="L222" s="8"/>
      <c r="M222" s="8"/>
      <c r="N222" s="8"/>
    </row>
    <row r="223" spans="4:14">
      <c r="D223" s="8"/>
      <c r="E223" s="8"/>
      <c r="F223" s="8"/>
      <c r="G223" s="8"/>
      <c r="H223" s="8"/>
      <c r="I223" s="8"/>
      <c r="J223" s="8"/>
      <c r="K223" s="8"/>
      <c r="L223" s="8"/>
      <c r="M223" s="8"/>
      <c r="N223" s="8"/>
    </row>
    <row r="224" spans="4:14">
      <c r="D224" s="8"/>
      <c r="E224" s="8"/>
      <c r="F224" s="8"/>
      <c r="G224" s="8"/>
      <c r="H224" s="8"/>
      <c r="I224" s="8"/>
      <c r="J224" s="8"/>
      <c r="K224" s="8"/>
      <c r="L224" s="8"/>
      <c r="M224" s="8"/>
      <c r="N224" s="8"/>
    </row>
    <row r="225" spans="4:14">
      <c r="D225" s="8"/>
      <c r="E225" s="8"/>
      <c r="F225" s="8"/>
      <c r="G225" s="8"/>
      <c r="H225" s="8"/>
      <c r="I225" s="8"/>
      <c r="J225" s="8"/>
      <c r="K225" s="8"/>
      <c r="L225" s="8"/>
      <c r="M225" s="8"/>
      <c r="N225" s="8"/>
    </row>
    <row r="226" spans="4:14">
      <c r="D226" s="8"/>
      <c r="E226" s="8"/>
      <c r="F226" s="8"/>
      <c r="G226" s="8"/>
      <c r="H226" s="8"/>
      <c r="I226" s="8"/>
      <c r="J226" s="8"/>
      <c r="K226" s="8"/>
      <c r="L226" s="8"/>
      <c r="M226" s="8"/>
      <c r="N226" s="8"/>
    </row>
    <row r="227" spans="4:14">
      <c r="D227" s="8"/>
      <c r="E227" s="8"/>
      <c r="F227" s="8"/>
      <c r="G227" s="8"/>
      <c r="H227" s="8"/>
      <c r="I227" s="8"/>
      <c r="J227" s="8"/>
      <c r="K227" s="8"/>
      <c r="L227" s="8"/>
      <c r="M227" s="8"/>
      <c r="N227" s="8"/>
    </row>
    <row r="228" spans="4:14">
      <c r="D228" s="8"/>
      <c r="E228" s="8"/>
      <c r="F228" s="8"/>
      <c r="G228" s="8"/>
      <c r="H228" s="8"/>
      <c r="I228" s="8"/>
      <c r="J228" s="8"/>
      <c r="K228" s="8"/>
      <c r="L228" s="8"/>
      <c r="M228" s="8"/>
      <c r="N228" s="8"/>
    </row>
    <row r="229" spans="4:14">
      <c r="D229" s="8"/>
      <c r="E229" s="8"/>
      <c r="F229" s="8"/>
      <c r="G229" s="8"/>
      <c r="H229" s="8"/>
      <c r="I229" s="8"/>
      <c r="J229" s="8"/>
      <c r="K229" s="8"/>
      <c r="L229" s="8"/>
      <c r="M229" s="8"/>
      <c r="N229" s="8"/>
    </row>
    <row r="230" spans="4:14">
      <c r="D230" s="8"/>
      <c r="E230" s="8"/>
      <c r="F230" s="8"/>
      <c r="G230" s="8"/>
      <c r="H230" s="8"/>
      <c r="I230" s="8"/>
      <c r="J230" s="8"/>
      <c r="K230" s="8"/>
      <c r="L230" s="8"/>
      <c r="M230" s="8"/>
      <c r="N230" s="8"/>
    </row>
    <row r="231" spans="4:14">
      <c r="D231" s="8"/>
      <c r="E231" s="8"/>
      <c r="F231" s="8"/>
      <c r="G231" s="8"/>
      <c r="H231" s="8"/>
      <c r="I231" s="8"/>
      <c r="J231" s="8"/>
      <c r="K231" s="8"/>
      <c r="L231" s="8"/>
      <c r="M231" s="8"/>
      <c r="N231" s="8"/>
    </row>
    <row r="232" spans="4:14">
      <c r="D232" s="8"/>
      <c r="E232" s="8"/>
      <c r="F232" s="8"/>
      <c r="G232" s="8"/>
      <c r="H232" s="8"/>
      <c r="I232" s="8"/>
      <c r="J232" s="8"/>
      <c r="K232" s="8"/>
      <c r="L232" s="8"/>
      <c r="M232" s="8"/>
      <c r="N232" s="8"/>
    </row>
    <row r="233" spans="4:14">
      <c r="D233" s="8"/>
      <c r="E233" s="8"/>
      <c r="F233" s="8"/>
      <c r="G233" s="8"/>
      <c r="H233" s="8"/>
      <c r="I233" s="8"/>
      <c r="J233" s="8"/>
      <c r="K233" s="8"/>
      <c r="L233" s="8"/>
      <c r="M233" s="8"/>
      <c r="N233" s="8"/>
    </row>
    <row r="234" spans="4:14">
      <c r="D234" s="8"/>
      <c r="E234" s="8"/>
      <c r="F234" s="8"/>
      <c r="G234" s="8"/>
      <c r="H234" s="8"/>
      <c r="I234" s="8"/>
      <c r="J234" s="8"/>
      <c r="K234" s="8"/>
      <c r="L234" s="8"/>
      <c r="M234" s="8"/>
      <c r="N234" s="8"/>
    </row>
    <row r="235" spans="4:14">
      <c r="D235" s="8"/>
      <c r="E235" s="8"/>
      <c r="F235" s="8"/>
      <c r="G235" s="8"/>
      <c r="H235" s="8"/>
      <c r="I235" s="8"/>
      <c r="J235" s="8"/>
      <c r="K235" s="8"/>
      <c r="L235" s="8"/>
      <c r="M235" s="8"/>
      <c r="N235" s="8"/>
    </row>
    <row r="236" spans="4:14">
      <c r="D236" s="8"/>
      <c r="E236" s="8"/>
      <c r="F236" s="8"/>
      <c r="G236" s="8"/>
      <c r="H236" s="8"/>
      <c r="I236" s="8"/>
      <c r="J236" s="8"/>
      <c r="K236" s="8"/>
      <c r="L236" s="8"/>
      <c r="M236" s="8"/>
      <c r="N236" s="8"/>
    </row>
    <row r="237" spans="4:14">
      <c r="D237" s="8"/>
      <c r="E237" s="8"/>
      <c r="F237" s="8"/>
      <c r="G237" s="8"/>
      <c r="H237" s="8"/>
      <c r="I237" s="8"/>
      <c r="J237" s="8"/>
      <c r="K237" s="8"/>
      <c r="L237" s="8"/>
      <c r="M237" s="8"/>
      <c r="N237" s="8"/>
    </row>
    <row r="238" spans="4:14">
      <c r="D238" s="8"/>
      <c r="E238" s="8"/>
      <c r="F238" s="8"/>
      <c r="G238" s="8"/>
      <c r="H238" s="8"/>
      <c r="I238" s="8"/>
      <c r="J238" s="8"/>
      <c r="K238" s="8"/>
      <c r="L238" s="8"/>
      <c r="M238" s="8"/>
      <c r="N238" s="8"/>
    </row>
    <row r="239" spans="4:14">
      <c r="D239" s="8"/>
      <c r="E239" s="8"/>
      <c r="F239" s="8"/>
      <c r="G239" s="8"/>
      <c r="H239" s="8"/>
      <c r="I239" s="8"/>
      <c r="J239" s="8"/>
      <c r="K239" s="8"/>
      <c r="L239" s="8"/>
      <c r="M239" s="8"/>
      <c r="N239" s="8"/>
    </row>
    <row r="240" spans="4:14">
      <c r="D240" s="8"/>
      <c r="E240" s="8"/>
      <c r="F240" s="8"/>
      <c r="G240" s="8"/>
      <c r="H240" s="8"/>
      <c r="I240" s="8"/>
      <c r="J240" s="8"/>
      <c r="K240" s="8"/>
      <c r="L240" s="8"/>
      <c r="M240" s="8"/>
      <c r="N240" s="8"/>
    </row>
    <row r="241" spans="4:14">
      <c r="D241" s="8"/>
      <c r="E241" s="8"/>
      <c r="F241" s="8"/>
      <c r="G241" s="8"/>
      <c r="H241" s="8"/>
      <c r="I241" s="8"/>
      <c r="J241" s="8"/>
      <c r="K241" s="8"/>
      <c r="L241" s="8"/>
      <c r="M241" s="8"/>
      <c r="N241" s="8"/>
    </row>
    <row r="242" spans="4:14">
      <c r="D242" s="8"/>
      <c r="E242" s="8"/>
      <c r="F242" s="8"/>
      <c r="G242" s="8"/>
      <c r="H242" s="8"/>
      <c r="I242" s="8"/>
      <c r="J242" s="8"/>
      <c r="K242" s="8"/>
      <c r="L242" s="8"/>
      <c r="M242" s="8"/>
      <c r="N242" s="8"/>
    </row>
    <row r="243" spans="4:14">
      <c r="D243" s="8"/>
      <c r="E243" s="8"/>
      <c r="F243" s="8"/>
      <c r="G243" s="8"/>
      <c r="H243" s="8"/>
      <c r="I243" s="8"/>
      <c r="J243" s="8"/>
      <c r="K243" s="8"/>
      <c r="L243" s="8"/>
      <c r="M243" s="8"/>
      <c r="N243" s="8"/>
    </row>
    <row r="244" spans="4:14">
      <c r="D244" s="8"/>
      <c r="E244" s="8"/>
      <c r="F244" s="8"/>
      <c r="G244" s="8"/>
      <c r="H244" s="8"/>
      <c r="I244" s="8"/>
      <c r="J244" s="8"/>
      <c r="K244" s="8"/>
      <c r="L244" s="8"/>
      <c r="M244" s="8"/>
      <c r="N244" s="8"/>
    </row>
    <row r="245" spans="4:14">
      <c r="D245" s="8"/>
      <c r="E245" s="8"/>
      <c r="F245" s="8"/>
      <c r="G245" s="8"/>
      <c r="H245" s="8"/>
      <c r="I245" s="8"/>
      <c r="J245" s="8"/>
      <c r="K245" s="8"/>
      <c r="L245" s="8"/>
      <c r="M245" s="8"/>
      <c r="N245" s="8"/>
    </row>
    <row r="246" spans="4:14">
      <c r="D246" s="8"/>
      <c r="E246" s="8"/>
      <c r="F246" s="8"/>
      <c r="G246" s="8"/>
      <c r="H246" s="8"/>
      <c r="I246" s="8"/>
      <c r="J246" s="8"/>
      <c r="K246" s="8"/>
      <c r="L246" s="8"/>
      <c r="M246" s="8"/>
      <c r="N246" s="8"/>
    </row>
    <row r="247" spans="4:14">
      <c r="D247" s="8"/>
      <c r="E247" s="8"/>
      <c r="F247" s="8"/>
      <c r="G247" s="8"/>
      <c r="H247" s="8"/>
      <c r="I247" s="8"/>
      <c r="J247" s="8"/>
      <c r="K247" s="8"/>
      <c r="L247" s="8"/>
      <c r="M247" s="8"/>
      <c r="N247" s="8"/>
    </row>
    <row r="248" spans="4:14">
      <c r="D248" s="8"/>
      <c r="E248" s="8"/>
      <c r="F248" s="8"/>
      <c r="G248" s="8"/>
      <c r="H248" s="8"/>
      <c r="I248" s="8"/>
      <c r="J248" s="8"/>
      <c r="K248" s="8"/>
      <c r="L248" s="8"/>
      <c r="M248" s="8"/>
      <c r="N248" s="8"/>
    </row>
    <row r="249" spans="4:14">
      <c r="D249" s="8"/>
      <c r="E249" s="8"/>
      <c r="F249" s="8"/>
      <c r="G249" s="8"/>
      <c r="H249" s="8"/>
      <c r="I249" s="8"/>
      <c r="J249" s="8"/>
      <c r="K249" s="8"/>
      <c r="L249" s="8"/>
      <c r="M249" s="8"/>
      <c r="N249" s="8"/>
    </row>
    <row r="250" spans="4:14">
      <c r="D250" s="8"/>
      <c r="E250" s="8"/>
      <c r="F250" s="8"/>
      <c r="G250" s="8"/>
      <c r="H250" s="8"/>
      <c r="I250" s="8"/>
      <c r="J250" s="8"/>
      <c r="K250" s="8"/>
      <c r="L250" s="8"/>
      <c r="M250" s="8"/>
      <c r="N250" s="8"/>
    </row>
    <row r="251" spans="4:14">
      <c r="D251" s="8"/>
      <c r="E251" s="8"/>
      <c r="F251" s="8"/>
      <c r="G251" s="8"/>
      <c r="H251" s="8"/>
      <c r="I251" s="8"/>
      <c r="J251" s="8"/>
      <c r="K251" s="8"/>
      <c r="L251" s="8"/>
      <c r="M251" s="8"/>
      <c r="N251" s="8"/>
    </row>
    <row r="252" spans="4:14">
      <c r="D252" s="8"/>
      <c r="E252" s="8"/>
      <c r="F252" s="8"/>
      <c r="G252" s="8"/>
      <c r="H252" s="8"/>
      <c r="I252" s="8"/>
      <c r="J252" s="8"/>
      <c r="K252" s="8"/>
      <c r="L252" s="8"/>
      <c r="M252" s="8"/>
      <c r="N252" s="8"/>
    </row>
    <row r="253" spans="4:14">
      <c r="D253" s="8"/>
      <c r="E253" s="8"/>
      <c r="F253" s="8"/>
      <c r="G253" s="8"/>
      <c r="H253" s="8"/>
      <c r="I253" s="8"/>
      <c r="J253" s="8"/>
      <c r="K253" s="8"/>
      <c r="L253" s="8"/>
      <c r="M253" s="8"/>
      <c r="N253" s="8"/>
    </row>
    <row r="254" spans="4:14">
      <c r="D254" s="8"/>
      <c r="E254" s="8"/>
      <c r="F254" s="8"/>
      <c r="G254" s="8"/>
      <c r="H254" s="8"/>
      <c r="I254" s="8"/>
      <c r="J254" s="8"/>
      <c r="K254" s="8"/>
      <c r="L254" s="8"/>
      <c r="M254" s="8"/>
      <c r="N254" s="8"/>
    </row>
    <row r="255" spans="4:14">
      <c r="D255" s="8"/>
      <c r="E255" s="8"/>
      <c r="F255" s="8"/>
      <c r="G255" s="8"/>
      <c r="H255" s="8"/>
      <c r="I255" s="8"/>
      <c r="J255" s="8"/>
      <c r="K255" s="8"/>
      <c r="L255" s="8"/>
      <c r="M255" s="8"/>
      <c r="N255" s="8"/>
    </row>
    <row r="256" spans="4:14">
      <c r="D256" s="8"/>
      <c r="E256" s="8"/>
      <c r="F256" s="8"/>
      <c r="G256" s="8"/>
      <c r="H256" s="8"/>
      <c r="I256" s="8"/>
      <c r="J256" s="8"/>
      <c r="K256" s="8"/>
      <c r="L256" s="8"/>
      <c r="M256" s="8"/>
      <c r="N256" s="8"/>
    </row>
    <row r="257" spans="4:14">
      <c r="D257" s="8"/>
      <c r="E257" s="8"/>
      <c r="F257" s="8"/>
      <c r="G257" s="8"/>
      <c r="H257" s="8"/>
      <c r="I257" s="8"/>
      <c r="J257" s="8"/>
      <c r="K257" s="8"/>
      <c r="L257" s="8"/>
      <c r="M257" s="8"/>
      <c r="N257" s="8"/>
    </row>
    <row r="258" spans="4:14">
      <c r="D258" s="8"/>
      <c r="E258" s="8"/>
      <c r="F258" s="8"/>
      <c r="G258" s="8"/>
      <c r="H258" s="8"/>
      <c r="I258" s="8"/>
      <c r="J258" s="8"/>
      <c r="K258" s="8"/>
      <c r="L258" s="8"/>
      <c r="M258" s="8"/>
      <c r="N258" s="8"/>
    </row>
    <row r="259" spans="4:14">
      <c r="D259" s="8"/>
      <c r="E259" s="8"/>
      <c r="F259" s="8"/>
      <c r="G259" s="8"/>
      <c r="H259" s="8"/>
      <c r="I259" s="8"/>
      <c r="J259" s="8"/>
      <c r="K259" s="8"/>
      <c r="L259" s="8"/>
      <c r="M259" s="8"/>
      <c r="N259" s="8"/>
    </row>
    <row r="260" spans="4:14">
      <c r="D260" s="8"/>
      <c r="E260" s="8"/>
      <c r="F260" s="8"/>
      <c r="G260" s="8"/>
      <c r="H260" s="8"/>
      <c r="I260" s="8"/>
      <c r="J260" s="8"/>
      <c r="K260" s="8"/>
      <c r="L260" s="8"/>
      <c r="M260" s="8"/>
      <c r="N260" s="8"/>
    </row>
    <row r="261" spans="4:14">
      <c r="D261" s="8"/>
      <c r="E261" s="8"/>
      <c r="F261" s="8"/>
      <c r="G261" s="8"/>
      <c r="H261" s="8"/>
      <c r="I261" s="8"/>
      <c r="J261" s="8"/>
      <c r="K261" s="8"/>
      <c r="L261" s="8"/>
      <c r="M261" s="8"/>
      <c r="N261" s="8"/>
    </row>
    <row r="262" spans="4:14">
      <c r="D262" s="8"/>
      <c r="E262" s="8"/>
      <c r="F262" s="8"/>
      <c r="G262" s="8"/>
      <c r="H262" s="8"/>
      <c r="I262" s="8"/>
      <c r="J262" s="8"/>
      <c r="K262" s="8"/>
      <c r="L262" s="8"/>
      <c r="M262" s="8"/>
      <c r="N262" s="8"/>
    </row>
    <row r="263" spans="4:14">
      <c r="D263" s="8"/>
      <c r="E263" s="8"/>
      <c r="F263" s="8"/>
      <c r="G263" s="8"/>
      <c r="H263" s="8"/>
      <c r="I263" s="8"/>
      <c r="J263" s="8"/>
      <c r="K263" s="8"/>
      <c r="L263" s="8"/>
      <c r="M263" s="8"/>
      <c r="N263" s="8"/>
    </row>
    <row r="264" spans="4:14">
      <c r="D264" s="8"/>
      <c r="E264" s="8"/>
      <c r="F264" s="8"/>
      <c r="G264" s="8"/>
      <c r="H264" s="8"/>
      <c r="I264" s="8"/>
      <c r="J264" s="8"/>
      <c r="K264" s="8"/>
      <c r="L264" s="8"/>
      <c r="M264" s="8"/>
      <c r="N264" s="8"/>
    </row>
    <row r="265" spans="4:14">
      <c r="D265" s="8"/>
      <c r="E265" s="8"/>
      <c r="F265" s="8"/>
      <c r="G265" s="8"/>
      <c r="H265" s="8"/>
      <c r="I265" s="8"/>
      <c r="J265" s="8"/>
      <c r="K265" s="8"/>
      <c r="L265" s="8"/>
      <c r="M265" s="8"/>
      <c r="N265" s="8"/>
    </row>
    <row r="266" spans="4:14">
      <c r="D266" s="8"/>
      <c r="E266" s="8"/>
      <c r="F266" s="8"/>
      <c r="G266" s="8"/>
      <c r="H266" s="8"/>
      <c r="I266" s="8"/>
      <c r="J266" s="8"/>
      <c r="K266" s="8"/>
      <c r="L266" s="8"/>
      <c r="M266" s="8"/>
      <c r="N266" s="8"/>
    </row>
    <row r="267" spans="4:14">
      <c r="D267" s="8"/>
      <c r="E267" s="8"/>
      <c r="F267" s="8"/>
      <c r="G267" s="8"/>
      <c r="H267" s="8"/>
      <c r="I267" s="8"/>
      <c r="J267" s="8"/>
      <c r="K267" s="8"/>
      <c r="L267" s="8"/>
      <c r="M267" s="8"/>
      <c r="N267" s="8"/>
    </row>
    <row r="268" spans="4:14">
      <c r="D268" s="8"/>
      <c r="E268" s="8"/>
      <c r="F268" s="8"/>
      <c r="G268" s="8"/>
      <c r="H268" s="8"/>
      <c r="I268" s="8"/>
      <c r="J268" s="8"/>
      <c r="K268" s="8"/>
      <c r="L268" s="8"/>
      <c r="M268" s="8"/>
      <c r="N268" s="8"/>
    </row>
    <row r="269" spans="4:14">
      <c r="D269" s="8"/>
      <c r="E269" s="8"/>
      <c r="F269" s="8"/>
      <c r="G269" s="8"/>
      <c r="H269" s="8"/>
      <c r="I269" s="8"/>
      <c r="J269" s="8"/>
      <c r="K269" s="8"/>
      <c r="L269" s="8"/>
      <c r="M269" s="8"/>
      <c r="N269" s="8"/>
    </row>
    <row r="270" spans="4:14">
      <c r="D270" s="8"/>
      <c r="E270" s="8"/>
      <c r="F270" s="8"/>
      <c r="G270" s="8"/>
      <c r="H270" s="8"/>
      <c r="I270" s="8"/>
      <c r="J270" s="8"/>
      <c r="K270" s="8"/>
      <c r="L270" s="8"/>
      <c r="M270" s="8"/>
      <c r="N270" s="8"/>
    </row>
    <row r="271" spans="4:14">
      <c r="D271" s="8"/>
      <c r="E271" s="8"/>
      <c r="F271" s="8"/>
      <c r="G271" s="8"/>
      <c r="H271" s="8"/>
      <c r="I271" s="8"/>
      <c r="J271" s="8"/>
      <c r="K271" s="8"/>
      <c r="L271" s="8"/>
      <c r="M271" s="8"/>
      <c r="N271" s="8"/>
    </row>
    <row r="272" spans="4:14">
      <c r="D272" s="8"/>
      <c r="E272" s="8"/>
      <c r="F272" s="8"/>
      <c r="G272" s="8"/>
      <c r="H272" s="8"/>
      <c r="I272" s="8"/>
      <c r="J272" s="8"/>
      <c r="K272" s="8"/>
      <c r="L272" s="8"/>
      <c r="M272" s="8"/>
      <c r="N272" s="8"/>
    </row>
    <row r="273" spans="4:14">
      <c r="D273" s="8"/>
      <c r="E273" s="8"/>
      <c r="F273" s="8"/>
      <c r="G273" s="8"/>
      <c r="H273" s="8"/>
      <c r="I273" s="8"/>
      <c r="J273" s="8"/>
      <c r="K273" s="8"/>
      <c r="L273" s="8"/>
      <c r="M273" s="8"/>
      <c r="N273" s="8"/>
    </row>
    <row r="274" spans="4:14">
      <c r="D274" s="8"/>
      <c r="E274" s="8"/>
      <c r="F274" s="8"/>
      <c r="G274" s="8"/>
      <c r="H274" s="8"/>
      <c r="I274" s="8"/>
      <c r="J274" s="8"/>
      <c r="K274" s="8"/>
      <c r="L274" s="8"/>
      <c r="M274" s="8"/>
      <c r="N274" s="8"/>
    </row>
    <row r="275" spans="4:14">
      <c r="D275" s="8"/>
      <c r="E275" s="8"/>
      <c r="F275" s="8"/>
      <c r="G275" s="8"/>
      <c r="H275" s="8"/>
      <c r="I275" s="8"/>
      <c r="J275" s="8"/>
      <c r="K275" s="8"/>
      <c r="L275" s="8"/>
      <c r="M275" s="8"/>
      <c r="N275" s="8"/>
    </row>
    <row r="276" spans="4:14">
      <c r="D276" s="8"/>
      <c r="E276" s="8"/>
      <c r="F276" s="8"/>
      <c r="G276" s="8"/>
      <c r="H276" s="8"/>
      <c r="I276" s="8"/>
      <c r="J276" s="8"/>
      <c r="K276" s="8"/>
      <c r="L276" s="8"/>
      <c r="M276" s="8"/>
      <c r="N276" s="8"/>
    </row>
    <row r="277" spans="4:14">
      <c r="D277" s="8"/>
      <c r="E277" s="8"/>
      <c r="F277" s="8"/>
      <c r="G277" s="8"/>
      <c r="H277" s="8"/>
      <c r="I277" s="8"/>
      <c r="J277" s="8"/>
      <c r="K277" s="8"/>
      <c r="L277" s="8"/>
      <c r="M277" s="8"/>
      <c r="N277" s="8"/>
    </row>
  </sheetData>
  <mergeCells count="8">
    <mergeCell ref="B19:N19"/>
    <mergeCell ref="B3:U3"/>
    <mergeCell ref="B4:U4"/>
    <mergeCell ref="B6:B7"/>
    <mergeCell ref="D6:I6"/>
    <mergeCell ref="D7:E7"/>
    <mergeCell ref="F7:G7"/>
    <mergeCell ref="H7:I7"/>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N16" sqref="N16"/>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8"/>
      <c r="E2" s="8"/>
      <c r="F2" s="8"/>
      <c r="G2" s="8"/>
      <c r="H2" s="8"/>
      <c r="I2" s="8"/>
      <c r="J2" s="8"/>
      <c r="K2" s="8"/>
      <c r="L2" s="8"/>
      <c r="M2" s="8"/>
      <c r="N2" s="8"/>
    </row>
    <row r="3" spans="1:23" s="5" customFormat="1" ht="35.25" customHeight="1">
      <c r="B3" s="932" t="s">
        <v>274</v>
      </c>
      <c r="C3" s="932"/>
      <c r="D3" s="932"/>
      <c r="E3" s="932"/>
      <c r="F3" s="932"/>
      <c r="G3" s="932"/>
      <c r="H3" s="932"/>
      <c r="I3" s="932"/>
      <c r="J3" s="103"/>
      <c r="K3" s="103"/>
      <c r="L3" s="103"/>
      <c r="M3" s="103"/>
      <c r="N3" s="103"/>
      <c r="O3" s="103"/>
      <c r="P3" s="103"/>
      <c r="Q3" s="103"/>
      <c r="R3" s="103"/>
      <c r="S3" s="103"/>
      <c r="T3" s="103"/>
      <c r="U3" s="103"/>
    </row>
    <row r="4" spans="1:23" s="57" customFormat="1" ht="15.75" customHeight="1">
      <c r="A4" s="2"/>
      <c r="B4" s="995"/>
      <c r="C4" s="996"/>
      <c r="D4" s="996"/>
      <c r="E4" s="996"/>
      <c r="F4" s="996"/>
      <c r="G4" s="996"/>
      <c r="H4" s="996"/>
      <c r="I4" s="996"/>
      <c r="J4" s="996"/>
      <c r="K4" s="996"/>
      <c r="L4" s="996"/>
      <c r="M4" s="996"/>
      <c r="N4" s="996"/>
      <c r="O4" s="996"/>
      <c r="P4" s="996"/>
      <c r="Q4" s="996"/>
      <c r="R4" s="996"/>
      <c r="S4" s="996"/>
      <c r="T4" s="996"/>
      <c r="U4" s="996"/>
    </row>
    <row r="5" spans="1:23" s="22" customFormat="1">
      <c r="A5" s="2"/>
      <c r="B5" s="2"/>
      <c r="C5" s="2"/>
      <c r="D5" s="2"/>
      <c r="E5" s="2"/>
      <c r="F5" s="2"/>
      <c r="G5" s="2"/>
      <c r="H5" s="2"/>
      <c r="I5" s="224" t="s">
        <v>1</v>
      </c>
      <c r="J5" s="308"/>
      <c r="K5" s="308"/>
      <c r="L5" s="308"/>
      <c r="M5" s="308"/>
      <c r="N5" s="308"/>
      <c r="O5" s="308"/>
      <c r="P5" s="5"/>
      <c r="Q5" s="5"/>
      <c r="R5" s="5"/>
      <c r="S5" s="5"/>
      <c r="T5" s="5"/>
    </row>
    <row r="6" spans="1:23" s="22" customFormat="1" ht="24.95" customHeight="1">
      <c r="A6" s="2"/>
      <c r="B6" s="988"/>
      <c r="C6" s="16"/>
      <c r="D6" s="973" t="s">
        <v>30</v>
      </c>
      <c r="E6" s="989"/>
      <c r="F6" s="989"/>
      <c r="G6" s="989"/>
      <c r="H6" s="989"/>
      <c r="I6" s="989"/>
      <c r="J6" s="309"/>
      <c r="K6" s="309"/>
      <c r="L6" s="309"/>
      <c r="M6" s="309"/>
      <c r="N6" s="309"/>
      <c r="O6" s="309"/>
    </row>
    <row r="7" spans="1:23" s="22" customFormat="1" ht="18.600000000000001" customHeight="1">
      <c r="A7" s="5"/>
      <c r="B7" s="941"/>
      <c r="C7" s="310"/>
      <c r="D7" s="991" t="s">
        <v>5</v>
      </c>
      <c r="E7" s="991"/>
      <c r="F7" s="991" t="s">
        <v>6</v>
      </c>
      <c r="G7" s="991"/>
      <c r="H7" s="991" t="s">
        <v>30</v>
      </c>
      <c r="I7" s="991"/>
      <c r="J7" s="309"/>
      <c r="K7" s="309"/>
      <c r="L7" s="309"/>
      <c r="M7" s="309"/>
      <c r="N7" s="309"/>
      <c r="O7" s="309"/>
    </row>
    <row r="8" spans="1:23" s="22" customFormat="1" ht="16.350000000000001" customHeight="1">
      <c r="A8" s="5"/>
      <c r="B8" s="28" t="s">
        <v>273</v>
      </c>
      <c r="C8" s="68" t="s">
        <v>7</v>
      </c>
      <c r="D8" s="311" t="s">
        <v>118</v>
      </c>
      <c r="E8" s="69"/>
      <c r="F8" s="311" t="s">
        <v>118</v>
      </c>
      <c r="G8" s="312"/>
      <c r="H8" s="311" t="s">
        <v>118</v>
      </c>
      <c r="I8" s="212"/>
      <c r="J8" s="314"/>
      <c r="K8" s="314"/>
      <c r="L8" s="314"/>
      <c r="M8" s="314"/>
      <c r="N8" s="314"/>
      <c r="O8" s="314"/>
    </row>
    <row r="9" spans="1:23" s="22" customFormat="1" ht="16.350000000000001" customHeight="1">
      <c r="A9" s="5"/>
      <c r="B9" s="26" t="s">
        <v>9</v>
      </c>
      <c r="C9" s="72" t="s">
        <v>7</v>
      </c>
      <c r="D9" s="23">
        <v>44.7</v>
      </c>
      <c r="E9" s="73"/>
      <c r="F9" s="23">
        <v>55.3</v>
      </c>
      <c r="G9" s="315"/>
      <c r="H9" s="23">
        <v>100</v>
      </c>
      <c r="I9" s="213"/>
      <c r="J9" s="314"/>
      <c r="K9" s="314"/>
      <c r="L9" s="314"/>
      <c r="M9" s="314"/>
      <c r="N9" s="314"/>
      <c r="O9" s="314"/>
    </row>
    <row r="10" spans="1:23" s="22" customFormat="1" ht="16.350000000000001" customHeight="1">
      <c r="A10" s="5"/>
      <c r="B10" s="26" t="s">
        <v>10</v>
      </c>
      <c r="C10" s="72" t="s">
        <v>7</v>
      </c>
      <c r="D10" s="23">
        <v>42.6</v>
      </c>
      <c r="E10" s="73"/>
      <c r="F10" s="23">
        <v>57.4</v>
      </c>
      <c r="G10" s="315"/>
      <c r="H10" s="23">
        <v>100</v>
      </c>
      <c r="I10" s="213"/>
      <c r="J10" s="314"/>
      <c r="K10" s="314"/>
      <c r="L10" s="314"/>
      <c r="M10" s="314"/>
      <c r="N10" s="314"/>
      <c r="O10" s="314"/>
    </row>
    <row r="11" spans="1:23" s="22" customFormat="1" ht="16.350000000000001" customHeight="1">
      <c r="A11" s="5"/>
      <c r="B11" s="26" t="s">
        <v>11</v>
      </c>
      <c r="C11" s="72" t="s">
        <v>7</v>
      </c>
      <c r="D11" s="23">
        <v>52.2</v>
      </c>
      <c r="E11" s="73"/>
      <c r="F11" s="23">
        <v>47.8</v>
      </c>
      <c r="G11" s="315"/>
      <c r="H11" s="23">
        <v>100</v>
      </c>
      <c r="I11" s="213"/>
      <c r="J11" s="314"/>
      <c r="K11" s="314"/>
      <c r="L11" s="314"/>
      <c r="M11" s="314"/>
      <c r="N11" s="314"/>
      <c r="O11" s="314"/>
    </row>
    <row r="12" spans="1:23" s="22" customFormat="1" ht="16.350000000000001" customHeight="1">
      <c r="A12" s="5"/>
      <c r="B12" s="26" t="s">
        <v>12</v>
      </c>
      <c r="C12" s="72" t="s">
        <v>7</v>
      </c>
      <c r="D12" s="23">
        <v>52.1</v>
      </c>
      <c r="E12" s="73"/>
      <c r="F12" s="23">
        <v>47.9</v>
      </c>
      <c r="G12" s="315"/>
      <c r="H12" s="23">
        <v>100</v>
      </c>
      <c r="I12" s="213"/>
      <c r="J12" s="314"/>
      <c r="K12" s="314"/>
      <c r="L12" s="314"/>
      <c r="M12" s="314"/>
      <c r="N12" s="314"/>
      <c r="O12" s="314"/>
    </row>
    <row r="13" spans="1:23" s="22" customFormat="1" ht="16.350000000000001" customHeight="1">
      <c r="A13" s="5"/>
      <c r="B13" s="26" t="s">
        <v>13</v>
      </c>
      <c r="C13" s="72" t="s">
        <v>7</v>
      </c>
      <c r="D13" s="23">
        <v>51</v>
      </c>
      <c r="E13" s="73"/>
      <c r="F13" s="23">
        <v>49</v>
      </c>
      <c r="G13" s="315"/>
      <c r="H13" s="23">
        <v>100</v>
      </c>
      <c r="I13" s="213"/>
      <c r="J13" s="314"/>
      <c r="K13" s="314"/>
      <c r="L13" s="314"/>
      <c r="M13" s="314"/>
      <c r="N13" s="314"/>
      <c r="O13" s="314"/>
    </row>
    <row r="14" spans="1:23" s="77" customFormat="1" ht="16.350000000000001" customHeight="1">
      <c r="A14" s="5"/>
      <c r="B14" s="26" t="s">
        <v>14</v>
      </c>
      <c r="C14" s="92" t="s">
        <v>7</v>
      </c>
      <c r="D14" s="316">
        <v>44.8</v>
      </c>
      <c r="E14" s="317"/>
      <c r="F14" s="316">
        <v>55.2</v>
      </c>
      <c r="G14" s="318"/>
      <c r="H14" s="316">
        <v>100</v>
      </c>
      <c r="I14" s="605"/>
      <c r="J14" s="314"/>
      <c r="K14" s="314"/>
      <c r="L14" s="314"/>
      <c r="M14" s="314"/>
      <c r="N14" s="314"/>
      <c r="O14" s="314"/>
      <c r="W14" s="78"/>
    </row>
    <row r="15" spans="1:23" s="22" customFormat="1" ht="16.350000000000001" customHeight="1">
      <c r="A15" s="5"/>
      <c r="B15" s="321" t="s">
        <v>26</v>
      </c>
      <c r="C15" s="322" t="s">
        <v>7</v>
      </c>
      <c r="D15" s="31">
        <v>50.3</v>
      </c>
      <c r="E15" s="70"/>
      <c r="F15" s="31">
        <v>49.7</v>
      </c>
      <c r="G15" s="84"/>
      <c r="H15" s="323">
        <v>100</v>
      </c>
      <c r="I15" s="84"/>
      <c r="J15" s="78"/>
      <c r="K15" s="78"/>
      <c r="L15" s="78"/>
      <c r="M15" s="78"/>
      <c r="N15" s="78"/>
      <c r="O15" s="78"/>
    </row>
    <row r="16" spans="1:23" s="22" customFormat="1" ht="16.350000000000001" customHeight="1">
      <c r="A16" s="85"/>
      <c r="B16" s="324" t="s">
        <v>18</v>
      </c>
      <c r="C16" s="325"/>
      <c r="D16" s="326">
        <v>127970</v>
      </c>
      <c r="E16" s="306"/>
      <c r="F16" s="326">
        <v>128500</v>
      </c>
      <c r="G16" s="354"/>
      <c r="H16" s="299">
        <v>256470</v>
      </c>
      <c r="I16" s="218"/>
      <c r="J16" s="327"/>
      <c r="K16" s="327"/>
      <c r="L16" s="327"/>
      <c r="M16" s="328"/>
      <c r="N16" s="910"/>
      <c r="O16" s="327"/>
    </row>
    <row r="17" spans="1:21" s="22" customFormat="1" ht="9.75" customHeight="1">
      <c r="A17" s="2"/>
      <c r="B17" s="2"/>
      <c r="C17" s="2"/>
      <c r="D17" s="2"/>
      <c r="E17" s="2"/>
      <c r="F17" s="2"/>
      <c r="G17" s="2"/>
      <c r="H17" s="2"/>
      <c r="I17" s="2"/>
      <c r="J17" s="2"/>
      <c r="K17" s="2"/>
      <c r="L17" s="2"/>
      <c r="M17" s="2"/>
      <c r="N17" s="2"/>
      <c r="O17" s="2"/>
      <c r="P17" s="5"/>
      <c r="Q17" s="5"/>
      <c r="R17" s="5"/>
      <c r="S17" s="5"/>
      <c r="T17" s="5"/>
      <c r="U17" s="9"/>
    </row>
    <row r="18" spans="1:21" s="5" customFormat="1" ht="16.149999999999999" customHeight="1">
      <c r="B18" s="27" t="s">
        <v>107</v>
      </c>
    </row>
    <row r="19" spans="1:21" s="57" customFormat="1">
      <c r="B19" s="994" t="s">
        <v>57</v>
      </c>
      <c r="C19" s="994"/>
      <c r="D19" s="994"/>
      <c r="E19" s="994"/>
      <c r="F19" s="994"/>
      <c r="G19" s="994"/>
      <c r="H19" s="994"/>
      <c r="I19" s="994"/>
      <c r="J19" s="994"/>
      <c r="K19" s="994"/>
      <c r="L19" s="994"/>
      <c r="M19" s="994"/>
      <c r="N19" s="994"/>
      <c r="O19" s="994"/>
    </row>
    <row r="20" spans="1:21" s="57" customFormat="1">
      <c r="D20" s="58"/>
      <c r="E20" s="58"/>
      <c r="F20" s="58"/>
      <c r="G20" s="58"/>
      <c r="H20" s="58"/>
      <c r="I20" s="58"/>
      <c r="J20" s="58"/>
      <c r="K20" s="58"/>
      <c r="L20" s="58"/>
      <c r="M20" s="58"/>
      <c r="N20" s="58"/>
    </row>
    <row r="21" spans="1:21" s="57" customFormat="1">
      <c r="F21" s="58"/>
      <c r="G21" s="58"/>
      <c r="H21" s="58"/>
      <c r="I21" s="58"/>
      <c r="J21" s="58"/>
      <c r="K21" s="58"/>
      <c r="L21" s="58"/>
      <c r="M21" s="58"/>
      <c r="N21" s="58"/>
    </row>
    <row r="22" spans="1:21" s="57" customFormat="1">
      <c r="F22" s="58"/>
      <c r="G22" s="58"/>
      <c r="H22" s="58"/>
      <c r="I22" s="58"/>
      <c r="J22" s="58"/>
      <c r="K22" s="58"/>
      <c r="L22" s="58"/>
      <c r="M22" s="58"/>
      <c r="N22" s="58"/>
    </row>
    <row r="23" spans="1:21" s="57" customFormat="1">
      <c r="F23" s="58"/>
      <c r="G23" s="58"/>
      <c r="H23" s="58"/>
      <c r="I23" s="58"/>
      <c r="J23" s="58"/>
      <c r="K23" s="58"/>
      <c r="L23" s="58"/>
      <c r="M23" s="58"/>
      <c r="N23" s="58"/>
    </row>
    <row r="24" spans="1:21" s="57" customFormat="1">
      <c r="B24" s="329"/>
      <c r="C24" s="329"/>
      <c r="D24" s="58"/>
      <c r="F24" s="58"/>
      <c r="G24" s="58"/>
      <c r="H24" s="58"/>
      <c r="I24" s="58"/>
      <c r="J24" s="58"/>
      <c r="K24" s="58"/>
      <c r="L24" s="58"/>
      <c r="M24" s="58"/>
      <c r="N24" s="58"/>
    </row>
    <row r="25" spans="1:21" s="57" customFormat="1">
      <c r="D25" s="58"/>
      <c r="F25" s="58"/>
      <c r="G25" s="58"/>
      <c r="H25" s="58"/>
      <c r="I25" s="58"/>
      <c r="J25" s="58"/>
      <c r="K25" s="58"/>
      <c r="L25" s="58"/>
      <c r="M25" s="58"/>
      <c r="N25" s="58"/>
    </row>
    <row r="26" spans="1:21" s="57" customFormat="1">
      <c r="F26" s="58"/>
      <c r="G26" s="58"/>
      <c r="H26" s="58"/>
      <c r="I26" s="58"/>
      <c r="J26" s="58"/>
      <c r="K26" s="58"/>
      <c r="L26" s="58"/>
      <c r="M26" s="58"/>
      <c r="N26" s="58"/>
    </row>
    <row r="27" spans="1:21" s="57" customFormat="1">
      <c r="F27" s="58"/>
      <c r="G27" s="58"/>
      <c r="H27" s="58"/>
      <c r="I27" s="58"/>
      <c r="J27" s="58"/>
      <c r="K27" s="58"/>
      <c r="L27" s="58"/>
      <c r="M27" s="58"/>
      <c r="N27" s="58"/>
    </row>
    <row r="28" spans="1:21" s="57" customFormat="1">
      <c r="D28" s="329"/>
      <c r="E28" s="329"/>
      <c r="F28" s="58"/>
      <c r="G28" s="58"/>
      <c r="H28" s="58"/>
      <c r="I28" s="58"/>
      <c r="J28" s="58"/>
      <c r="K28" s="58"/>
      <c r="L28" s="58"/>
      <c r="M28" s="58"/>
      <c r="N28" s="58"/>
    </row>
    <row r="29" spans="1:21" s="57" customFormat="1">
      <c r="D29" s="58"/>
      <c r="E29" s="58"/>
      <c r="F29" s="58"/>
      <c r="G29" s="58"/>
      <c r="H29" s="58"/>
      <c r="I29" s="58"/>
      <c r="J29" s="58"/>
      <c r="K29" s="58"/>
      <c r="L29" s="58"/>
      <c r="M29" s="58"/>
      <c r="N29" s="58"/>
    </row>
    <row r="30" spans="1:21" s="57" customFormat="1">
      <c r="D30" s="58"/>
      <c r="E30" s="58"/>
      <c r="F30" s="58"/>
      <c r="G30" s="58"/>
      <c r="H30" s="58"/>
      <c r="I30" s="58"/>
      <c r="J30" s="58"/>
      <c r="K30" s="58"/>
      <c r="L30" s="58"/>
      <c r="M30" s="58"/>
      <c r="N30" s="58"/>
    </row>
    <row r="31" spans="1:21" s="57" customFormat="1">
      <c r="D31" s="58"/>
      <c r="E31" s="58"/>
      <c r="F31" s="58"/>
      <c r="G31" s="58"/>
      <c r="H31" s="58"/>
      <c r="I31" s="58"/>
      <c r="J31" s="58"/>
      <c r="K31" s="58"/>
      <c r="L31" s="58"/>
      <c r="M31" s="58"/>
      <c r="N31" s="58"/>
    </row>
    <row r="32" spans="1:21" s="57" customFormat="1">
      <c r="D32" s="58"/>
      <c r="E32" s="58"/>
      <c r="F32" s="58"/>
      <c r="G32" s="58"/>
      <c r="H32" s="58"/>
      <c r="I32" s="58"/>
      <c r="J32" s="58"/>
      <c r="K32" s="58"/>
      <c r="L32" s="58"/>
      <c r="M32" s="58"/>
      <c r="N32" s="58"/>
    </row>
    <row r="33" spans="4:14" s="57" customFormat="1">
      <c r="D33" s="58"/>
      <c r="E33" s="58"/>
      <c r="F33" s="58"/>
      <c r="G33" s="58"/>
      <c r="H33" s="58"/>
      <c r="I33" s="58"/>
      <c r="J33" s="58"/>
      <c r="K33" s="58"/>
      <c r="L33" s="58"/>
      <c r="M33" s="58"/>
      <c r="N33" s="58"/>
    </row>
    <row r="34" spans="4:14" s="57" customFormat="1">
      <c r="D34" s="58"/>
      <c r="E34" s="58"/>
      <c r="F34" s="58"/>
      <c r="G34" s="58"/>
      <c r="H34" s="58"/>
      <c r="I34" s="58"/>
      <c r="J34" s="58"/>
      <c r="K34" s="58"/>
      <c r="L34" s="58"/>
      <c r="M34" s="58"/>
      <c r="N34" s="58"/>
    </row>
    <row r="35" spans="4:14" s="57" customFormat="1">
      <c r="D35" s="58"/>
      <c r="E35" s="58"/>
      <c r="F35" s="58"/>
      <c r="G35" s="58"/>
      <c r="H35" s="58"/>
      <c r="I35" s="58"/>
      <c r="J35" s="58"/>
      <c r="K35" s="58"/>
      <c r="L35" s="58"/>
      <c r="M35" s="58"/>
      <c r="N35" s="58"/>
    </row>
    <row r="36" spans="4:14" s="57" customFormat="1">
      <c r="D36" s="58"/>
      <c r="E36" s="58"/>
      <c r="F36" s="58"/>
      <c r="G36" s="58"/>
      <c r="H36" s="58"/>
      <c r="I36" s="58"/>
      <c r="J36" s="58"/>
      <c r="K36" s="58"/>
      <c r="L36" s="58"/>
      <c r="M36" s="58"/>
      <c r="N36" s="58"/>
    </row>
    <row r="37" spans="4:14" s="57" customFormat="1">
      <c r="D37" s="58"/>
      <c r="E37" s="58"/>
      <c r="F37" s="58"/>
      <c r="G37" s="58"/>
      <c r="H37" s="58"/>
      <c r="I37" s="58"/>
      <c r="J37" s="58"/>
      <c r="K37" s="58"/>
      <c r="L37" s="58"/>
      <c r="M37" s="58"/>
      <c r="N37" s="58"/>
    </row>
    <row r="38" spans="4:14" s="57" customFormat="1">
      <c r="D38" s="58"/>
      <c r="E38" s="58"/>
      <c r="F38" s="58"/>
      <c r="G38" s="58"/>
      <c r="H38" s="58"/>
      <c r="I38" s="58"/>
      <c r="J38" s="58"/>
      <c r="K38" s="58"/>
      <c r="L38" s="58"/>
      <c r="M38" s="58"/>
      <c r="N38" s="58"/>
    </row>
    <row r="39" spans="4:14" s="57" customFormat="1">
      <c r="D39" s="58"/>
      <c r="E39" s="58"/>
      <c r="F39" s="58"/>
      <c r="G39" s="58"/>
      <c r="H39" s="58"/>
      <c r="I39" s="58"/>
      <c r="J39" s="58"/>
      <c r="K39" s="58"/>
      <c r="L39" s="58"/>
      <c r="M39" s="58"/>
      <c r="N39" s="58"/>
    </row>
    <row r="40" spans="4:14" s="57" customFormat="1">
      <c r="D40" s="58"/>
      <c r="E40" s="58"/>
      <c r="F40" s="58"/>
      <c r="G40" s="58"/>
      <c r="H40" s="58"/>
      <c r="I40" s="58"/>
      <c r="J40" s="58"/>
      <c r="K40" s="58"/>
      <c r="L40" s="58"/>
      <c r="M40" s="58"/>
      <c r="N40" s="58"/>
    </row>
    <row r="41" spans="4:14" s="57" customFormat="1">
      <c r="D41" s="58"/>
      <c r="E41" s="58"/>
      <c r="F41" s="58"/>
      <c r="G41" s="58"/>
      <c r="H41" s="58"/>
      <c r="I41" s="58"/>
      <c r="J41" s="58"/>
      <c r="K41" s="58"/>
      <c r="L41" s="58"/>
      <c r="M41" s="58"/>
      <c r="N41" s="58"/>
    </row>
    <row r="42" spans="4:14" s="57" customFormat="1">
      <c r="D42" s="58"/>
      <c r="E42" s="58"/>
      <c r="F42" s="58"/>
      <c r="G42" s="58"/>
      <c r="H42" s="58"/>
      <c r="I42" s="58"/>
      <c r="J42" s="58"/>
      <c r="K42" s="58"/>
      <c r="L42" s="58"/>
      <c r="M42" s="58"/>
      <c r="N42" s="58"/>
    </row>
    <row r="43" spans="4:14" s="57" customFormat="1">
      <c r="D43" s="58"/>
      <c r="E43" s="58"/>
      <c r="F43" s="58"/>
      <c r="G43" s="58"/>
      <c r="H43" s="58"/>
      <c r="I43" s="58"/>
      <c r="J43" s="58"/>
      <c r="K43" s="58"/>
      <c r="L43" s="58"/>
      <c r="M43" s="58"/>
      <c r="N43" s="58"/>
    </row>
    <row r="44" spans="4:14" s="57" customFormat="1">
      <c r="D44" s="58"/>
      <c r="E44" s="58"/>
      <c r="F44" s="58"/>
      <c r="G44" s="58"/>
      <c r="H44" s="58"/>
      <c r="I44" s="58"/>
      <c r="J44" s="58"/>
      <c r="K44" s="58"/>
      <c r="L44" s="58"/>
      <c r="M44" s="58"/>
      <c r="N44" s="58"/>
    </row>
    <row r="45" spans="4:14" s="57" customFormat="1">
      <c r="D45" s="58"/>
      <c r="E45" s="58"/>
      <c r="F45" s="58"/>
      <c r="G45" s="58"/>
      <c r="H45" s="58"/>
      <c r="I45" s="58"/>
      <c r="J45" s="58"/>
      <c r="K45" s="58"/>
      <c r="L45" s="58"/>
      <c r="M45" s="58"/>
      <c r="N45" s="58"/>
    </row>
    <row r="46" spans="4:14" s="57" customFormat="1">
      <c r="D46" s="58"/>
      <c r="E46" s="58"/>
      <c r="F46" s="58"/>
      <c r="G46" s="58"/>
      <c r="H46" s="58"/>
      <c r="I46" s="58"/>
      <c r="J46" s="58"/>
      <c r="K46" s="58"/>
      <c r="L46" s="58"/>
      <c r="M46" s="58"/>
      <c r="N46" s="58"/>
    </row>
    <row r="47" spans="4:14" s="57" customFormat="1">
      <c r="D47" s="58"/>
      <c r="E47" s="58"/>
      <c r="F47" s="58"/>
      <c r="G47" s="58"/>
      <c r="H47" s="58"/>
      <c r="I47" s="58"/>
      <c r="J47" s="58"/>
      <c r="K47" s="58"/>
      <c r="L47" s="58"/>
      <c r="M47" s="58"/>
      <c r="N47" s="58"/>
    </row>
    <row r="48" spans="4:14" s="57" customFormat="1">
      <c r="D48" s="58"/>
      <c r="E48" s="58"/>
      <c r="F48" s="58"/>
      <c r="G48" s="58"/>
      <c r="H48" s="58"/>
      <c r="I48" s="58"/>
      <c r="J48" s="58"/>
      <c r="K48" s="58"/>
      <c r="L48" s="58"/>
      <c r="M48" s="58"/>
      <c r="N48" s="58"/>
    </row>
    <row r="49" spans="4:14" s="57" customFormat="1">
      <c r="D49" s="58"/>
      <c r="E49" s="58"/>
      <c r="F49" s="58"/>
      <c r="G49" s="58"/>
      <c r="H49" s="58"/>
      <c r="I49" s="58"/>
      <c r="J49" s="58"/>
      <c r="K49" s="58"/>
      <c r="L49" s="58"/>
      <c r="M49" s="58"/>
      <c r="N49" s="58"/>
    </row>
    <row r="50" spans="4:14" s="57" customFormat="1">
      <c r="D50" s="58"/>
      <c r="E50" s="58"/>
      <c r="F50" s="58"/>
      <c r="G50" s="58"/>
      <c r="H50" s="58"/>
      <c r="I50" s="58"/>
      <c r="J50" s="58"/>
      <c r="K50" s="58"/>
      <c r="L50" s="58"/>
      <c r="M50" s="58"/>
      <c r="N50" s="58"/>
    </row>
    <row r="51" spans="4:14" s="57" customFormat="1">
      <c r="D51" s="58"/>
      <c r="E51" s="58"/>
      <c r="F51" s="58"/>
      <c r="G51" s="58"/>
      <c r="H51" s="58"/>
      <c r="I51" s="58"/>
      <c r="J51" s="58"/>
      <c r="K51" s="58"/>
      <c r="L51" s="58"/>
      <c r="M51" s="58"/>
      <c r="N51" s="58"/>
    </row>
    <row r="52" spans="4:14" s="57" customFormat="1">
      <c r="D52" s="58"/>
      <c r="E52" s="58"/>
      <c r="F52" s="58"/>
      <c r="G52" s="58"/>
      <c r="H52" s="58"/>
      <c r="I52" s="58"/>
      <c r="J52" s="58"/>
      <c r="K52" s="58"/>
      <c r="L52" s="58"/>
      <c r="M52" s="58"/>
      <c r="N52" s="58"/>
    </row>
    <row r="53" spans="4:14" s="57" customFormat="1">
      <c r="D53" s="58"/>
      <c r="E53" s="58"/>
      <c r="F53" s="58"/>
      <c r="G53" s="58"/>
      <c r="H53" s="58"/>
      <c r="I53" s="58"/>
      <c r="J53" s="58"/>
      <c r="K53" s="58"/>
      <c r="L53" s="58"/>
      <c r="M53" s="58"/>
      <c r="N53" s="58"/>
    </row>
    <row r="54" spans="4:14" s="57" customFormat="1">
      <c r="D54" s="58"/>
      <c r="E54" s="58"/>
      <c r="F54" s="58"/>
      <c r="G54" s="58"/>
      <c r="H54" s="58"/>
      <c r="I54" s="58"/>
      <c r="J54" s="58"/>
      <c r="K54" s="58"/>
      <c r="L54" s="58"/>
      <c r="M54" s="58"/>
      <c r="N54" s="58"/>
    </row>
    <row r="55" spans="4:14" s="57" customFormat="1">
      <c r="D55" s="58"/>
      <c r="E55" s="58"/>
      <c r="F55" s="58"/>
      <c r="G55" s="58"/>
      <c r="H55" s="58"/>
      <c r="I55" s="58"/>
      <c r="J55" s="58"/>
      <c r="K55" s="58"/>
      <c r="L55" s="58"/>
      <c r="M55" s="58"/>
      <c r="N55" s="58"/>
    </row>
    <row r="56" spans="4:14" s="57" customFormat="1">
      <c r="D56" s="58"/>
      <c r="E56" s="58"/>
      <c r="F56" s="58"/>
      <c r="G56" s="58"/>
      <c r="H56" s="58"/>
      <c r="I56" s="58"/>
      <c r="J56" s="58"/>
      <c r="K56" s="58"/>
      <c r="L56" s="58"/>
      <c r="M56" s="58"/>
      <c r="N56" s="58"/>
    </row>
    <row r="57" spans="4:14" s="57" customFormat="1">
      <c r="D57" s="58"/>
      <c r="E57" s="58"/>
      <c r="F57" s="58"/>
      <c r="G57" s="58"/>
      <c r="H57" s="58"/>
      <c r="I57" s="58"/>
      <c r="J57" s="58"/>
      <c r="K57" s="58"/>
      <c r="L57" s="58"/>
      <c r="M57" s="58"/>
      <c r="N57" s="58"/>
    </row>
    <row r="58" spans="4:14" s="57" customFormat="1">
      <c r="D58" s="58"/>
      <c r="E58" s="58"/>
      <c r="F58" s="58"/>
      <c r="G58" s="58"/>
      <c r="H58" s="58"/>
      <c r="I58" s="58"/>
      <c r="J58" s="58"/>
      <c r="K58" s="58"/>
      <c r="L58" s="58"/>
      <c r="M58" s="58"/>
      <c r="N58" s="58"/>
    </row>
    <row r="59" spans="4:14" s="57" customFormat="1">
      <c r="D59" s="58"/>
      <c r="E59" s="58"/>
      <c r="F59" s="58"/>
      <c r="G59" s="58"/>
      <c r="H59" s="58"/>
      <c r="I59" s="58"/>
      <c r="J59" s="58"/>
      <c r="K59" s="58"/>
      <c r="L59" s="58"/>
      <c r="M59" s="58"/>
      <c r="N59" s="58"/>
    </row>
    <row r="60" spans="4:14" s="57" customFormat="1">
      <c r="D60" s="58"/>
      <c r="E60" s="58"/>
      <c r="F60" s="58"/>
      <c r="G60" s="58"/>
      <c r="H60" s="58"/>
      <c r="I60" s="58"/>
      <c r="J60" s="58"/>
      <c r="K60" s="58"/>
      <c r="L60" s="58"/>
      <c r="M60" s="58"/>
      <c r="N60" s="58"/>
    </row>
    <row r="61" spans="4:14" s="57" customFormat="1">
      <c r="D61" s="58"/>
      <c r="E61" s="58"/>
      <c r="F61" s="58"/>
      <c r="G61" s="58"/>
      <c r="H61" s="58"/>
      <c r="I61" s="58"/>
      <c r="J61" s="58"/>
      <c r="K61" s="58"/>
      <c r="L61" s="58"/>
      <c r="M61" s="58"/>
      <c r="N61" s="58"/>
    </row>
    <row r="62" spans="4:14" s="57" customFormat="1">
      <c r="D62" s="58"/>
      <c r="E62" s="58"/>
      <c r="F62" s="58"/>
      <c r="G62" s="58"/>
      <c r="H62" s="58"/>
      <c r="I62" s="58"/>
      <c r="J62" s="58"/>
      <c r="K62" s="58"/>
      <c r="L62" s="58"/>
      <c r="M62" s="58"/>
      <c r="N62" s="58"/>
    </row>
    <row r="63" spans="4:14" s="57" customFormat="1">
      <c r="D63" s="58"/>
      <c r="E63" s="58"/>
      <c r="F63" s="58"/>
      <c r="G63" s="58"/>
      <c r="H63" s="58"/>
      <c r="I63" s="58"/>
      <c r="J63" s="58"/>
      <c r="K63" s="58"/>
      <c r="L63" s="58"/>
      <c r="M63" s="58"/>
      <c r="N63" s="58"/>
    </row>
    <row r="64" spans="4:14" s="57" customFormat="1">
      <c r="D64" s="58"/>
      <c r="E64" s="58"/>
      <c r="F64" s="58"/>
      <c r="G64" s="58"/>
      <c r="H64" s="58"/>
      <c r="I64" s="58"/>
      <c r="J64" s="58"/>
      <c r="K64" s="58"/>
      <c r="L64" s="58"/>
      <c r="M64" s="58"/>
      <c r="N64" s="58"/>
    </row>
    <row r="65" spans="4:14" s="57" customFormat="1">
      <c r="D65" s="58"/>
      <c r="E65" s="58"/>
      <c r="F65" s="58"/>
      <c r="G65" s="58"/>
      <c r="H65" s="58"/>
      <c r="I65" s="58"/>
      <c r="J65" s="58"/>
      <c r="K65" s="58"/>
      <c r="L65" s="58"/>
      <c r="M65" s="58"/>
      <c r="N65" s="58"/>
    </row>
    <row r="66" spans="4:14" s="57" customFormat="1">
      <c r="D66" s="58"/>
      <c r="E66" s="58"/>
      <c r="F66" s="58"/>
      <c r="G66" s="58"/>
      <c r="H66" s="58"/>
      <c r="I66" s="58"/>
      <c r="J66" s="58"/>
      <c r="K66" s="58"/>
      <c r="L66" s="58"/>
      <c r="M66" s="58"/>
      <c r="N66" s="58"/>
    </row>
    <row r="67" spans="4:14" s="57" customFormat="1">
      <c r="D67" s="58"/>
      <c r="E67" s="58"/>
      <c r="F67" s="58"/>
      <c r="G67" s="58"/>
      <c r="H67" s="58"/>
      <c r="I67" s="58"/>
      <c r="J67" s="58"/>
      <c r="K67" s="58"/>
      <c r="L67" s="58"/>
      <c r="M67" s="58"/>
      <c r="N67" s="58"/>
    </row>
    <row r="68" spans="4:14" s="57" customFormat="1">
      <c r="D68" s="58"/>
      <c r="E68" s="58"/>
      <c r="F68" s="58"/>
      <c r="G68" s="58"/>
      <c r="H68" s="58"/>
      <c r="I68" s="58"/>
      <c r="J68" s="58"/>
      <c r="K68" s="58"/>
      <c r="L68" s="58"/>
      <c r="M68" s="58"/>
      <c r="N68" s="58"/>
    </row>
    <row r="69" spans="4:14" s="57" customFormat="1">
      <c r="D69" s="58"/>
      <c r="E69" s="58"/>
      <c r="F69" s="58"/>
      <c r="G69" s="58"/>
      <c r="H69" s="58"/>
      <c r="I69" s="58"/>
      <c r="J69" s="58"/>
      <c r="K69" s="58"/>
      <c r="L69" s="58"/>
      <c r="M69" s="58"/>
      <c r="N69" s="58"/>
    </row>
    <row r="70" spans="4:14" s="57" customFormat="1">
      <c r="D70" s="58"/>
      <c r="E70" s="58"/>
      <c r="F70" s="58"/>
      <c r="G70" s="58"/>
      <c r="H70" s="58"/>
      <c r="I70" s="58"/>
      <c r="J70" s="58"/>
      <c r="K70" s="58"/>
      <c r="L70" s="58"/>
      <c r="M70" s="58"/>
      <c r="N70" s="58"/>
    </row>
    <row r="71" spans="4:14" s="57" customFormat="1">
      <c r="D71" s="58"/>
      <c r="E71" s="58"/>
      <c r="F71" s="58"/>
      <c r="G71" s="58"/>
      <c r="H71" s="58"/>
      <c r="I71" s="58"/>
      <c r="J71" s="58"/>
      <c r="K71" s="58"/>
      <c r="L71" s="58"/>
      <c r="M71" s="58"/>
      <c r="N71" s="58"/>
    </row>
    <row r="72" spans="4:14" s="57" customFormat="1">
      <c r="D72" s="58"/>
      <c r="E72" s="58"/>
      <c r="F72" s="58"/>
      <c r="G72" s="58"/>
      <c r="H72" s="58"/>
      <c r="I72" s="58"/>
      <c r="J72" s="58"/>
      <c r="K72" s="58"/>
      <c r="L72" s="58"/>
      <c r="M72" s="58"/>
      <c r="N72" s="58"/>
    </row>
    <row r="73" spans="4:14" s="57" customFormat="1">
      <c r="D73" s="58"/>
      <c r="E73" s="58"/>
      <c r="F73" s="58"/>
      <c r="G73" s="58"/>
      <c r="H73" s="58"/>
      <c r="I73" s="58"/>
      <c r="J73" s="58"/>
      <c r="K73" s="58"/>
      <c r="L73" s="58"/>
      <c r="M73" s="58"/>
      <c r="N73" s="58"/>
    </row>
    <row r="74" spans="4:14" s="57" customFormat="1">
      <c r="D74" s="58"/>
      <c r="E74" s="58"/>
      <c r="F74" s="58"/>
      <c r="G74" s="58"/>
      <c r="H74" s="58"/>
      <c r="I74" s="58"/>
      <c r="J74" s="58"/>
      <c r="K74" s="58"/>
      <c r="L74" s="58"/>
      <c r="M74" s="58"/>
      <c r="N74" s="58"/>
    </row>
    <row r="75" spans="4:14" s="57" customFormat="1">
      <c r="D75" s="58"/>
      <c r="E75" s="58"/>
      <c r="F75" s="58"/>
      <c r="G75" s="58"/>
      <c r="H75" s="58"/>
      <c r="I75" s="58"/>
      <c r="J75" s="58"/>
      <c r="K75" s="58"/>
      <c r="L75" s="58"/>
      <c r="M75" s="58"/>
      <c r="N75" s="58"/>
    </row>
    <row r="76" spans="4:14" s="57" customFormat="1">
      <c r="D76" s="58"/>
      <c r="E76" s="58"/>
      <c r="F76" s="58"/>
      <c r="G76" s="58"/>
      <c r="H76" s="58"/>
      <c r="I76" s="58"/>
      <c r="J76" s="58"/>
      <c r="K76" s="58"/>
      <c r="L76" s="58"/>
      <c r="M76" s="58"/>
      <c r="N76" s="58"/>
    </row>
    <row r="77" spans="4:14" s="57" customFormat="1">
      <c r="D77" s="58"/>
      <c r="E77" s="58"/>
      <c r="F77" s="58"/>
      <c r="G77" s="58"/>
      <c r="H77" s="58"/>
      <c r="I77" s="58"/>
      <c r="J77" s="58"/>
      <c r="K77" s="58"/>
      <c r="L77" s="58"/>
      <c r="M77" s="58"/>
      <c r="N77" s="58"/>
    </row>
    <row r="78" spans="4:14" s="57" customFormat="1">
      <c r="D78" s="58"/>
      <c r="E78" s="58"/>
      <c r="F78" s="58"/>
      <c r="G78" s="58"/>
      <c r="H78" s="58"/>
      <c r="I78" s="58"/>
      <c r="J78" s="58"/>
      <c r="K78" s="58"/>
      <c r="L78" s="58"/>
      <c r="M78" s="58"/>
      <c r="N78" s="58"/>
    </row>
    <row r="79" spans="4:14" s="57" customFormat="1">
      <c r="D79" s="58"/>
      <c r="E79" s="58"/>
      <c r="F79" s="58"/>
      <c r="G79" s="58"/>
      <c r="H79" s="58"/>
      <c r="I79" s="58"/>
      <c r="J79" s="58"/>
      <c r="K79" s="58"/>
      <c r="L79" s="58"/>
      <c r="M79" s="58"/>
      <c r="N79" s="58"/>
    </row>
    <row r="80" spans="4:14" s="57" customFormat="1">
      <c r="D80" s="58"/>
      <c r="E80" s="58"/>
      <c r="F80" s="58"/>
      <c r="G80" s="58"/>
      <c r="H80" s="58"/>
      <c r="I80" s="58"/>
      <c r="J80" s="58"/>
      <c r="K80" s="58"/>
      <c r="L80" s="58"/>
      <c r="M80" s="58"/>
      <c r="N80" s="58"/>
    </row>
    <row r="81" spans="4:14" s="57" customFormat="1">
      <c r="D81" s="58"/>
      <c r="E81" s="58"/>
      <c r="F81" s="58"/>
      <c r="G81" s="58"/>
      <c r="H81" s="58"/>
      <c r="I81" s="58"/>
      <c r="J81" s="58"/>
      <c r="K81" s="58"/>
      <c r="L81" s="58"/>
      <c r="M81" s="58"/>
      <c r="N81" s="58"/>
    </row>
    <row r="82" spans="4:14" s="57" customFormat="1">
      <c r="D82" s="58"/>
      <c r="E82" s="58"/>
      <c r="F82" s="58"/>
      <c r="G82" s="58"/>
      <c r="H82" s="58"/>
      <c r="I82" s="58"/>
      <c r="J82" s="58"/>
      <c r="K82" s="58"/>
      <c r="L82" s="58"/>
      <c r="M82" s="58"/>
      <c r="N82" s="58"/>
    </row>
    <row r="83" spans="4:14" s="57" customFormat="1">
      <c r="D83" s="58"/>
      <c r="E83" s="58"/>
      <c r="F83" s="58"/>
      <c r="G83" s="58"/>
      <c r="H83" s="58"/>
      <c r="I83" s="58"/>
      <c r="J83" s="58"/>
      <c r="K83" s="58"/>
      <c r="L83" s="58"/>
      <c r="M83" s="58"/>
      <c r="N83" s="58"/>
    </row>
    <row r="84" spans="4:14" s="57" customFormat="1">
      <c r="D84" s="58"/>
      <c r="E84" s="58"/>
      <c r="F84" s="58"/>
      <c r="G84" s="58"/>
      <c r="H84" s="58"/>
      <c r="I84" s="58"/>
      <c r="J84" s="58"/>
      <c r="K84" s="58"/>
      <c r="L84" s="58"/>
      <c r="M84" s="58"/>
      <c r="N84" s="58"/>
    </row>
    <row r="85" spans="4:14" s="57" customFormat="1">
      <c r="D85" s="58"/>
      <c r="E85" s="58"/>
      <c r="F85" s="58"/>
      <c r="G85" s="58"/>
      <c r="H85" s="58"/>
      <c r="I85" s="58"/>
      <c r="J85" s="58"/>
      <c r="K85" s="58"/>
      <c r="L85" s="58"/>
      <c r="M85" s="58"/>
      <c r="N85" s="58"/>
    </row>
    <row r="86" spans="4:14" s="57" customFormat="1">
      <c r="D86" s="58"/>
      <c r="E86" s="58"/>
      <c r="F86" s="58"/>
      <c r="G86" s="58"/>
      <c r="H86" s="58"/>
      <c r="I86" s="58"/>
      <c r="J86" s="58"/>
      <c r="K86" s="58"/>
      <c r="L86" s="58"/>
      <c r="M86" s="58"/>
      <c r="N86" s="58"/>
    </row>
    <row r="87" spans="4:14" s="57" customFormat="1">
      <c r="D87" s="58"/>
      <c r="E87" s="58"/>
      <c r="F87" s="58"/>
      <c r="G87" s="58"/>
      <c r="H87" s="58"/>
      <c r="I87" s="58"/>
      <c r="J87" s="58"/>
      <c r="K87" s="58"/>
      <c r="L87" s="58"/>
      <c r="M87" s="58"/>
      <c r="N87" s="58"/>
    </row>
    <row r="88" spans="4:14" s="57" customFormat="1">
      <c r="D88" s="58"/>
      <c r="E88" s="58"/>
      <c r="F88" s="58"/>
      <c r="G88" s="58"/>
      <c r="H88" s="58"/>
      <c r="I88" s="58"/>
      <c r="J88" s="58"/>
      <c r="K88" s="58"/>
      <c r="L88" s="58"/>
      <c r="M88" s="58"/>
      <c r="N88" s="58"/>
    </row>
    <row r="89" spans="4:14" s="57" customFormat="1">
      <c r="D89" s="58"/>
      <c r="E89" s="58"/>
      <c r="F89" s="58"/>
      <c r="G89" s="58"/>
      <c r="H89" s="58"/>
      <c r="I89" s="58"/>
      <c r="J89" s="58"/>
      <c r="K89" s="58"/>
      <c r="L89" s="58"/>
      <c r="M89" s="58"/>
      <c r="N89" s="58"/>
    </row>
    <row r="90" spans="4:14" s="57" customFormat="1">
      <c r="D90" s="58"/>
      <c r="E90" s="58"/>
      <c r="F90" s="58"/>
      <c r="G90" s="58"/>
      <c r="H90" s="58"/>
      <c r="I90" s="58"/>
      <c r="J90" s="58"/>
      <c r="K90" s="58"/>
      <c r="L90" s="58"/>
      <c r="M90" s="58"/>
      <c r="N90" s="58"/>
    </row>
    <row r="91" spans="4:14" s="57" customFormat="1">
      <c r="D91" s="58"/>
      <c r="E91" s="58"/>
      <c r="F91" s="58"/>
      <c r="G91" s="58"/>
      <c r="H91" s="58"/>
      <c r="I91" s="58"/>
      <c r="J91" s="58"/>
      <c r="K91" s="58"/>
      <c r="L91" s="58"/>
      <c r="M91" s="58"/>
      <c r="N91" s="58"/>
    </row>
    <row r="92" spans="4:14">
      <c r="D92" s="8"/>
      <c r="E92" s="8"/>
      <c r="F92" s="8"/>
      <c r="G92" s="8"/>
      <c r="H92" s="8"/>
      <c r="I92" s="8"/>
      <c r="J92" s="8"/>
      <c r="K92" s="8"/>
      <c r="L92" s="8"/>
      <c r="M92" s="8"/>
      <c r="N92" s="8"/>
    </row>
    <row r="93" spans="4:14">
      <c r="D93" s="8"/>
      <c r="E93" s="8"/>
      <c r="F93" s="8"/>
      <c r="G93" s="8"/>
      <c r="H93" s="8"/>
      <c r="I93" s="8"/>
      <c r="J93" s="8"/>
      <c r="K93" s="8"/>
      <c r="L93" s="8"/>
      <c r="M93" s="8"/>
      <c r="N93" s="8"/>
    </row>
    <row r="94" spans="4:14">
      <c r="D94" s="8"/>
      <c r="E94" s="8"/>
      <c r="F94" s="8"/>
      <c r="G94" s="8"/>
      <c r="H94" s="8"/>
      <c r="I94" s="8"/>
      <c r="J94" s="8"/>
      <c r="K94" s="8"/>
      <c r="L94" s="8"/>
      <c r="M94" s="8"/>
      <c r="N94" s="8"/>
    </row>
    <row r="95" spans="4:14">
      <c r="D95" s="8"/>
      <c r="E95" s="8"/>
      <c r="F95" s="8"/>
      <c r="G95" s="8"/>
      <c r="H95" s="8"/>
      <c r="I95" s="8"/>
      <c r="J95" s="8"/>
      <c r="K95" s="8"/>
      <c r="L95" s="8"/>
      <c r="M95" s="8"/>
      <c r="N95" s="8"/>
    </row>
    <row r="96" spans="4:14">
      <c r="D96" s="8"/>
      <c r="E96" s="8"/>
      <c r="F96" s="8"/>
      <c r="G96" s="8"/>
      <c r="H96" s="8"/>
      <c r="I96" s="8"/>
      <c r="J96" s="8"/>
      <c r="K96" s="8"/>
      <c r="L96" s="8"/>
      <c r="M96" s="8"/>
      <c r="N96" s="8"/>
    </row>
    <row r="97" spans="4:14">
      <c r="D97" s="8"/>
      <c r="E97" s="8"/>
      <c r="F97" s="8"/>
      <c r="G97" s="8"/>
      <c r="H97" s="8"/>
      <c r="I97" s="8"/>
      <c r="J97" s="8"/>
      <c r="K97" s="8"/>
      <c r="L97" s="8"/>
      <c r="M97" s="8"/>
      <c r="N97" s="8"/>
    </row>
    <row r="98" spans="4:14">
      <c r="D98" s="8"/>
      <c r="E98" s="8"/>
      <c r="F98" s="8"/>
      <c r="G98" s="8"/>
      <c r="H98" s="8"/>
      <c r="I98" s="8"/>
      <c r="J98" s="8"/>
      <c r="K98" s="8"/>
      <c r="L98" s="8"/>
      <c r="M98" s="8"/>
      <c r="N98" s="8"/>
    </row>
    <row r="99" spans="4:14">
      <c r="D99" s="8"/>
      <c r="E99" s="8"/>
      <c r="F99" s="8"/>
      <c r="G99" s="8"/>
      <c r="H99" s="8"/>
      <c r="I99" s="8"/>
      <c r="J99" s="8"/>
      <c r="K99" s="8"/>
      <c r="L99" s="8"/>
      <c r="M99" s="8"/>
      <c r="N99" s="8"/>
    </row>
    <row r="100" spans="4:14">
      <c r="D100" s="8"/>
      <c r="E100" s="8"/>
      <c r="F100" s="8"/>
      <c r="G100" s="8"/>
      <c r="H100" s="8"/>
      <c r="I100" s="8"/>
      <c r="J100" s="8"/>
      <c r="K100" s="8"/>
      <c r="L100" s="8"/>
      <c r="M100" s="8"/>
      <c r="N100" s="8"/>
    </row>
    <row r="101" spans="4:14">
      <c r="D101" s="8"/>
      <c r="E101" s="8"/>
      <c r="F101" s="8"/>
      <c r="G101" s="8"/>
      <c r="H101" s="8"/>
      <c r="I101" s="8"/>
      <c r="J101" s="8"/>
      <c r="K101" s="8"/>
      <c r="L101" s="8"/>
      <c r="M101" s="8"/>
      <c r="N101" s="8"/>
    </row>
    <row r="102" spans="4:14">
      <c r="D102" s="8"/>
      <c r="E102" s="8"/>
      <c r="F102" s="8"/>
      <c r="G102" s="8"/>
      <c r="H102" s="8"/>
      <c r="I102" s="8"/>
      <c r="J102" s="8"/>
      <c r="K102" s="8"/>
      <c r="L102" s="8"/>
      <c r="M102" s="8"/>
      <c r="N102" s="8"/>
    </row>
    <row r="103" spans="4:14">
      <c r="D103" s="8"/>
      <c r="E103" s="8"/>
      <c r="F103" s="8"/>
      <c r="G103" s="8"/>
      <c r="H103" s="8"/>
      <c r="I103" s="8"/>
      <c r="J103" s="8"/>
      <c r="K103" s="8"/>
      <c r="L103" s="8"/>
      <c r="M103" s="8"/>
      <c r="N103" s="8"/>
    </row>
    <row r="104" spans="4:14">
      <c r="D104" s="8"/>
      <c r="E104" s="8"/>
      <c r="F104" s="8"/>
      <c r="G104" s="8"/>
      <c r="H104" s="8"/>
      <c r="I104" s="8"/>
      <c r="J104" s="8"/>
      <c r="K104" s="8"/>
      <c r="L104" s="8"/>
      <c r="M104" s="8"/>
      <c r="N104" s="8"/>
    </row>
    <row r="105" spans="4:14">
      <c r="D105" s="8"/>
      <c r="E105" s="8"/>
      <c r="F105" s="8"/>
      <c r="G105" s="8"/>
      <c r="H105" s="8"/>
      <c r="I105" s="8"/>
      <c r="J105" s="8"/>
      <c r="K105" s="8"/>
      <c r="L105" s="8"/>
      <c r="M105" s="8"/>
      <c r="N105" s="8"/>
    </row>
    <row r="106" spans="4:14">
      <c r="D106" s="8"/>
      <c r="E106" s="8"/>
      <c r="F106" s="8"/>
      <c r="G106" s="8"/>
      <c r="H106" s="8"/>
      <c r="I106" s="8"/>
      <c r="J106" s="8"/>
      <c r="K106" s="8"/>
      <c r="L106" s="8"/>
      <c r="M106" s="8"/>
      <c r="N106" s="8"/>
    </row>
    <row r="107" spans="4:14">
      <c r="D107" s="8"/>
      <c r="E107" s="8"/>
      <c r="F107" s="8"/>
      <c r="G107" s="8"/>
      <c r="H107" s="8"/>
      <c r="I107" s="8"/>
      <c r="J107" s="8"/>
      <c r="K107" s="8"/>
      <c r="L107" s="8"/>
      <c r="M107" s="8"/>
      <c r="N107" s="8"/>
    </row>
    <row r="108" spans="4:14">
      <c r="D108" s="8"/>
      <c r="E108" s="8"/>
      <c r="F108" s="8"/>
      <c r="G108" s="8"/>
      <c r="H108" s="8"/>
      <c r="I108" s="8"/>
      <c r="J108" s="8"/>
      <c r="K108" s="8"/>
      <c r="L108" s="8"/>
      <c r="M108" s="8"/>
      <c r="N108" s="8"/>
    </row>
    <row r="109" spans="4:14">
      <c r="D109" s="8"/>
      <c r="E109" s="8"/>
      <c r="F109" s="8"/>
      <c r="G109" s="8"/>
      <c r="H109" s="8"/>
      <c r="I109" s="8"/>
      <c r="J109" s="8"/>
      <c r="K109" s="8"/>
      <c r="L109" s="8"/>
      <c r="M109" s="8"/>
      <c r="N109" s="8"/>
    </row>
    <row r="110" spans="4:14">
      <c r="D110" s="8"/>
      <c r="E110" s="8"/>
      <c r="F110" s="8"/>
      <c r="G110" s="8"/>
      <c r="H110" s="8"/>
      <c r="I110" s="8"/>
      <c r="J110" s="8"/>
      <c r="K110" s="8"/>
      <c r="L110" s="8"/>
      <c r="M110" s="8"/>
      <c r="N110" s="8"/>
    </row>
    <row r="111" spans="4:14">
      <c r="D111" s="8"/>
      <c r="E111" s="8"/>
      <c r="F111" s="8"/>
      <c r="G111" s="8"/>
      <c r="H111" s="8"/>
      <c r="I111" s="8"/>
      <c r="J111" s="8"/>
      <c r="K111" s="8"/>
      <c r="L111" s="8"/>
      <c r="M111" s="8"/>
      <c r="N111" s="8"/>
    </row>
    <row r="112" spans="4:14">
      <c r="D112" s="8"/>
      <c r="E112" s="8"/>
      <c r="F112" s="8"/>
      <c r="G112" s="8"/>
      <c r="H112" s="8"/>
      <c r="I112" s="8"/>
      <c r="J112" s="8"/>
      <c r="K112" s="8"/>
      <c r="L112" s="8"/>
      <c r="M112" s="8"/>
      <c r="N112" s="8"/>
    </row>
    <row r="113" spans="4:14">
      <c r="D113" s="8"/>
      <c r="E113" s="8"/>
      <c r="F113" s="8"/>
      <c r="G113" s="8"/>
      <c r="H113" s="8"/>
      <c r="I113" s="8"/>
      <c r="J113" s="8"/>
      <c r="K113" s="8"/>
      <c r="L113" s="8"/>
      <c r="M113" s="8"/>
      <c r="N113" s="8"/>
    </row>
    <row r="114" spans="4:14">
      <c r="D114" s="8"/>
      <c r="E114" s="8"/>
      <c r="F114" s="8"/>
      <c r="G114" s="8"/>
      <c r="H114" s="8"/>
      <c r="I114" s="8"/>
      <c r="J114" s="8"/>
      <c r="K114" s="8"/>
      <c r="L114" s="8"/>
      <c r="M114" s="8"/>
      <c r="N114" s="8"/>
    </row>
    <row r="115" spans="4:14">
      <c r="D115" s="8"/>
      <c r="E115" s="8"/>
      <c r="F115" s="8"/>
      <c r="G115" s="8"/>
      <c r="H115" s="8"/>
      <c r="I115" s="8"/>
      <c r="J115" s="8"/>
      <c r="K115" s="8"/>
      <c r="L115" s="8"/>
      <c r="M115" s="8"/>
      <c r="N115" s="8"/>
    </row>
    <row r="116" spans="4:14">
      <c r="D116" s="8"/>
      <c r="E116" s="8"/>
      <c r="F116" s="8"/>
      <c r="G116" s="8"/>
      <c r="H116" s="8"/>
      <c r="I116" s="8"/>
      <c r="J116" s="8"/>
      <c r="K116" s="8"/>
      <c r="L116" s="8"/>
      <c r="M116" s="8"/>
      <c r="N116" s="8"/>
    </row>
    <row r="117" spans="4:14">
      <c r="D117" s="8"/>
      <c r="E117" s="8"/>
      <c r="F117" s="8"/>
      <c r="G117" s="8"/>
      <c r="H117" s="8"/>
      <c r="I117" s="8"/>
      <c r="J117" s="8"/>
      <c r="K117" s="8"/>
      <c r="L117" s="8"/>
      <c r="M117" s="8"/>
      <c r="N117" s="8"/>
    </row>
    <row r="118" spans="4:14">
      <c r="D118" s="8"/>
      <c r="E118" s="8"/>
      <c r="F118" s="8"/>
      <c r="G118" s="8"/>
      <c r="H118" s="8"/>
      <c r="I118" s="8"/>
      <c r="J118" s="8"/>
      <c r="K118" s="8"/>
      <c r="L118" s="8"/>
      <c r="M118" s="8"/>
      <c r="N118" s="8"/>
    </row>
    <row r="119" spans="4:14">
      <c r="D119" s="8"/>
      <c r="E119" s="8"/>
      <c r="F119" s="8"/>
      <c r="G119" s="8"/>
      <c r="H119" s="8"/>
      <c r="I119" s="8"/>
      <c r="J119" s="8"/>
      <c r="K119" s="8"/>
      <c r="L119" s="8"/>
      <c r="M119" s="8"/>
      <c r="N119" s="8"/>
    </row>
    <row r="120" spans="4:14">
      <c r="D120" s="8"/>
      <c r="E120" s="8"/>
      <c r="F120" s="8"/>
      <c r="G120" s="8"/>
      <c r="H120" s="8"/>
      <c r="I120" s="8"/>
      <c r="J120" s="8"/>
      <c r="K120" s="8"/>
      <c r="L120" s="8"/>
      <c r="M120" s="8"/>
      <c r="N120" s="8"/>
    </row>
    <row r="121" spans="4:14">
      <c r="D121" s="8"/>
      <c r="E121" s="8"/>
      <c r="F121" s="8"/>
      <c r="G121" s="8"/>
      <c r="H121" s="8"/>
      <c r="I121" s="8"/>
      <c r="J121" s="8"/>
      <c r="K121" s="8"/>
      <c r="L121" s="8"/>
      <c r="M121" s="8"/>
      <c r="N121" s="8"/>
    </row>
    <row r="122" spans="4:14">
      <c r="D122" s="8"/>
      <c r="E122" s="8"/>
      <c r="F122" s="8"/>
      <c r="G122" s="8"/>
      <c r="H122" s="8"/>
      <c r="I122" s="8"/>
      <c r="J122" s="8"/>
      <c r="K122" s="8"/>
      <c r="L122" s="8"/>
      <c r="M122" s="8"/>
      <c r="N122" s="8"/>
    </row>
    <row r="123" spans="4:14">
      <c r="D123" s="8"/>
      <c r="E123" s="8"/>
      <c r="F123" s="8"/>
      <c r="G123" s="8"/>
      <c r="H123" s="8"/>
      <c r="I123" s="8"/>
      <c r="J123" s="8"/>
      <c r="K123" s="8"/>
      <c r="L123" s="8"/>
      <c r="M123" s="8"/>
      <c r="N123" s="8"/>
    </row>
    <row r="124" spans="4:14">
      <c r="D124" s="8"/>
      <c r="E124" s="8"/>
      <c r="F124" s="8"/>
      <c r="G124" s="8"/>
      <c r="H124" s="8"/>
      <c r="I124" s="8"/>
      <c r="J124" s="8"/>
      <c r="K124" s="8"/>
      <c r="L124" s="8"/>
      <c r="M124" s="8"/>
      <c r="N124" s="8"/>
    </row>
    <row r="125" spans="4:14">
      <c r="D125" s="8"/>
      <c r="E125" s="8"/>
      <c r="F125" s="8"/>
      <c r="G125" s="8"/>
      <c r="H125" s="8"/>
      <c r="I125" s="8"/>
      <c r="J125" s="8"/>
      <c r="K125" s="8"/>
      <c r="L125" s="8"/>
      <c r="M125" s="8"/>
      <c r="N125" s="8"/>
    </row>
    <row r="126" spans="4:14">
      <c r="D126" s="8"/>
      <c r="E126" s="8"/>
      <c r="F126" s="8"/>
      <c r="G126" s="8"/>
      <c r="H126" s="8"/>
      <c r="I126" s="8"/>
      <c r="J126" s="8"/>
      <c r="K126" s="8"/>
      <c r="L126" s="8"/>
      <c r="M126" s="8"/>
      <c r="N126" s="8"/>
    </row>
    <row r="127" spans="4:14">
      <c r="D127" s="8"/>
      <c r="E127" s="8"/>
      <c r="F127" s="8"/>
      <c r="G127" s="8"/>
      <c r="H127" s="8"/>
      <c r="I127" s="8"/>
      <c r="J127" s="8"/>
      <c r="K127" s="8"/>
      <c r="L127" s="8"/>
      <c r="M127" s="8"/>
      <c r="N127" s="8"/>
    </row>
    <row r="128" spans="4:14">
      <c r="D128" s="8"/>
      <c r="E128" s="8"/>
      <c r="F128" s="8"/>
      <c r="G128" s="8"/>
      <c r="H128" s="8"/>
      <c r="I128" s="8"/>
      <c r="J128" s="8"/>
      <c r="K128" s="8"/>
      <c r="L128" s="8"/>
      <c r="M128" s="8"/>
      <c r="N128" s="8"/>
    </row>
    <row r="129" spans="4:14">
      <c r="D129" s="8"/>
      <c r="E129" s="8"/>
      <c r="F129" s="8"/>
      <c r="G129" s="8"/>
      <c r="H129" s="8"/>
      <c r="I129" s="8"/>
      <c r="J129" s="8"/>
      <c r="K129" s="8"/>
      <c r="L129" s="8"/>
      <c r="M129" s="8"/>
      <c r="N129" s="8"/>
    </row>
    <row r="130" spans="4:14">
      <c r="D130" s="8"/>
      <c r="E130" s="8"/>
      <c r="F130" s="8"/>
      <c r="G130" s="8"/>
      <c r="H130" s="8"/>
      <c r="I130" s="8"/>
      <c r="J130" s="8"/>
      <c r="K130" s="8"/>
      <c r="L130" s="8"/>
      <c r="M130" s="8"/>
      <c r="N130" s="8"/>
    </row>
    <row r="131" spans="4:14">
      <c r="D131" s="8"/>
      <c r="E131" s="8"/>
      <c r="F131" s="8"/>
      <c r="G131" s="8"/>
      <c r="H131" s="8"/>
      <c r="I131" s="8"/>
      <c r="J131" s="8"/>
      <c r="K131" s="8"/>
      <c r="L131" s="8"/>
      <c r="M131" s="8"/>
      <c r="N131" s="8"/>
    </row>
    <row r="132" spans="4:14">
      <c r="D132" s="8"/>
      <c r="E132" s="8"/>
      <c r="F132" s="8"/>
      <c r="G132" s="8"/>
      <c r="H132" s="8"/>
      <c r="I132" s="8"/>
      <c r="J132" s="8"/>
      <c r="K132" s="8"/>
      <c r="L132" s="8"/>
      <c r="M132" s="8"/>
      <c r="N132" s="8"/>
    </row>
    <row r="133" spans="4:14">
      <c r="D133" s="8"/>
      <c r="E133" s="8"/>
      <c r="F133" s="8"/>
      <c r="G133" s="8"/>
      <c r="H133" s="8"/>
      <c r="I133" s="8"/>
      <c r="J133" s="8"/>
      <c r="K133" s="8"/>
      <c r="L133" s="8"/>
      <c r="M133" s="8"/>
      <c r="N133" s="8"/>
    </row>
    <row r="134" spans="4:14">
      <c r="D134" s="8"/>
      <c r="E134" s="8"/>
      <c r="F134" s="8"/>
      <c r="G134" s="8"/>
      <c r="H134" s="8"/>
      <c r="I134" s="8"/>
      <c r="J134" s="8"/>
      <c r="K134" s="8"/>
      <c r="L134" s="8"/>
      <c r="M134" s="8"/>
      <c r="N134" s="8"/>
    </row>
    <row r="135" spans="4:14">
      <c r="D135" s="8"/>
      <c r="E135" s="8"/>
      <c r="F135" s="8"/>
      <c r="G135" s="8"/>
      <c r="H135" s="8"/>
      <c r="I135" s="8"/>
      <c r="J135" s="8"/>
      <c r="K135" s="8"/>
      <c r="L135" s="8"/>
      <c r="M135" s="8"/>
      <c r="N135" s="8"/>
    </row>
    <row r="136" spans="4:14">
      <c r="D136" s="8"/>
      <c r="E136" s="8"/>
      <c r="F136" s="8"/>
      <c r="G136" s="8"/>
      <c r="H136" s="8"/>
      <c r="I136" s="8"/>
      <c r="J136" s="8"/>
      <c r="K136" s="8"/>
      <c r="L136" s="8"/>
      <c r="M136" s="8"/>
      <c r="N136" s="8"/>
    </row>
    <row r="137" spans="4:14">
      <c r="D137" s="8"/>
      <c r="E137" s="8"/>
      <c r="F137" s="8"/>
      <c r="G137" s="8"/>
      <c r="H137" s="8"/>
      <c r="I137" s="8"/>
      <c r="J137" s="8"/>
      <c r="K137" s="8"/>
      <c r="L137" s="8"/>
      <c r="M137" s="8"/>
      <c r="N137" s="8"/>
    </row>
    <row r="138" spans="4:14">
      <c r="D138" s="8"/>
      <c r="E138" s="8"/>
      <c r="F138" s="8"/>
      <c r="G138" s="8"/>
      <c r="H138" s="8"/>
      <c r="I138" s="8"/>
      <c r="J138" s="8"/>
      <c r="K138" s="8"/>
      <c r="L138" s="8"/>
      <c r="M138" s="8"/>
      <c r="N138" s="8"/>
    </row>
    <row r="139" spans="4:14">
      <c r="D139" s="8"/>
      <c r="E139" s="8"/>
      <c r="F139" s="8"/>
      <c r="G139" s="8"/>
      <c r="H139" s="8"/>
      <c r="I139" s="8"/>
      <c r="J139" s="8"/>
      <c r="K139" s="8"/>
      <c r="L139" s="8"/>
      <c r="M139" s="8"/>
      <c r="N139" s="8"/>
    </row>
    <row r="140" spans="4:14">
      <c r="D140" s="8"/>
      <c r="E140" s="8"/>
      <c r="F140" s="8"/>
      <c r="G140" s="8"/>
      <c r="H140" s="8"/>
      <c r="I140" s="8"/>
      <c r="J140" s="8"/>
      <c r="K140" s="8"/>
      <c r="L140" s="8"/>
      <c r="M140" s="8"/>
      <c r="N140" s="8"/>
    </row>
    <row r="141" spans="4:14">
      <c r="D141" s="8"/>
      <c r="E141" s="8"/>
      <c r="F141" s="8"/>
      <c r="G141" s="8"/>
      <c r="H141" s="8"/>
      <c r="I141" s="8"/>
      <c r="J141" s="8"/>
      <c r="K141" s="8"/>
      <c r="L141" s="8"/>
      <c r="M141" s="8"/>
      <c r="N141" s="8"/>
    </row>
    <row r="142" spans="4:14">
      <c r="D142" s="8"/>
      <c r="E142" s="8"/>
      <c r="F142" s="8"/>
      <c r="G142" s="8"/>
      <c r="H142" s="8"/>
      <c r="I142" s="8"/>
      <c r="J142" s="8"/>
      <c r="K142" s="8"/>
      <c r="L142" s="8"/>
      <c r="M142" s="8"/>
      <c r="N142" s="8"/>
    </row>
    <row r="143" spans="4:14">
      <c r="D143" s="8"/>
      <c r="E143" s="8"/>
      <c r="F143" s="8"/>
      <c r="G143" s="8"/>
      <c r="H143" s="8"/>
      <c r="I143" s="8"/>
      <c r="J143" s="8"/>
      <c r="K143" s="8"/>
      <c r="L143" s="8"/>
      <c r="M143" s="8"/>
      <c r="N143" s="8"/>
    </row>
    <row r="144" spans="4:14">
      <c r="D144" s="8"/>
      <c r="E144" s="8"/>
      <c r="F144" s="8"/>
      <c r="G144" s="8"/>
      <c r="H144" s="8"/>
      <c r="I144" s="8"/>
      <c r="J144" s="8"/>
      <c r="K144" s="8"/>
      <c r="L144" s="8"/>
      <c r="M144" s="8"/>
      <c r="N144" s="8"/>
    </row>
    <row r="145" spans="4:14">
      <c r="D145" s="8"/>
      <c r="E145" s="8"/>
      <c r="F145" s="8"/>
      <c r="G145" s="8"/>
      <c r="H145" s="8"/>
      <c r="I145" s="8"/>
      <c r="J145" s="8"/>
      <c r="K145" s="8"/>
      <c r="L145" s="8"/>
      <c r="M145" s="8"/>
      <c r="N145" s="8"/>
    </row>
    <row r="146" spans="4:14">
      <c r="D146" s="8"/>
      <c r="E146" s="8"/>
      <c r="F146" s="8"/>
      <c r="G146" s="8"/>
      <c r="H146" s="8"/>
      <c r="I146" s="8"/>
      <c r="J146" s="8"/>
      <c r="K146" s="8"/>
      <c r="L146" s="8"/>
      <c r="M146" s="8"/>
      <c r="N146" s="8"/>
    </row>
    <row r="147" spans="4:14">
      <c r="D147" s="8"/>
      <c r="E147" s="8"/>
      <c r="F147" s="8"/>
      <c r="G147" s="8"/>
      <c r="H147" s="8"/>
      <c r="I147" s="8"/>
      <c r="J147" s="8"/>
      <c r="K147" s="8"/>
      <c r="L147" s="8"/>
      <c r="M147" s="8"/>
      <c r="N147" s="8"/>
    </row>
    <row r="148" spans="4:14">
      <c r="D148" s="8"/>
      <c r="E148" s="8"/>
      <c r="F148" s="8"/>
      <c r="G148" s="8"/>
      <c r="H148" s="8"/>
      <c r="I148" s="8"/>
      <c r="J148" s="8"/>
      <c r="K148" s="8"/>
      <c r="L148" s="8"/>
      <c r="M148" s="8"/>
      <c r="N148" s="8"/>
    </row>
    <row r="149" spans="4:14">
      <c r="D149" s="8"/>
      <c r="E149" s="8"/>
      <c r="F149" s="8"/>
      <c r="G149" s="8"/>
      <c r="H149" s="8"/>
      <c r="I149" s="8"/>
      <c r="J149" s="8"/>
      <c r="K149" s="8"/>
      <c r="L149" s="8"/>
      <c r="M149" s="8"/>
      <c r="N149" s="8"/>
    </row>
    <row r="150" spans="4:14">
      <c r="D150" s="8"/>
      <c r="E150" s="8"/>
      <c r="F150" s="8"/>
      <c r="G150" s="8"/>
      <c r="H150" s="8"/>
      <c r="I150" s="8"/>
      <c r="J150" s="8"/>
      <c r="K150" s="8"/>
      <c r="L150" s="8"/>
      <c r="M150" s="8"/>
      <c r="N150" s="8"/>
    </row>
    <row r="151" spans="4:14">
      <c r="D151" s="8"/>
      <c r="E151" s="8"/>
      <c r="F151" s="8"/>
      <c r="G151" s="8"/>
      <c r="H151" s="8"/>
      <c r="I151" s="8"/>
      <c r="J151" s="8"/>
      <c r="K151" s="8"/>
      <c r="L151" s="8"/>
      <c r="M151" s="8"/>
      <c r="N151" s="8"/>
    </row>
    <row r="152" spans="4:14">
      <c r="D152" s="8"/>
      <c r="E152" s="8"/>
      <c r="F152" s="8"/>
      <c r="G152" s="8"/>
      <c r="H152" s="8"/>
      <c r="I152" s="8"/>
      <c r="J152" s="8"/>
      <c r="K152" s="8"/>
      <c r="L152" s="8"/>
      <c r="M152" s="8"/>
      <c r="N152" s="8"/>
    </row>
    <row r="153" spans="4:14">
      <c r="D153" s="8"/>
      <c r="E153" s="8"/>
      <c r="F153" s="8"/>
      <c r="G153" s="8"/>
      <c r="H153" s="8"/>
      <c r="I153" s="8"/>
      <c r="J153" s="8"/>
      <c r="K153" s="8"/>
      <c r="L153" s="8"/>
      <c r="M153" s="8"/>
      <c r="N153" s="8"/>
    </row>
    <row r="154" spans="4:14">
      <c r="D154" s="8"/>
      <c r="E154" s="8"/>
      <c r="F154" s="8"/>
      <c r="G154" s="8"/>
      <c r="H154" s="8"/>
      <c r="I154" s="8"/>
      <c r="J154" s="8"/>
      <c r="K154" s="8"/>
      <c r="L154" s="8"/>
      <c r="M154" s="8"/>
      <c r="N154" s="8"/>
    </row>
    <row r="155" spans="4:14">
      <c r="D155" s="8"/>
      <c r="E155" s="8"/>
      <c r="F155" s="8"/>
      <c r="G155" s="8"/>
      <c r="H155" s="8"/>
      <c r="I155" s="8"/>
      <c r="J155" s="8"/>
      <c r="K155" s="8"/>
      <c r="L155" s="8"/>
      <c r="M155" s="8"/>
      <c r="N155" s="8"/>
    </row>
    <row r="156" spans="4:14">
      <c r="D156" s="8"/>
      <c r="E156" s="8"/>
      <c r="F156" s="8"/>
      <c r="G156" s="8"/>
      <c r="H156" s="8"/>
      <c r="I156" s="8"/>
      <c r="J156" s="8"/>
      <c r="K156" s="8"/>
      <c r="L156" s="8"/>
      <c r="M156" s="8"/>
      <c r="N156" s="8"/>
    </row>
    <row r="157" spans="4:14">
      <c r="D157" s="8"/>
      <c r="E157" s="8"/>
      <c r="F157" s="8"/>
      <c r="G157" s="8"/>
      <c r="H157" s="8"/>
      <c r="I157" s="8"/>
      <c r="J157" s="8"/>
      <c r="K157" s="8"/>
      <c r="L157" s="8"/>
      <c r="M157" s="8"/>
      <c r="N157" s="8"/>
    </row>
    <row r="158" spans="4:14">
      <c r="D158" s="8"/>
      <c r="E158" s="8"/>
      <c r="F158" s="8"/>
      <c r="G158" s="8"/>
      <c r="H158" s="8"/>
      <c r="I158" s="8"/>
      <c r="J158" s="8"/>
      <c r="K158" s="8"/>
      <c r="L158" s="8"/>
      <c r="M158" s="8"/>
      <c r="N158" s="8"/>
    </row>
    <row r="159" spans="4:14">
      <c r="D159" s="8"/>
      <c r="E159" s="8"/>
      <c r="F159" s="8"/>
      <c r="G159" s="8"/>
      <c r="H159" s="8"/>
      <c r="I159" s="8"/>
      <c r="J159" s="8"/>
      <c r="K159" s="8"/>
      <c r="L159" s="8"/>
      <c r="M159" s="8"/>
      <c r="N159" s="8"/>
    </row>
    <row r="160" spans="4:14">
      <c r="D160" s="8"/>
      <c r="E160" s="8"/>
      <c r="F160" s="8"/>
      <c r="G160" s="8"/>
      <c r="H160" s="8"/>
      <c r="I160" s="8"/>
      <c r="J160" s="8"/>
      <c r="K160" s="8"/>
      <c r="L160" s="8"/>
      <c r="M160" s="8"/>
      <c r="N160" s="8"/>
    </row>
    <row r="161" spans="4:14">
      <c r="D161" s="8"/>
      <c r="E161" s="8"/>
      <c r="F161" s="8"/>
      <c r="G161" s="8"/>
      <c r="H161" s="8"/>
      <c r="I161" s="8"/>
      <c r="J161" s="8"/>
      <c r="K161" s="8"/>
      <c r="L161" s="8"/>
      <c r="M161" s="8"/>
      <c r="N161" s="8"/>
    </row>
    <row r="162" spans="4:14">
      <c r="D162" s="8"/>
      <c r="E162" s="8"/>
      <c r="F162" s="8"/>
      <c r="G162" s="8"/>
      <c r="H162" s="8"/>
      <c r="I162" s="8"/>
      <c r="J162" s="8"/>
      <c r="K162" s="8"/>
      <c r="L162" s="8"/>
      <c r="M162" s="8"/>
      <c r="N162" s="8"/>
    </row>
    <row r="163" spans="4:14">
      <c r="D163" s="8"/>
      <c r="E163" s="8"/>
      <c r="F163" s="8"/>
      <c r="G163" s="8"/>
      <c r="H163" s="8"/>
      <c r="I163" s="8"/>
      <c r="J163" s="8"/>
      <c r="K163" s="8"/>
      <c r="L163" s="8"/>
      <c r="M163" s="8"/>
      <c r="N163" s="8"/>
    </row>
    <row r="164" spans="4:14">
      <c r="D164" s="8"/>
      <c r="E164" s="8"/>
      <c r="F164" s="8"/>
      <c r="G164" s="8"/>
      <c r="H164" s="8"/>
      <c r="I164" s="8"/>
      <c r="J164" s="8"/>
      <c r="K164" s="8"/>
      <c r="L164" s="8"/>
      <c r="M164" s="8"/>
      <c r="N164" s="8"/>
    </row>
    <row r="165" spans="4:14">
      <c r="D165" s="8"/>
      <c r="E165" s="8"/>
      <c r="F165" s="8"/>
      <c r="G165" s="8"/>
      <c r="H165" s="8"/>
      <c r="I165" s="8"/>
      <c r="J165" s="8"/>
      <c r="K165" s="8"/>
      <c r="L165" s="8"/>
      <c r="M165" s="8"/>
      <c r="N165" s="8"/>
    </row>
    <row r="166" spans="4:14">
      <c r="D166" s="8"/>
      <c r="E166" s="8"/>
      <c r="F166" s="8"/>
      <c r="G166" s="8"/>
      <c r="H166" s="8"/>
      <c r="I166" s="8"/>
      <c r="J166" s="8"/>
      <c r="K166" s="8"/>
      <c r="L166" s="8"/>
      <c r="M166" s="8"/>
      <c r="N166" s="8"/>
    </row>
    <row r="167" spans="4:14">
      <c r="D167" s="8"/>
      <c r="E167" s="8"/>
      <c r="F167" s="8"/>
      <c r="G167" s="8"/>
      <c r="H167" s="8"/>
      <c r="I167" s="8"/>
      <c r="J167" s="8"/>
      <c r="K167" s="8"/>
      <c r="L167" s="8"/>
      <c r="M167" s="8"/>
      <c r="N167" s="8"/>
    </row>
    <row r="168" spans="4:14">
      <c r="D168" s="8"/>
      <c r="E168" s="8"/>
      <c r="F168" s="8"/>
      <c r="G168" s="8"/>
      <c r="H168" s="8"/>
      <c r="I168" s="8"/>
      <c r="J168" s="8"/>
      <c r="K168" s="8"/>
      <c r="L168" s="8"/>
      <c r="M168" s="8"/>
      <c r="N168" s="8"/>
    </row>
    <row r="169" spans="4:14">
      <c r="D169" s="8"/>
      <c r="E169" s="8"/>
      <c r="F169" s="8"/>
      <c r="G169" s="8"/>
      <c r="H169" s="8"/>
      <c r="I169" s="8"/>
      <c r="J169" s="8"/>
      <c r="K169" s="8"/>
      <c r="L169" s="8"/>
      <c r="M169" s="8"/>
      <c r="N169" s="8"/>
    </row>
    <row r="170" spans="4:14">
      <c r="D170" s="8"/>
      <c r="E170" s="8"/>
      <c r="F170" s="8"/>
      <c r="G170" s="8"/>
      <c r="H170" s="8"/>
      <c r="I170" s="8"/>
      <c r="J170" s="8"/>
      <c r="K170" s="8"/>
      <c r="L170" s="8"/>
      <c r="M170" s="8"/>
      <c r="N170" s="8"/>
    </row>
    <row r="171" spans="4:14">
      <c r="D171" s="8"/>
      <c r="E171" s="8"/>
      <c r="F171" s="8"/>
      <c r="G171" s="8"/>
      <c r="H171" s="8"/>
      <c r="I171" s="8"/>
      <c r="J171" s="8"/>
      <c r="K171" s="8"/>
      <c r="L171" s="8"/>
      <c r="M171" s="8"/>
      <c r="N171" s="8"/>
    </row>
    <row r="172" spans="4:14">
      <c r="D172" s="8"/>
      <c r="E172" s="8"/>
      <c r="F172" s="8"/>
      <c r="G172" s="8"/>
      <c r="H172" s="8"/>
      <c r="I172" s="8"/>
      <c r="J172" s="8"/>
      <c r="K172" s="8"/>
      <c r="L172" s="8"/>
      <c r="M172" s="8"/>
      <c r="N172" s="8"/>
    </row>
    <row r="173" spans="4:14">
      <c r="D173" s="8"/>
      <c r="E173" s="8"/>
      <c r="F173" s="8"/>
      <c r="G173" s="8"/>
      <c r="H173" s="8"/>
      <c r="I173" s="8"/>
      <c r="J173" s="8"/>
      <c r="K173" s="8"/>
      <c r="L173" s="8"/>
      <c r="M173" s="8"/>
      <c r="N173" s="8"/>
    </row>
    <row r="174" spans="4:14">
      <c r="D174" s="8"/>
      <c r="E174" s="8"/>
      <c r="F174" s="8"/>
      <c r="G174" s="8"/>
      <c r="H174" s="8"/>
      <c r="I174" s="8"/>
      <c r="J174" s="8"/>
      <c r="K174" s="8"/>
      <c r="L174" s="8"/>
      <c r="M174" s="8"/>
      <c r="N174" s="8"/>
    </row>
    <row r="175" spans="4:14">
      <c r="D175" s="8"/>
      <c r="E175" s="8"/>
      <c r="F175" s="8"/>
      <c r="G175" s="8"/>
      <c r="H175" s="8"/>
      <c r="I175" s="8"/>
      <c r="J175" s="8"/>
      <c r="K175" s="8"/>
      <c r="L175" s="8"/>
      <c r="M175" s="8"/>
      <c r="N175" s="8"/>
    </row>
    <row r="176" spans="4:14">
      <c r="D176" s="8"/>
      <c r="E176" s="8"/>
      <c r="F176" s="8"/>
      <c r="G176" s="8"/>
      <c r="H176" s="8"/>
      <c r="I176" s="8"/>
      <c r="J176" s="8"/>
      <c r="K176" s="8"/>
      <c r="L176" s="8"/>
      <c r="M176" s="8"/>
      <c r="N176" s="8"/>
    </row>
    <row r="177" spans="4:14">
      <c r="D177" s="8"/>
      <c r="E177" s="8"/>
      <c r="F177" s="8"/>
      <c r="G177" s="8"/>
      <c r="H177" s="8"/>
      <c r="I177" s="8"/>
      <c r="J177" s="8"/>
      <c r="K177" s="8"/>
      <c r="L177" s="8"/>
      <c r="M177" s="8"/>
      <c r="N177" s="8"/>
    </row>
    <row r="178" spans="4:14">
      <c r="D178" s="8"/>
      <c r="E178" s="8"/>
      <c r="F178" s="8"/>
      <c r="G178" s="8"/>
      <c r="H178" s="8"/>
      <c r="I178" s="8"/>
      <c r="J178" s="8"/>
      <c r="K178" s="8"/>
      <c r="L178" s="8"/>
      <c r="M178" s="8"/>
      <c r="N178" s="8"/>
    </row>
    <row r="179" spans="4:14">
      <c r="D179" s="8"/>
      <c r="E179" s="8"/>
      <c r="F179" s="8"/>
      <c r="G179" s="8"/>
      <c r="H179" s="8"/>
      <c r="I179" s="8"/>
      <c r="J179" s="8"/>
      <c r="K179" s="8"/>
      <c r="L179" s="8"/>
      <c r="M179" s="8"/>
      <c r="N179" s="8"/>
    </row>
    <row r="180" spans="4:14">
      <c r="D180" s="8"/>
      <c r="E180" s="8"/>
      <c r="F180" s="8"/>
      <c r="G180" s="8"/>
      <c r="H180" s="8"/>
      <c r="I180" s="8"/>
      <c r="J180" s="8"/>
      <c r="K180" s="8"/>
      <c r="L180" s="8"/>
      <c r="M180" s="8"/>
      <c r="N180" s="8"/>
    </row>
    <row r="181" spans="4:14">
      <c r="D181" s="8"/>
      <c r="E181" s="8"/>
      <c r="F181" s="8"/>
      <c r="G181" s="8"/>
      <c r="H181" s="8"/>
      <c r="I181" s="8"/>
      <c r="J181" s="8"/>
      <c r="K181" s="8"/>
      <c r="L181" s="8"/>
      <c r="M181" s="8"/>
      <c r="N181" s="8"/>
    </row>
    <row r="182" spans="4:14">
      <c r="D182" s="8"/>
      <c r="E182" s="8"/>
      <c r="F182" s="8"/>
      <c r="G182" s="8"/>
      <c r="H182" s="8"/>
      <c r="I182" s="8"/>
      <c r="J182" s="8"/>
      <c r="K182" s="8"/>
      <c r="L182" s="8"/>
      <c r="M182" s="8"/>
      <c r="N182" s="8"/>
    </row>
    <row r="183" spans="4:14">
      <c r="D183" s="8"/>
      <c r="E183" s="8"/>
      <c r="F183" s="8"/>
      <c r="G183" s="8"/>
      <c r="H183" s="8"/>
      <c r="I183" s="8"/>
      <c r="J183" s="8"/>
      <c r="K183" s="8"/>
      <c r="L183" s="8"/>
      <c r="M183" s="8"/>
      <c r="N183" s="8"/>
    </row>
    <row r="184" spans="4:14">
      <c r="D184" s="8"/>
      <c r="E184" s="8"/>
      <c r="F184" s="8"/>
      <c r="G184" s="8"/>
      <c r="H184" s="8"/>
      <c r="I184" s="8"/>
      <c r="J184" s="8"/>
      <c r="K184" s="8"/>
      <c r="L184" s="8"/>
      <c r="M184" s="8"/>
      <c r="N184" s="8"/>
    </row>
    <row r="185" spans="4:14">
      <c r="D185" s="8"/>
      <c r="E185" s="8"/>
      <c r="F185" s="8"/>
      <c r="G185" s="8"/>
      <c r="H185" s="8"/>
      <c r="I185" s="8"/>
      <c r="J185" s="8"/>
      <c r="K185" s="8"/>
      <c r="L185" s="8"/>
      <c r="M185" s="8"/>
      <c r="N185" s="8"/>
    </row>
    <row r="186" spans="4:14">
      <c r="D186" s="8"/>
      <c r="E186" s="8"/>
      <c r="F186" s="8"/>
      <c r="G186" s="8"/>
      <c r="H186" s="8"/>
      <c r="I186" s="8"/>
      <c r="J186" s="8"/>
      <c r="K186" s="8"/>
      <c r="L186" s="8"/>
      <c r="M186" s="8"/>
      <c r="N186" s="8"/>
    </row>
    <row r="187" spans="4:14">
      <c r="D187" s="8"/>
      <c r="E187" s="8"/>
      <c r="F187" s="8"/>
      <c r="G187" s="8"/>
      <c r="H187" s="8"/>
      <c r="I187" s="8"/>
      <c r="J187" s="8"/>
      <c r="K187" s="8"/>
      <c r="L187" s="8"/>
      <c r="M187" s="8"/>
      <c r="N187" s="8"/>
    </row>
    <row r="188" spans="4:14">
      <c r="D188" s="8"/>
      <c r="E188" s="8"/>
      <c r="F188" s="8"/>
      <c r="G188" s="8"/>
      <c r="H188" s="8"/>
      <c r="I188" s="8"/>
      <c r="J188" s="8"/>
      <c r="K188" s="8"/>
      <c r="L188" s="8"/>
      <c r="M188" s="8"/>
      <c r="N188" s="8"/>
    </row>
    <row r="189" spans="4:14">
      <c r="D189" s="8"/>
      <c r="E189" s="8"/>
      <c r="F189" s="8"/>
      <c r="G189" s="8"/>
      <c r="H189" s="8"/>
      <c r="I189" s="8"/>
      <c r="J189" s="8"/>
      <c r="K189" s="8"/>
      <c r="L189" s="8"/>
      <c r="M189" s="8"/>
      <c r="N189" s="8"/>
    </row>
    <row r="190" spans="4:14">
      <c r="D190" s="8"/>
      <c r="E190" s="8"/>
      <c r="F190" s="8"/>
      <c r="G190" s="8"/>
      <c r="H190" s="8"/>
      <c r="I190" s="8"/>
      <c r="J190" s="8"/>
      <c r="K190" s="8"/>
      <c r="L190" s="8"/>
      <c r="M190" s="8"/>
      <c r="N190" s="8"/>
    </row>
    <row r="191" spans="4:14">
      <c r="D191" s="8"/>
      <c r="E191" s="8"/>
      <c r="F191" s="8"/>
      <c r="G191" s="8"/>
      <c r="H191" s="8"/>
      <c r="I191" s="8"/>
      <c r="J191" s="8"/>
      <c r="K191" s="8"/>
      <c r="L191" s="8"/>
      <c r="M191" s="8"/>
      <c r="N191" s="8"/>
    </row>
    <row r="192" spans="4:14">
      <c r="D192" s="8"/>
      <c r="E192" s="8"/>
      <c r="F192" s="8"/>
      <c r="G192" s="8"/>
      <c r="H192" s="8"/>
      <c r="I192" s="8"/>
      <c r="J192" s="8"/>
      <c r="K192" s="8"/>
      <c r="L192" s="8"/>
      <c r="M192" s="8"/>
      <c r="N192" s="8"/>
    </row>
    <row r="193" spans="4:14">
      <c r="D193" s="8"/>
      <c r="E193" s="8"/>
      <c r="F193" s="8"/>
      <c r="G193" s="8"/>
      <c r="H193" s="8"/>
      <c r="I193" s="8"/>
      <c r="J193" s="8"/>
      <c r="K193" s="8"/>
      <c r="L193" s="8"/>
      <c r="M193" s="8"/>
      <c r="N193" s="8"/>
    </row>
    <row r="194" spans="4:14">
      <c r="D194" s="8"/>
      <c r="E194" s="8"/>
      <c r="F194" s="8"/>
      <c r="G194" s="8"/>
      <c r="H194" s="8"/>
      <c r="I194" s="8"/>
      <c r="J194" s="8"/>
      <c r="K194" s="8"/>
      <c r="L194" s="8"/>
      <c r="M194" s="8"/>
      <c r="N194" s="8"/>
    </row>
    <row r="195" spans="4:14">
      <c r="D195" s="8"/>
      <c r="E195" s="8"/>
      <c r="F195" s="8"/>
      <c r="G195" s="8"/>
      <c r="H195" s="8"/>
      <c r="I195" s="8"/>
      <c r="J195" s="8"/>
      <c r="K195" s="8"/>
      <c r="L195" s="8"/>
      <c r="M195" s="8"/>
      <c r="N195" s="8"/>
    </row>
    <row r="196" spans="4:14">
      <c r="D196" s="8"/>
      <c r="E196" s="8"/>
      <c r="F196" s="8"/>
      <c r="G196" s="8"/>
      <c r="H196" s="8"/>
      <c r="I196" s="8"/>
      <c r="J196" s="8"/>
      <c r="K196" s="8"/>
      <c r="L196" s="8"/>
      <c r="M196" s="8"/>
      <c r="N196" s="8"/>
    </row>
    <row r="197" spans="4:14">
      <c r="D197" s="8"/>
      <c r="E197" s="8"/>
      <c r="F197" s="8"/>
      <c r="G197" s="8"/>
      <c r="H197" s="8"/>
      <c r="I197" s="8"/>
      <c r="J197" s="8"/>
      <c r="K197" s="8"/>
      <c r="L197" s="8"/>
      <c r="M197" s="8"/>
      <c r="N197" s="8"/>
    </row>
    <row r="198" spans="4:14">
      <c r="D198" s="8"/>
      <c r="E198" s="8"/>
      <c r="F198" s="8"/>
      <c r="G198" s="8"/>
      <c r="H198" s="8"/>
      <c r="I198" s="8"/>
      <c r="J198" s="8"/>
      <c r="K198" s="8"/>
      <c r="L198" s="8"/>
      <c r="M198" s="8"/>
      <c r="N198" s="8"/>
    </row>
    <row r="199" spans="4:14">
      <c r="D199" s="8"/>
      <c r="E199" s="8"/>
      <c r="F199" s="8"/>
      <c r="G199" s="8"/>
      <c r="H199" s="8"/>
      <c r="I199" s="8"/>
      <c r="J199" s="8"/>
      <c r="K199" s="8"/>
      <c r="L199" s="8"/>
      <c r="M199" s="8"/>
      <c r="N199" s="8"/>
    </row>
    <row r="200" spans="4:14">
      <c r="D200" s="8"/>
      <c r="E200" s="8"/>
      <c r="F200" s="8"/>
      <c r="G200" s="8"/>
      <c r="H200" s="8"/>
      <c r="I200" s="8"/>
      <c r="J200" s="8"/>
      <c r="K200" s="8"/>
      <c r="L200" s="8"/>
      <c r="M200" s="8"/>
      <c r="N200" s="8"/>
    </row>
    <row r="201" spans="4:14">
      <c r="D201" s="8"/>
      <c r="E201" s="8"/>
      <c r="F201" s="8"/>
      <c r="G201" s="8"/>
      <c r="H201" s="8"/>
      <c r="I201" s="8"/>
      <c r="J201" s="8"/>
      <c r="K201" s="8"/>
      <c r="L201" s="8"/>
      <c r="M201" s="8"/>
      <c r="N201" s="8"/>
    </row>
    <row r="202" spans="4:14">
      <c r="D202" s="8"/>
      <c r="E202" s="8"/>
      <c r="F202" s="8"/>
      <c r="G202" s="8"/>
      <c r="H202" s="8"/>
      <c r="I202" s="8"/>
      <c r="J202" s="8"/>
      <c r="K202" s="8"/>
      <c r="L202" s="8"/>
      <c r="M202" s="8"/>
      <c r="N202" s="8"/>
    </row>
    <row r="203" spans="4:14">
      <c r="D203" s="8"/>
      <c r="E203" s="8"/>
      <c r="F203" s="8"/>
      <c r="G203" s="8"/>
      <c r="H203" s="8"/>
      <c r="I203" s="8"/>
      <c r="J203" s="8"/>
      <c r="K203" s="8"/>
      <c r="L203" s="8"/>
      <c r="M203" s="8"/>
      <c r="N203" s="8"/>
    </row>
    <row r="204" spans="4:14">
      <c r="D204" s="8"/>
      <c r="E204" s="8"/>
      <c r="F204" s="8"/>
      <c r="G204" s="8"/>
      <c r="H204" s="8"/>
      <c r="I204" s="8"/>
      <c r="J204" s="8"/>
      <c r="K204" s="8"/>
      <c r="L204" s="8"/>
      <c r="M204" s="8"/>
      <c r="N204" s="8"/>
    </row>
    <row r="205" spans="4:14">
      <c r="D205" s="8"/>
      <c r="E205" s="8"/>
      <c r="F205" s="8"/>
      <c r="G205" s="8"/>
      <c r="H205" s="8"/>
      <c r="I205" s="8"/>
      <c r="J205" s="8"/>
      <c r="K205" s="8"/>
      <c r="L205" s="8"/>
      <c r="M205" s="8"/>
      <c r="N205" s="8"/>
    </row>
    <row r="206" spans="4:14">
      <c r="D206" s="8"/>
      <c r="E206" s="8"/>
      <c r="F206" s="8"/>
      <c r="G206" s="8"/>
      <c r="H206" s="8"/>
      <c r="I206" s="8"/>
      <c r="J206" s="8"/>
      <c r="K206" s="8"/>
      <c r="L206" s="8"/>
      <c r="M206" s="8"/>
      <c r="N206" s="8"/>
    </row>
    <row r="207" spans="4:14">
      <c r="D207" s="8"/>
      <c r="E207" s="8"/>
      <c r="F207" s="8"/>
      <c r="G207" s="8"/>
      <c r="H207" s="8"/>
      <c r="I207" s="8"/>
      <c r="J207" s="8"/>
      <c r="K207" s="8"/>
      <c r="L207" s="8"/>
      <c r="M207" s="8"/>
      <c r="N207" s="8"/>
    </row>
    <row r="208" spans="4:14">
      <c r="D208" s="8"/>
      <c r="E208" s="8"/>
      <c r="F208" s="8"/>
      <c r="G208" s="8"/>
      <c r="H208" s="8"/>
      <c r="I208" s="8"/>
      <c r="J208" s="8"/>
      <c r="K208" s="8"/>
      <c r="L208" s="8"/>
      <c r="M208" s="8"/>
      <c r="N208" s="8"/>
    </row>
    <row r="209" spans="4:14">
      <c r="D209" s="8"/>
      <c r="E209" s="8"/>
      <c r="F209" s="8"/>
      <c r="G209" s="8"/>
      <c r="H209" s="8"/>
      <c r="I209" s="8"/>
      <c r="J209" s="8"/>
      <c r="K209" s="8"/>
      <c r="L209" s="8"/>
      <c r="M209" s="8"/>
      <c r="N209" s="8"/>
    </row>
    <row r="210" spans="4:14">
      <c r="D210" s="8"/>
      <c r="E210" s="8"/>
      <c r="F210" s="8"/>
      <c r="G210" s="8"/>
      <c r="H210" s="8"/>
      <c r="I210" s="8"/>
      <c r="J210" s="8"/>
      <c r="K210" s="8"/>
      <c r="L210" s="8"/>
      <c r="M210" s="8"/>
      <c r="N210" s="8"/>
    </row>
    <row r="211" spans="4:14">
      <c r="D211" s="8"/>
      <c r="E211" s="8"/>
      <c r="F211" s="8"/>
      <c r="G211" s="8"/>
      <c r="H211" s="8"/>
      <c r="I211" s="8"/>
      <c r="J211" s="8"/>
      <c r="K211" s="8"/>
      <c r="L211" s="8"/>
      <c r="M211" s="8"/>
      <c r="N211" s="8"/>
    </row>
    <row r="212" spans="4:14">
      <c r="D212" s="8"/>
      <c r="E212" s="8"/>
      <c r="F212" s="8"/>
      <c r="G212" s="8"/>
      <c r="H212" s="8"/>
      <c r="I212" s="8"/>
      <c r="J212" s="8"/>
      <c r="K212" s="8"/>
      <c r="L212" s="8"/>
      <c r="M212" s="8"/>
      <c r="N212" s="8"/>
    </row>
    <row r="213" spans="4:14">
      <c r="D213" s="8"/>
      <c r="E213" s="8"/>
      <c r="F213" s="8"/>
      <c r="G213" s="8"/>
      <c r="H213" s="8"/>
      <c r="I213" s="8"/>
      <c r="J213" s="8"/>
      <c r="K213" s="8"/>
      <c r="L213" s="8"/>
      <c r="M213" s="8"/>
      <c r="N213" s="8"/>
    </row>
    <row r="214" spans="4:14">
      <c r="D214" s="8"/>
      <c r="E214" s="8"/>
      <c r="F214" s="8"/>
      <c r="G214" s="8"/>
      <c r="H214" s="8"/>
      <c r="I214" s="8"/>
      <c r="J214" s="8"/>
      <c r="K214" s="8"/>
      <c r="L214" s="8"/>
      <c r="M214" s="8"/>
      <c r="N214" s="8"/>
    </row>
    <row r="215" spans="4:14">
      <c r="D215" s="8"/>
      <c r="E215" s="8"/>
      <c r="F215" s="8"/>
      <c r="G215" s="8"/>
      <c r="H215" s="8"/>
      <c r="I215" s="8"/>
      <c r="J215" s="8"/>
      <c r="K215" s="8"/>
      <c r="L215" s="8"/>
      <c r="M215" s="8"/>
      <c r="N215" s="8"/>
    </row>
    <row r="216" spans="4:14">
      <c r="D216" s="8"/>
      <c r="E216" s="8"/>
      <c r="F216" s="8"/>
      <c r="G216" s="8"/>
      <c r="H216" s="8"/>
      <c r="I216" s="8"/>
      <c r="J216" s="8"/>
      <c r="K216" s="8"/>
      <c r="L216" s="8"/>
      <c r="M216" s="8"/>
      <c r="N216" s="8"/>
    </row>
    <row r="217" spans="4:14">
      <c r="D217" s="8"/>
      <c r="E217" s="8"/>
      <c r="F217" s="8"/>
      <c r="G217" s="8"/>
      <c r="H217" s="8"/>
      <c r="I217" s="8"/>
      <c r="J217" s="8"/>
      <c r="K217" s="8"/>
      <c r="L217" s="8"/>
      <c r="M217" s="8"/>
      <c r="N217" s="8"/>
    </row>
    <row r="218" spans="4:14">
      <c r="D218" s="8"/>
      <c r="E218" s="8"/>
      <c r="F218" s="8"/>
      <c r="G218" s="8"/>
      <c r="H218" s="8"/>
      <c r="I218" s="8"/>
      <c r="J218" s="8"/>
      <c r="K218" s="8"/>
      <c r="L218" s="8"/>
      <c r="M218" s="8"/>
      <c r="N218" s="8"/>
    </row>
    <row r="219" spans="4:14">
      <c r="D219" s="8"/>
      <c r="E219" s="8"/>
      <c r="F219" s="8"/>
      <c r="G219" s="8"/>
      <c r="H219" s="8"/>
      <c r="I219" s="8"/>
      <c r="J219" s="8"/>
      <c r="K219" s="8"/>
      <c r="L219" s="8"/>
      <c r="M219" s="8"/>
      <c r="N219" s="8"/>
    </row>
    <row r="220" spans="4:14">
      <c r="D220" s="8"/>
      <c r="E220" s="8"/>
      <c r="F220" s="8"/>
      <c r="G220" s="8"/>
      <c r="H220" s="8"/>
      <c r="I220" s="8"/>
      <c r="J220" s="8"/>
      <c r="K220" s="8"/>
      <c r="L220" s="8"/>
      <c r="M220" s="8"/>
      <c r="N220" s="8"/>
    </row>
    <row r="221" spans="4:14">
      <c r="D221" s="8"/>
      <c r="E221" s="8"/>
      <c r="F221" s="8"/>
      <c r="G221" s="8"/>
      <c r="H221" s="8"/>
      <c r="I221" s="8"/>
      <c r="J221" s="8"/>
      <c r="K221" s="8"/>
      <c r="L221" s="8"/>
      <c r="M221" s="8"/>
      <c r="N221" s="8"/>
    </row>
    <row r="222" spans="4:14">
      <c r="D222" s="8"/>
      <c r="E222" s="8"/>
      <c r="F222" s="8"/>
      <c r="G222" s="8"/>
      <c r="H222" s="8"/>
      <c r="I222" s="8"/>
      <c r="J222" s="8"/>
      <c r="K222" s="8"/>
      <c r="L222" s="8"/>
      <c r="M222" s="8"/>
      <c r="N222" s="8"/>
    </row>
    <row r="223" spans="4:14">
      <c r="D223" s="8"/>
      <c r="E223" s="8"/>
      <c r="F223" s="8"/>
      <c r="G223" s="8"/>
      <c r="H223" s="8"/>
      <c r="I223" s="8"/>
      <c r="J223" s="8"/>
      <c r="K223" s="8"/>
      <c r="L223" s="8"/>
      <c r="M223" s="8"/>
      <c r="N223" s="8"/>
    </row>
    <row r="224" spans="4:14">
      <c r="D224" s="8"/>
      <c r="E224" s="8"/>
      <c r="F224" s="8"/>
      <c r="G224" s="8"/>
      <c r="H224" s="8"/>
      <c r="I224" s="8"/>
      <c r="J224" s="8"/>
      <c r="K224" s="8"/>
      <c r="L224" s="8"/>
      <c r="M224" s="8"/>
      <c r="N224" s="8"/>
    </row>
    <row r="225" spans="4:14">
      <c r="D225" s="8"/>
      <c r="E225" s="8"/>
      <c r="F225" s="8"/>
      <c r="G225" s="8"/>
      <c r="H225" s="8"/>
      <c r="I225" s="8"/>
      <c r="J225" s="8"/>
      <c r="K225" s="8"/>
      <c r="L225" s="8"/>
      <c r="M225" s="8"/>
      <c r="N225" s="8"/>
    </row>
    <row r="226" spans="4:14">
      <c r="D226" s="8"/>
      <c r="E226" s="8"/>
      <c r="F226" s="8"/>
      <c r="G226" s="8"/>
      <c r="H226" s="8"/>
      <c r="I226" s="8"/>
      <c r="J226" s="8"/>
      <c r="K226" s="8"/>
      <c r="L226" s="8"/>
      <c r="M226" s="8"/>
      <c r="N226" s="8"/>
    </row>
    <row r="227" spans="4:14">
      <c r="D227" s="8"/>
      <c r="E227" s="8"/>
      <c r="F227" s="8"/>
      <c r="G227" s="8"/>
      <c r="H227" s="8"/>
      <c r="I227" s="8"/>
      <c r="J227" s="8"/>
      <c r="K227" s="8"/>
      <c r="L227" s="8"/>
      <c r="M227" s="8"/>
      <c r="N227" s="8"/>
    </row>
    <row r="228" spans="4:14">
      <c r="D228" s="8"/>
      <c r="E228" s="8"/>
      <c r="F228" s="8"/>
      <c r="G228" s="8"/>
      <c r="H228" s="8"/>
      <c r="I228" s="8"/>
      <c r="J228" s="8"/>
      <c r="K228" s="8"/>
      <c r="L228" s="8"/>
      <c r="M228" s="8"/>
      <c r="N228" s="8"/>
    </row>
    <row r="229" spans="4:14">
      <c r="D229" s="8"/>
      <c r="E229" s="8"/>
      <c r="F229" s="8"/>
      <c r="G229" s="8"/>
      <c r="H229" s="8"/>
      <c r="I229" s="8"/>
      <c r="J229" s="8"/>
      <c r="K229" s="8"/>
      <c r="L229" s="8"/>
      <c r="M229" s="8"/>
      <c r="N229" s="8"/>
    </row>
    <row r="230" spans="4:14">
      <c r="D230" s="8"/>
      <c r="E230" s="8"/>
      <c r="F230" s="8"/>
      <c r="G230" s="8"/>
      <c r="H230" s="8"/>
      <c r="I230" s="8"/>
      <c r="J230" s="8"/>
      <c r="K230" s="8"/>
      <c r="L230" s="8"/>
      <c r="M230" s="8"/>
      <c r="N230" s="8"/>
    </row>
    <row r="231" spans="4:14">
      <c r="D231" s="8"/>
      <c r="E231" s="8"/>
      <c r="F231" s="8"/>
      <c r="G231" s="8"/>
      <c r="H231" s="8"/>
      <c r="I231" s="8"/>
      <c r="J231" s="8"/>
      <c r="K231" s="8"/>
      <c r="L231" s="8"/>
      <c r="M231" s="8"/>
      <c r="N231" s="8"/>
    </row>
    <row r="232" spans="4:14">
      <c r="D232" s="8"/>
      <c r="E232" s="8"/>
      <c r="F232" s="8"/>
      <c r="G232" s="8"/>
      <c r="H232" s="8"/>
      <c r="I232" s="8"/>
      <c r="J232" s="8"/>
      <c r="K232" s="8"/>
      <c r="L232" s="8"/>
      <c r="M232" s="8"/>
      <c r="N232" s="8"/>
    </row>
    <row r="233" spans="4:14">
      <c r="D233" s="8"/>
      <c r="E233" s="8"/>
      <c r="F233" s="8"/>
      <c r="G233" s="8"/>
      <c r="H233" s="8"/>
      <c r="I233" s="8"/>
      <c r="J233" s="8"/>
      <c r="K233" s="8"/>
      <c r="L233" s="8"/>
      <c r="M233" s="8"/>
      <c r="N233" s="8"/>
    </row>
    <row r="234" spans="4:14">
      <c r="D234" s="8"/>
      <c r="E234" s="8"/>
      <c r="F234" s="8"/>
      <c r="G234" s="8"/>
      <c r="H234" s="8"/>
      <c r="I234" s="8"/>
      <c r="J234" s="8"/>
      <c r="K234" s="8"/>
      <c r="L234" s="8"/>
      <c r="M234" s="8"/>
      <c r="N234" s="8"/>
    </row>
    <row r="235" spans="4:14">
      <c r="D235" s="8"/>
      <c r="E235" s="8"/>
      <c r="F235" s="8"/>
      <c r="G235" s="8"/>
      <c r="H235" s="8"/>
      <c r="I235" s="8"/>
      <c r="J235" s="8"/>
      <c r="K235" s="8"/>
      <c r="L235" s="8"/>
      <c r="M235" s="8"/>
      <c r="N235" s="8"/>
    </row>
    <row r="236" spans="4:14">
      <c r="D236" s="8"/>
      <c r="E236" s="8"/>
      <c r="F236" s="8"/>
      <c r="G236" s="8"/>
      <c r="H236" s="8"/>
      <c r="I236" s="8"/>
      <c r="J236" s="8"/>
      <c r="K236" s="8"/>
      <c r="L236" s="8"/>
      <c r="M236" s="8"/>
      <c r="N236" s="8"/>
    </row>
    <row r="237" spans="4:14">
      <c r="D237" s="8"/>
      <c r="E237" s="8"/>
      <c r="F237" s="8"/>
      <c r="G237" s="8"/>
      <c r="H237" s="8"/>
      <c r="I237" s="8"/>
      <c r="J237" s="8"/>
      <c r="K237" s="8"/>
      <c r="L237" s="8"/>
      <c r="M237" s="8"/>
      <c r="N237" s="8"/>
    </row>
    <row r="238" spans="4:14">
      <c r="D238" s="8"/>
      <c r="E238" s="8"/>
      <c r="F238" s="8"/>
      <c r="G238" s="8"/>
      <c r="H238" s="8"/>
      <c r="I238" s="8"/>
      <c r="J238" s="8"/>
      <c r="K238" s="8"/>
      <c r="L238" s="8"/>
      <c r="M238" s="8"/>
      <c r="N238" s="8"/>
    </row>
    <row r="239" spans="4:14">
      <c r="D239" s="8"/>
      <c r="E239" s="8"/>
      <c r="F239" s="8"/>
      <c r="G239" s="8"/>
      <c r="H239" s="8"/>
      <c r="I239" s="8"/>
      <c r="J239" s="8"/>
      <c r="K239" s="8"/>
      <c r="L239" s="8"/>
      <c r="M239" s="8"/>
      <c r="N239" s="8"/>
    </row>
    <row r="240" spans="4:14">
      <c r="D240" s="8"/>
      <c r="E240" s="8"/>
      <c r="F240" s="8"/>
      <c r="G240" s="8"/>
      <c r="H240" s="8"/>
      <c r="I240" s="8"/>
      <c r="J240" s="8"/>
      <c r="K240" s="8"/>
      <c r="L240" s="8"/>
      <c r="M240" s="8"/>
      <c r="N240" s="8"/>
    </row>
    <row r="241" spans="4:14">
      <c r="D241" s="8"/>
      <c r="E241" s="8"/>
      <c r="F241" s="8"/>
      <c r="G241" s="8"/>
      <c r="H241" s="8"/>
      <c r="I241" s="8"/>
      <c r="J241" s="8"/>
      <c r="K241" s="8"/>
      <c r="L241" s="8"/>
      <c r="M241" s="8"/>
      <c r="N241" s="8"/>
    </row>
    <row r="242" spans="4:14">
      <c r="D242" s="8"/>
      <c r="E242" s="8"/>
      <c r="F242" s="8"/>
      <c r="G242" s="8"/>
      <c r="H242" s="8"/>
      <c r="I242" s="8"/>
      <c r="J242" s="8"/>
      <c r="K242" s="8"/>
      <c r="L242" s="8"/>
      <c r="M242" s="8"/>
      <c r="N242" s="8"/>
    </row>
    <row r="243" spans="4:14">
      <c r="D243" s="8"/>
      <c r="E243" s="8"/>
      <c r="F243" s="8"/>
      <c r="G243" s="8"/>
      <c r="H243" s="8"/>
      <c r="I243" s="8"/>
      <c r="J243" s="8"/>
      <c r="K243" s="8"/>
      <c r="L243" s="8"/>
      <c r="M243" s="8"/>
      <c r="N243" s="8"/>
    </row>
    <row r="244" spans="4:14">
      <c r="D244" s="8"/>
      <c r="E244" s="8"/>
      <c r="F244" s="8"/>
      <c r="G244" s="8"/>
      <c r="H244" s="8"/>
      <c r="I244" s="8"/>
      <c r="J244" s="8"/>
      <c r="K244" s="8"/>
      <c r="L244" s="8"/>
      <c r="M244" s="8"/>
      <c r="N244" s="8"/>
    </row>
    <row r="245" spans="4:14">
      <c r="D245" s="8"/>
      <c r="E245" s="8"/>
      <c r="F245" s="8"/>
      <c r="G245" s="8"/>
      <c r="H245" s="8"/>
      <c r="I245" s="8"/>
      <c r="J245" s="8"/>
      <c r="K245" s="8"/>
      <c r="L245" s="8"/>
      <c r="M245" s="8"/>
      <c r="N245" s="8"/>
    </row>
    <row r="246" spans="4:14">
      <c r="D246" s="8"/>
      <c r="E246" s="8"/>
      <c r="F246" s="8"/>
      <c r="G246" s="8"/>
      <c r="H246" s="8"/>
      <c r="I246" s="8"/>
      <c r="J246" s="8"/>
      <c r="K246" s="8"/>
      <c r="L246" s="8"/>
      <c r="M246" s="8"/>
      <c r="N246" s="8"/>
    </row>
    <row r="247" spans="4:14">
      <c r="D247" s="8"/>
      <c r="E247" s="8"/>
      <c r="F247" s="8"/>
      <c r="G247" s="8"/>
      <c r="H247" s="8"/>
      <c r="I247" s="8"/>
      <c r="J247" s="8"/>
      <c r="K247" s="8"/>
      <c r="L247" s="8"/>
      <c r="M247" s="8"/>
      <c r="N247" s="8"/>
    </row>
    <row r="248" spans="4:14">
      <c r="D248" s="8"/>
      <c r="E248" s="8"/>
      <c r="F248" s="8"/>
      <c r="G248" s="8"/>
      <c r="H248" s="8"/>
      <c r="I248" s="8"/>
      <c r="J248" s="8"/>
      <c r="K248" s="8"/>
      <c r="L248" s="8"/>
      <c r="M248" s="8"/>
      <c r="N248" s="8"/>
    </row>
    <row r="249" spans="4:14">
      <c r="D249" s="8"/>
      <c r="E249" s="8"/>
      <c r="F249" s="8"/>
      <c r="G249" s="8"/>
      <c r="H249" s="8"/>
      <c r="I249" s="8"/>
      <c r="J249" s="8"/>
      <c r="K249" s="8"/>
      <c r="L249" s="8"/>
      <c r="M249" s="8"/>
      <c r="N249" s="8"/>
    </row>
    <row r="250" spans="4:14">
      <c r="D250" s="8"/>
      <c r="E250" s="8"/>
      <c r="F250" s="8"/>
      <c r="G250" s="8"/>
      <c r="H250" s="8"/>
      <c r="I250" s="8"/>
      <c r="J250" s="8"/>
      <c r="K250" s="8"/>
      <c r="L250" s="8"/>
      <c r="M250" s="8"/>
      <c r="N250" s="8"/>
    </row>
    <row r="251" spans="4:14">
      <c r="D251" s="8"/>
      <c r="E251" s="8"/>
      <c r="F251" s="8"/>
      <c r="G251" s="8"/>
      <c r="H251" s="8"/>
      <c r="I251" s="8"/>
      <c r="J251" s="8"/>
      <c r="K251" s="8"/>
      <c r="L251" s="8"/>
      <c r="M251" s="8"/>
      <c r="N251" s="8"/>
    </row>
    <row r="252" spans="4:14">
      <c r="D252" s="8"/>
      <c r="E252" s="8"/>
      <c r="F252" s="8"/>
      <c r="G252" s="8"/>
      <c r="H252" s="8"/>
      <c r="I252" s="8"/>
      <c r="J252" s="8"/>
      <c r="K252" s="8"/>
      <c r="L252" s="8"/>
      <c r="M252" s="8"/>
      <c r="N252" s="8"/>
    </row>
    <row r="253" spans="4:14">
      <c r="D253" s="8"/>
      <c r="E253" s="8"/>
      <c r="F253" s="8"/>
      <c r="G253" s="8"/>
      <c r="H253" s="8"/>
      <c r="I253" s="8"/>
      <c r="J253" s="8"/>
      <c r="K253" s="8"/>
      <c r="L253" s="8"/>
      <c r="M253" s="8"/>
      <c r="N253" s="8"/>
    </row>
    <row r="254" spans="4:14">
      <c r="D254" s="8"/>
      <c r="E254" s="8"/>
      <c r="F254" s="8"/>
      <c r="G254" s="8"/>
      <c r="H254" s="8"/>
      <c r="I254" s="8"/>
      <c r="J254" s="8"/>
      <c r="K254" s="8"/>
      <c r="L254" s="8"/>
      <c r="M254" s="8"/>
      <c r="N254" s="8"/>
    </row>
    <row r="255" spans="4:14">
      <c r="D255" s="8"/>
      <c r="E255" s="8"/>
      <c r="F255" s="8"/>
      <c r="G255" s="8"/>
      <c r="H255" s="8"/>
      <c r="I255" s="8"/>
      <c r="J255" s="8"/>
      <c r="K255" s="8"/>
      <c r="L255" s="8"/>
      <c r="M255" s="8"/>
      <c r="N255" s="8"/>
    </row>
    <row r="256" spans="4:14">
      <c r="D256" s="8"/>
      <c r="E256" s="8"/>
      <c r="F256" s="8"/>
      <c r="G256" s="8"/>
      <c r="H256" s="8"/>
      <c r="I256" s="8"/>
      <c r="J256" s="8"/>
      <c r="K256" s="8"/>
      <c r="L256" s="8"/>
      <c r="M256" s="8"/>
      <c r="N256" s="8"/>
    </row>
    <row r="257" spans="4:14">
      <c r="D257" s="8"/>
      <c r="E257" s="8"/>
      <c r="F257" s="8"/>
      <c r="G257" s="8"/>
      <c r="H257" s="8"/>
      <c r="I257" s="8"/>
      <c r="J257" s="8"/>
      <c r="K257" s="8"/>
      <c r="L257" s="8"/>
      <c r="M257" s="8"/>
      <c r="N257" s="8"/>
    </row>
    <row r="258" spans="4:14">
      <c r="D258" s="8"/>
      <c r="E258" s="8"/>
      <c r="F258" s="8"/>
      <c r="G258" s="8"/>
      <c r="H258" s="8"/>
      <c r="I258" s="8"/>
      <c r="J258" s="8"/>
      <c r="K258" s="8"/>
      <c r="L258" s="8"/>
      <c r="M258" s="8"/>
      <c r="N258" s="8"/>
    </row>
    <row r="259" spans="4:14">
      <c r="D259" s="8"/>
      <c r="E259" s="8"/>
      <c r="F259" s="8"/>
      <c r="G259" s="8"/>
      <c r="H259" s="8"/>
      <c r="I259" s="8"/>
      <c r="J259" s="8"/>
      <c r="K259" s="8"/>
      <c r="L259" s="8"/>
      <c r="M259" s="8"/>
      <c r="N259" s="8"/>
    </row>
    <row r="260" spans="4:14">
      <c r="D260" s="8"/>
      <c r="E260" s="8"/>
      <c r="F260" s="8"/>
      <c r="G260" s="8"/>
      <c r="H260" s="8"/>
      <c r="I260" s="8"/>
      <c r="J260" s="8"/>
      <c r="K260" s="8"/>
      <c r="L260" s="8"/>
      <c r="M260" s="8"/>
      <c r="N260" s="8"/>
    </row>
    <row r="261" spans="4:14">
      <c r="D261" s="8"/>
      <c r="E261" s="8"/>
      <c r="F261" s="8"/>
      <c r="G261" s="8"/>
      <c r="H261" s="8"/>
      <c r="I261" s="8"/>
      <c r="J261" s="8"/>
      <c r="K261" s="8"/>
      <c r="L261" s="8"/>
      <c r="M261" s="8"/>
      <c r="N261" s="8"/>
    </row>
    <row r="262" spans="4:14">
      <c r="D262" s="8"/>
      <c r="E262" s="8"/>
      <c r="F262" s="8"/>
      <c r="G262" s="8"/>
      <c r="H262" s="8"/>
      <c r="I262" s="8"/>
      <c r="J262" s="8"/>
      <c r="K262" s="8"/>
      <c r="L262" s="8"/>
      <c r="M262" s="8"/>
      <c r="N262" s="8"/>
    </row>
    <row r="263" spans="4:14">
      <c r="D263" s="8"/>
      <c r="E263" s="8"/>
      <c r="F263" s="8"/>
      <c r="G263" s="8"/>
      <c r="H263" s="8"/>
      <c r="I263" s="8"/>
      <c r="J263" s="8"/>
      <c r="K263" s="8"/>
      <c r="L263" s="8"/>
      <c r="M263" s="8"/>
      <c r="N263" s="8"/>
    </row>
    <row r="264" spans="4:14">
      <c r="D264" s="8"/>
      <c r="E264" s="8"/>
      <c r="F264" s="8"/>
      <c r="G264" s="8"/>
      <c r="H264" s="8"/>
      <c r="I264" s="8"/>
      <c r="J264" s="8"/>
      <c r="K264" s="8"/>
      <c r="L264" s="8"/>
      <c r="M264" s="8"/>
      <c r="N264" s="8"/>
    </row>
    <row r="265" spans="4:14">
      <c r="D265" s="8"/>
      <c r="E265" s="8"/>
      <c r="F265" s="8"/>
      <c r="G265" s="8"/>
      <c r="H265" s="8"/>
      <c r="I265" s="8"/>
      <c r="J265" s="8"/>
      <c r="K265" s="8"/>
      <c r="L265" s="8"/>
      <c r="M265" s="8"/>
      <c r="N265" s="8"/>
    </row>
    <row r="266" spans="4:14">
      <c r="D266" s="8"/>
      <c r="E266" s="8"/>
      <c r="F266" s="8"/>
      <c r="G266" s="8"/>
      <c r="H266" s="8"/>
      <c r="I266" s="8"/>
      <c r="J266" s="8"/>
      <c r="K266" s="8"/>
      <c r="L266" s="8"/>
      <c r="M266" s="8"/>
      <c r="N266" s="8"/>
    </row>
    <row r="267" spans="4:14">
      <c r="D267" s="8"/>
      <c r="E267" s="8"/>
      <c r="F267" s="8"/>
      <c r="G267" s="8"/>
      <c r="H267" s="8"/>
      <c r="I267" s="8"/>
      <c r="J267" s="8"/>
      <c r="K267" s="8"/>
      <c r="L267" s="8"/>
      <c r="M267" s="8"/>
      <c r="N267" s="8"/>
    </row>
    <row r="268" spans="4:14">
      <c r="D268" s="8"/>
      <c r="E268" s="8"/>
      <c r="F268" s="8"/>
      <c r="G268" s="8"/>
      <c r="H268" s="8"/>
      <c r="I268" s="8"/>
      <c r="J268" s="8"/>
      <c r="K268" s="8"/>
      <c r="L268" s="8"/>
      <c r="M268" s="8"/>
      <c r="N268" s="8"/>
    </row>
    <row r="269" spans="4:14">
      <c r="D269" s="8"/>
      <c r="E269" s="8"/>
      <c r="F269" s="8"/>
      <c r="G269" s="8"/>
      <c r="H269" s="8"/>
      <c r="I269" s="8"/>
      <c r="J269" s="8"/>
      <c r="K269" s="8"/>
      <c r="L269" s="8"/>
      <c r="M269" s="8"/>
      <c r="N269" s="8"/>
    </row>
    <row r="270" spans="4:14">
      <c r="D270" s="8"/>
      <c r="E270" s="8"/>
      <c r="F270" s="8"/>
      <c r="G270" s="8"/>
      <c r="H270" s="8"/>
      <c r="I270" s="8"/>
      <c r="J270" s="8"/>
      <c r="K270" s="8"/>
      <c r="L270" s="8"/>
      <c r="M270" s="8"/>
      <c r="N270" s="8"/>
    </row>
    <row r="271" spans="4:14">
      <c r="D271" s="8"/>
      <c r="E271" s="8"/>
      <c r="F271" s="8"/>
      <c r="G271" s="8"/>
      <c r="H271" s="8"/>
      <c r="I271" s="8"/>
      <c r="J271" s="8"/>
      <c r="K271" s="8"/>
      <c r="L271" s="8"/>
      <c r="M271" s="8"/>
      <c r="N271" s="8"/>
    </row>
    <row r="272" spans="4:14">
      <c r="D272" s="8"/>
      <c r="E272" s="8"/>
      <c r="F272" s="8"/>
      <c r="G272" s="8"/>
      <c r="H272" s="8"/>
      <c r="I272" s="8"/>
      <c r="J272" s="8"/>
      <c r="K272" s="8"/>
      <c r="L272" s="8"/>
      <c r="M272" s="8"/>
      <c r="N272" s="8"/>
    </row>
    <row r="273" spans="4:14">
      <c r="D273" s="8"/>
      <c r="E273" s="8"/>
      <c r="F273" s="8"/>
      <c r="G273" s="8"/>
      <c r="H273" s="8"/>
      <c r="I273" s="8"/>
      <c r="J273" s="8"/>
      <c r="K273" s="8"/>
      <c r="L273" s="8"/>
      <c r="M273" s="8"/>
      <c r="N273" s="8"/>
    </row>
    <row r="274" spans="4:14">
      <c r="D274" s="8"/>
      <c r="E274" s="8"/>
      <c r="F274" s="8"/>
      <c r="G274" s="8"/>
      <c r="H274" s="8"/>
      <c r="I274" s="8"/>
      <c r="J274" s="8"/>
      <c r="K274" s="8"/>
      <c r="L274" s="8"/>
      <c r="M274" s="8"/>
      <c r="N274" s="8"/>
    </row>
    <row r="275" spans="4:14">
      <c r="D275" s="8"/>
      <c r="E275" s="8"/>
      <c r="F275" s="8"/>
      <c r="G275" s="8"/>
      <c r="H275" s="8"/>
      <c r="I275" s="8"/>
      <c r="J275" s="8"/>
      <c r="K275" s="8"/>
      <c r="L275" s="8"/>
      <c r="M275" s="8"/>
      <c r="N275" s="8"/>
    </row>
    <row r="276" spans="4:14">
      <c r="D276" s="8"/>
      <c r="E276" s="8"/>
      <c r="F276" s="8"/>
      <c r="G276" s="8"/>
      <c r="H276" s="8"/>
      <c r="I276" s="8"/>
      <c r="J276" s="8"/>
      <c r="K276" s="8"/>
      <c r="L276" s="8"/>
      <c r="M276" s="8"/>
      <c r="N276" s="8"/>
    </row>
    <row r="277" spans="4:14">
      <c r="D277" s="8"/>
      <c r="E277" s="8"/>
      <c r="F277" s="8"/>
      <c r="G277" s="8"/>
      <c r="H277" s="8"/>
      <c r="I277" s="8"/>
      <c r="J277" s="8"/>
      <c r="K277" s="8"/>
      <c r="L277" s="8"/>
      <c r="M277" s="8"/>
      <c r="N277" s="8"/>
    </row>
  </sheetData>
  <mergeCells count="8">
    <mergeCell ref="B19:O19"/>
    <mergeCell ref="B3:I3"/>
    <mergeCell ref="B4:U4"/>
    <mergeCell ref="B6:B7"/>
    <mergeCell ref="D6:I6"/>
    <mergeCell ref="D7:E7"/>
    <mergeCell ref="F7:G7"/>
    <mergeCell ref="H7:I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
  <sheetViews>
    <sheetView topLeftCell="A4" workbookViewId="0">
      <selection activeCell="G22" sqref="G22"/>
    </sheetView>
  </sheetViews>
  <sheetFormatPr baseColWidth="10" defaultRowHeight="11.25"/>
  <cols>
    <col min="1" max="1" width="6.42578125" style="2" customWidth="1"/>
    <col min="2" max="2" width="29.5703125" style="2" customWidth="1"/>
    <col min="3" max="3" width="13" style="8"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002"/>
      <c r="C1" s="1003"/>
      <c r="D1" s="1003"/>
      <c r="E1" s="1003"/>
      <c r="F1" s="1003"/>
      <c r="G1" s="1003"/>
      <c r="H1" s="1003"/>
      <c r="I1" s="1003"/>
      <c r="J1" s="1003"/>
      <c r="K1" s="4"/>
      <c r="L1" s="4"/>
    </row>
    <row r="2" spans="1:19" s="5" customFormat="1" ht="63.75" customHeight="1">
      <c r="B2" s="931" t="s">
        <v>120</v>
      </c>
      <c r="C2" s="931"/>
      <c r="D2" s="931"/>
      <c r="E2" s="931"/>
      <c r="F2" s="931"/>
      <c r="G2" s="931"/>
      <c r="H2" s="931"/>
      <c r="I2" s="931"/>
      <c r="J2" s="931"/>
      <c r="K2" s="931"/>
      <c r="L2" s="931"/>
    </row>
    <row r="3" spans="1:19" s="57" customFormat="1" ht="15.75" customHeight="1">
      <c r="A3" s="2"/>
      <c r="B3" s="995"/>
      <c r="C3" s="996"/>
      <c r="D3" s="996"/>
      <c r="E3" s="996"/>
      <c r="F3" s="996"/>
      <c r="G3" s="996"/>
      <c r="H3" s="996"/>
      <c r="I3" s="996"/>
      <c r="J3" s="996"/>
      <c r="K3" s="996"/>
      <c r="L3" s="996"/>
      <c r="M3" s="996"/>
      <c r="N3" s="996"/>
      <c r="O3" s="996"/>
      <c r="P3" s="996"/>
      <c r="Q3" s="996"/>
      <c r="R3" s="996"/>
      <c r="S3" s="996"/>
    </row>
    <row r="4" spans="1:19">
      <c r="L4" s="224" t="s">
        <v>1</v>
      </c>
    </row>
    <row r="5" spans="1:19" ht="41.25" customHeight="1">
      <c r="B5" s="1034"/>
      <c r="C5" s="922" t="s">
        <v>42</v>
      </c>
      <c r="D5" s="939"/>
      <c r="E5" s="922" t="s">
        <v>121</v>
      </c>
      <c r="F5" s="939"/>
      <c r="G5" s="1019" t="s">
        <v>44</v>
      </c>
      <c r="H5" s="1019"/>
      <c r="I5" s="1019"/>
      <c r="J5" s="1019"/>
      <c r="K5" s="1019"/>
      <c r="L5" s="1019"/>
    </row>
    <row r="6" spans="1:19" s="5" customFormat="1" ht="33" customHeight="1">
      <c r="B6" s="1035"/>
      <c r="C6" s="926"/>
      <c r="D6" s="928"/>
      <c r="E6" s="926"/>
      <c r="F6" s="928"/>
      <c r="G6" s="1020" t="s">
        <v>5</v>
      </c>
      <c r="H6" s="1020"/>
      <c r="I6" s="1020" t="s">
        <v>6</v>
      </c>
      <c r="J6" s="1020"/>
      <c r="K6" s="1020" t="s">
        <v>30</v>
      </c>
      <c r="L6" s="1020"/>
      <c r="P6" s="99"/>
      <c r="Q6" s="99"/>
    </row>
    <row r="7" spans="1:19" s="5" customFormat="1" ht="16.149999999999999" customHeight="1">
      <c r="B7" s="268" t="s">
        <v>45</v>
      </c>
      <c r="C7" s="269">
        <v>46.8</v>
      </c>
      <c r="D7" s="106"/>
      <c r="E7" s="58">
        <v>81.900000000000006</v>
      </c>
      <c r="F7" s="106"/>
      <c r="G7" s="230">
        <v>80.8</v>
      </c>
      <c r="H7" s="330"/>
      <c r="I7" s="226">
        <v>80.400000000000006</v>
      </c>
      <c r="J7" s="227"/>
      <c r="K7" s="231">
        <v>80.7</v>
      </c>
      <c r="L7" s="232"/>
      <c r="P7" s="99"/>
      <c r="Q7" s="99"/>
    </row>
    <row r="8" spans="1:19" s="5" customFormat="1" ht="16.149999999999999" customHeight="1">
      <c r="B8" s="268" t="s">
        <v>46</v>
      </c>
      <c r="C8" s="269">
        <v>71.2</v>
      </c>
      <c r="D8" s="106"/>
      <c r="E8" s="58"/>
      <c r="F8" s="106"/>
      <c r="G8" s="230">
        <v>79.099999999999994</v>
      </c>
      <c r="H8" s="330"/>
      <c r="I8" s="230">
        <v>81.7</v>
      </c>
      <c r="J8" s="229"/>
      <c r="K8" s="231">
        <v>81</v>
      </c>
      <c r="L8" s="232"/>
      <c r="P8" s="99"/>
      <c r="Q8" s="99"/>
    </row>
    <row r="9" spans="1:19" s="5" customFormat="1" ht="16.149999999999999" customHeight="1">
      <c r="B9" s="331" t="s">
        <v>90</v>
      </c>
      <c r="C9" s="269">
        <v>70.7</v>
      </c>
      <c r="D9" s="106"/>
      <c r="E9" s="332">
        <v>0</v>
      </c>
      <c r="F9" s="106"/>
      <c r="G9" s="230">
        <v>78.5</v>
      </c>
      <c r="H9" s="330"/>
      <c r="I9" s="230">
        <v>80.599999999999994</v>
      </c>
      <c r="J9" s="229"/>
      <c r="K9" s="231">
        <v>79.900000000000006</v>
      </c>
      <c r="L9" s="232"/>
      <c r="P9" s="99"/>
      <c r="Q9" s="99"/>
    </row>
    <row r="10" spans="1:19" s="5" customFormat="1" ht="16.149999999999999" customHeight="1">
      <c r="B10" s="268" t="s">
        <v>48</v>
      </c>
      <c r="C10" s="269">
        <v>51.5</v>
      </c>
      <c r="D10" s="106"/>
      <c r="E10" s="58"/>
      <c r="F10" s="106"/>
      <c r="G10" s="230">
        <v>81.400000000000006</v>
      </c>
      <c r="H10" s="330"/>
      <c r="I10" s="230">
        <v>81.3</v>
      </c>
      <c r="J10" s="229"/>
      <c r="K10" s="231">
        <v>81.400000000000006</v>
      </c>
      <c r="L10" s="232"/>
      <c r="P10" s="99"/>
      <c r="Q10" s="99"/>
    </row>
    <row r="11" spans="1:19" s="5" customFormat="1" ht="16.149999999999999" customHeight="1">
      <c r="B11" s="268" t="s">
        <v>49</v>
      </c>
      <c r="C11" s="269">
        <v>43.1</v>
      </c>
      <c r="D11" s="106"/>
      <c r="E11" s="333">
        <v>31</v>
      </c>
      <c r="F11" s="106"/>
      <c r="G11" s="230">
        <v>79.5</v>
      </c>
      <c r="H11" s="330"/>
      <c r="I11" s="230">
        <v>83.6</v>
      </c>
      <c r="J11" s="229"/>
      <c r="K11" s="231">
        <v>81.3</v>
      </c>
      <c r="L11" s="232"/>
      <c r="P11" s="99"/>
      <c r="Q11" s="99"/>
    </row>
    <row r="12" spans="1:19" s="5" customFormat="1" ht="16.149999999999999" customHeight="1">
      <c r="B12" s="331" t="s">
        <v>50</v>
      </c>
      <c r="C12" s="269">
        <v>52.4</v>
      </c>
      <c r="D12" s="106"/>
      <c r="E12" s="58">
        <v>24.7</v>
      </c>
      <c r="F12" s="106"/>
      <c r="G12" s="230">
        <v>81.7</v>
      </c>
      <c r="H12" s="330"/>
      <c r="I12" s="230">
        <v>89</v>
      </c>
      <c r="J12" s="229"/>
      <c r="K12" s="231">
        <v>85.5</v>
      </c>
      <c r="L12" s="232"/>
      <c r="P12" s="99"/>
      <c r="Q12" s="99"/>
    </row>
    <row r="13" spans="1:19" s="5" customFormat="1" ht="16.149999999999999" customHeight="1">
      <c r="B13" s="268" t="s">
        <v>51</v>
      </c>
      <c r="C13" s="269">
        <v>90.7</v>
      </c>
      <c r="D13" s="106"/>
      <c r="E13" s="58">
        <v>14.8</v>
      </c>
      <c r="F13" s="106"/>
      <c r="G13" s="230">
        <v>83</v>
      </c>
      <c r="H13" s="330"/>
      <c r="I13" s="230">
        <v>84.9</v>
      </c>
      <c r="J13" s="229"/>
      <c r="K13" s="231">
        <v>84.7</v>
      </c>
      <c r="L13" s="232"/>
      <c r="P13" s="99"/>
      <c r="Q13" s="99"/>
    </row>
    <row r="14" spans="1:19" s="5" customFormat="1" ht="16.149999999999999" customHeight="1">
      <c r="B14" s="268" t="s">
        <v>52</v>
      </c>
      <c r="C14" s="332" t="s">
        <v>118</v>
      </c>
      <c r="D14" s="106"/>
      <c r="E14" s="332" t="s">
        <v>118</v>
      </c>
      <c r="F14" s="106"/>
      <c r="G14" s="334" t="s">
        <v>118</v>
      </c>
      <c r="H14" s="330"/>
      <c r="I14" s="335" t="s">
        <v>118</v>
      </c>
      <c r="J14" s="336"/>
      <c r="K14" s="337" t="s">
        <v>118</v>
      </c>
      <c r="L14" s="232"/>
      <c r="P14" s="99"/>
      <c r="Q14" s="99"/>
    </row>
    <row r="15" spans="1:19" s="5" customFormat="1" ht="16.149999999999999" customHeight="1">
      <c r="B15" s="268" t="s">
        <v>53</v>
      </c>
      <c r="C15" s="269">
        <v>44</v>
      </c>
      <c r="D15" s="106"/>
      <c r="E15" s="58">
        <v>12</v>
      </c>
      <c r="F15" s="106"/>
      <c r="G15" s="230">
        <v>81.7</v>
      </c>
      <c r="H15" s="330"/>
      <c r="I15" s="230">
        <v>85.9</v>
      </c>
      <c r="J15" s="229"/>
      <c r="K15" s="231">
        <v>83.5</v>
      </c>
      <c r="L15" s="232"/>
      <c r="P15" s="99"/>
      <c r="Q15" s="99"/>
    </row>
    <row r="16" spans="1:19" s="5" customFormat="1" ht="16.149999999999999" customHeight="1">
      <c r="B16" s="268" t="s">
        <v>122</v>
      </c>
      <c r="C16" s="332"/>
      <c r="D16" s="106"/>
      <c r="E16" s="332"/>
      <c r="F16" s="106"/>
      <c r="G16" s="332"/>
      <c r="H16" s="330"/>
      <c r="I16" s="332"/>
      <c r="J16" s="229"/>
      <c r="K16" s="332"/>
      <c r="L16" s="232"/>
      <c r="P16" s="99"/>
      <c r="Q16" s="99"/>
    </row>
    <row r="17" spans="1:19" s="5" customFormat="1" ht="16.149999999999999" customHeight="1">
      <c r="B17" s="268" t="s">
        <v>55</v>
      </c>
      <c r="C17" s="269">
        <v>24.8</v>
      </c>
      <c r="D17" s="106"/>
      <c r="E17" s="58">
        <v>99.5</v>
      </c>
      <c r="F17" s="106"/>
      <c r="G17" s="230">
        <v>80.400000000000006</v>
      </c>
      <c r="H17" s="330"/>
      <c r="I17" s="230">
        <v>83</v>
      </c>
      <c r="J17" s="229"/>
      <c r="K17" s="231">
        <v>81</v>
      </c>
      <c r="L17" s="232"/>
      <c r="P17" s="99"/>
      <c r="Q17" s="99"/>
    </row>
    <row r="18" spans="1:19" s="5" customFormat="1" ht="16.149999999999999" customHeight="1">
      <c r="B18" s="268" t="s">
        <v>123</v>
      </c>
      <c r="C18" s="332"/>
      <c r="D18" s="106"/>
      <c r="E18" s="332"/>
      <c r="F18" s="106"/>
      <c r="G18" s="332"/>
      <c r="H18" s="330"/>
      <c r="I18" s="338"/>
      <c r="J18" s="229"/>
      <c r="K18" s="332"/>
      <c r="L18" s="232"/>
      <c r="P18" s="99"/>
      <c r="Q18" s="99"/>
    </row>
    <row r="19" spans="1:19" s="5" customFormat="1" ht="24.6" customHeight="1">
      <c r="B19" s="107" t="s">
        <v>26</v>
      </c>
      <c r="C19" s="108">
        <v>49.8</v>
      </c>
      <c r="D19" s="110"/>
      <c r="E19" s="108">
        <v>70.400000000000006</v>
      </c>
      <c r="F19" s="110"/>
      <c r="G19" s="339">
        <v>80.599999999999994</v>
      </c>
      <c r="H19" s="340"/>
      <c r="I19" s="341">
        <v>80.599999999999994</v>
      </c>
      <c r="J19" s="342"/>
      <c r="K19" s="339">
        <v>80.599999999999994</v>
      </c>
      <c r="L19" s="343"/>
      <c r="P19" s="99"/>
      <c r="Q19" s="99"/>
    </row>
    <row r="20" spans="1:19" s="22" customFormat="1">
      <c r="A20" s="2"/>
      <c r="B20" s="344"/>
      <c r="C20" s="2"/>
      <c r="D20" s="2"/>
      <c r="E20" s="2"/>
      <c r="F20" s="2"/>
      <c r="G20" s="2"/>
      <c r="H20" s="2"/>
      <c r="I20" s="2"/>
      <c r="J20" s="2"/>
      <c r="K20" s="2"/>
      <c r="L20" s="2"/>
      <c r="M20" s="2"/>
      <c r="N20" s="5"/>
      <c r="O20" s="5"/>
      <c r="P20" s="5"/>
      <c r="Q20" s="5"/>
      <c r="R20" s="5"/>
      <c r="S20" s="9"/>
    </row>
    <row r="21" spans="1:19" s="5" customFormat="1">
      <c r="B21" s="344" t="s">
        <v>124</v>
      </c>
      <c r="C21" s="344"/>
      <c r="D21" s="344"/>
      <c r="E21" s="344"/>
      <c r="F21" s="344"/>
      <c r="G21" s="344"/>
      <c r="H21" s="344"/>
      <c r="I21" s="344"/>
      <c r="J21" s="344"/>
    </row>
    <row r="22" spans="1:19" s="5" customFormat="1" ht="16.149999999999999" customHeight="1">
      <c r="B22" s="59" t="s">
        <v>107</v>
      </c>
      <c r="C22" s="27"/>
      <c r="D22" s="27"/>
      <c r="E22" s="27"/>
      <c r="F22" s="27"/>
      <c r="G22" s="27"/>
      <c r="H22" s="27"/>
      <c r="I22" s="27"/>
    </row>
    <row r="23" spans="1:19" s="5" customFormat="1" ht="16.149999999999999" customHeight="1">
      <c r="C23" s="27" t="s">
        <v>57</v>
      </c>
      <c r="D23" s="27"/>
      <c r="E23" s="27"/>
      <c r="F23" s="27"/>
      <c r="G23" s="27"/>
      <c r="H23" s="27"/>
      <c r="I23" s="27"/>
    </row>
    <row r="24" spans="1:19" s="5" customFormat="1" ht="16.149999999999999" customHeight="1">
      <c r="C24" s="27" t="s">
        <v>57</v>
      </c>
      <c r="D24" s="27"/>
      <c r="E24" s="27"/>
      <c r="F24" s="27"/>
      <c r="G24" s="27"/>
      <c r="H24" s="27"/>
      <c r="I24" s="27"/>
    </row>
    <row r="25" spans="1:19" s="5" customFormat="1" ht="16.149999999999999" customHeight="1">
      <c r="C25" s="27"/>
      <c r="D25" s="27"/>
      <c r="E25" s="27"/>
      <c r="F25" s="27"/>
      <c r="G25" s="27"/>
      <c r="H25" s="27"/>
      <c r="I25" s="27"/>
    </row>
    <row r="26" spans="1:19" s="5" customFormat="1" ht="16.149999999999999" customHeight="1">
      <c r="C26" s="27"/>
      <c r="D26" s="27"/>
      <c r="E26" s="27"/>
      <c r="F26" s="27"/>
      <c r="G26" s="27"/>
      <c r="H26" s="27"/>
      <c r="I26" s="27"/>
    </row>
    <row r="27" spans="1:19" s="5" customFormat="1" ht="16.149999999999999" customHeight="1">
      <c r="C27" s="27"/>
      <c r="D27" s="27"/>
      <c r="E27" s="27"/>
      <c r="F27" s="27"/>
      <c r="G27" s="27"/>
      <c r="H27" s="27"/>
      <c r="I27" s="27"/>
    </row>
    <row r="28" spans="1:19" s="5" customFormat="1" ht="16.149999999999999" customHeight="1">
      <c r="C28" s="27"/>
      <c r="D28" s="27"/>
      <c r="E28" s="27"/>
      <c r="F28" s="27"/>
      <c r="G28" s="27"/>
      <c r="H28" s="27"/>
      <c r="I28" s="27"/>
    </row>
    <row r="29" spans="1:19" s="5" customFormat="1" ht="16.149999999999999" customHeight="1">
      <c r="C29" s="27"/>
      <c r="D29" s="27"/>
      <c r="E29" s="27"/>
      <c r="F29" s="27"/>
      <c r="G29" s="27"/>
      <c r="H29" s="27"/>
      <c r="I29" s="27"/>
    </row>
    <row r="30" spans="1:19" s="5" customFormat="1" ht="16.149999999999999" customHeight="1">
      <c r="C30" s="27"/>
      <c r="D30" s="27"/>
      <c r="E30" s="27"/>
      <c r="F30" s="27"/>
      <c r="G30" s="27"/>
      <c r="H30" s="27"/>
      <c r="I30" s="27"/>
    </row>
    <row r="31" spans="1:19" s="5" customFormat="1" ht="16.149999999999999" customHeight="1">
      <c r="C31" s="27"/>
      <c r="D31" s="27"/>
      <c r="E31" s="27"/>
      <c r="F31" s="27"/>
      <c r="G31" s="27"/>
      <c r="H31" s="27"/>
      <c r="I31" s="27"/>
    </row>
    <row r="32" spans="1:19" s="5" customFormat="1" ht="16.149999999999999" customHeight="1">
      <c r="C32" s="27"/>
      <c r="D32" s="27"/>
      <c r="E32" s="27"/>
      <c r="F32" s="27"/>
      <c r="G32" s="27"/>
      <c r="H32" s="27"/>
      <c r="I32" s="27"/>
    </row>
    <row r="33" spans="3:9" s="5" customFormat="1" ht="16.149999999999999" customHeight="1">
      <c r="C33" s="27"/>
      <c r="D33" s="27"/>
      <c r="E33" s="27"/>
      <c r="F33" s="27"/>
      <c r="G33" s="27"/>
      <c r="H33" s="27"/>
      <c r="I33" s="27"/>
    </row>
    <row r="34" spans="3:9" s="5" customFormat="1" ht="16.149999999999999" customHeight="1">
      <c r="C34" s="27"/>
      <c r="D34" s="27"/>
      <c r="E34" s="27"/>
      <c r="F34" s="27"/>
      <c r="G34" s="27"/>
      <c r="H34" s="27"/>
      <c r="I34" s="27"/>
    </row>
    <row r="35" spans="3:9" ht="16.149999999999999" customHeight="1">
      <c r="D35" s="8"/>
      <c r="E35" s="8"/>
      <c r="F35" s="8"/>
      <c r="G35" s="8"/>
      <c r="H35" s="8"/>
      <c r="I35" s="8"/>
    </row>
    <row r="36" spans="3:9" ht="16.149999999999999" customHeight="1">
      <c r="D36" s="8"/>
      <c r="E36" s="8"/>
      <c r="F36" s="8"/>
      <c r="G36" s="8"/>
      <c r="H36" s="8"/>
      <c r="I36" s="8"/>
    </row>
    <row r="37" spans="3:9" ht="16.149999999999999" customHeight="1">
      <c r="D37" s="8"/>
      <c r="E37" s="8"/>
      <c r="F37" s="8"/>
      <c r="G37" s="8"/>
      <c r="H37" s="8"/>
      <c r="I37" s="8"/>
    </row>
    <row r="38" spans="3:9" ht="16.149999999999999" customHeight="1">
      <c r="D38" s="8"/>
      <c r="E38" s="8"/>
      <c r="F38" s="8"/>
      <c r="G38" s="8"/>
      <c r="H38" s="8"/>
      <c r="I38" s="8"/>
    </row>
    <row r="39" spans="3:9" ht="16.149999999999999" customHeight="1">
      <c r="D39" s="8"/>
      <c r="E39" s="8"/>
      <c r="F39" s="8"/>
      <c r="G39" s="8"/>
      <c r="H39" s="8"/>
      <c r="I39" s="8"/>
    </row>
    <row r="40" spans="3:9" ht="16.149999999999999" customHeight="1">
      <c r="D40" s="8"/>
      <c r="E40" s="8"/>
      <c r="F40" s="8"/>
      <c r="G40" s="8"/>
      <c r="H40" s="8"/>
      <c r="I40" s="8"/>
    </row>
    <row r="41" spans="3:9" ht="16.149999999999999" customHeight="1">
      <c r="D41" s="8"/>
      <c r="E41" s="8"/>
      <c r="F41" s="8"/>
      <c r="G41" s="8"/>
      <c r="H41" s="8"/>
      <c r="I41" s="8"/>
    </row>
    <row r="42" spans="3:9" ht="16.149999999999999" customHeight="1">
      <c r="D42" s="8"/>
      <c r="E42" s="8"/>
      <c r="F42" s="8"/>
      <c r="G42" s="8"/>
      <c r="H42" s="8"/>
      <c r="I42" s="8"/>
    </row>
    <row r="43" spans="3:9" ht="16.149999999999999" customHeight="1">
      <c r="D43" s="8"/>
      <c r="E43" s="8"/>
      <c r="F43" s="8"/>
      <c r="G43" s="8"/>
      <c r="H43" s="8"/>
      <c r="I43" s="8"/>
    </row>
    <row r="44" spans="3:9" ht="16.149999999999999" customHeight="1">
      <c r="D44" s="8"/>
      <c r="E44" s="8"/>
      <c r="F44" s="8"/>
      <c r="G44" s="8"/>
      <c r="H44" s="8"/>
      <c r="I44" s="8"/>
    </row>
    <row r="45" spans="3:9" ht="16.149999999999999" customHeight="1">
      <c r="D45" s="8"/>
      <c r="E45" s="8"/>
      <c r="F45" s="8"/>
      <c r="G45" s="8"/>
      <c r="H45" s="8"/>
      <c r="I45" s="8"/>
    </row>
    <row r="46" spans="3:9" ht="16.149999999999999" customHeight="1">
      <c r="D46" s="8"/>
      <c r="E46" s="8"/>
      <c r="F46" s="8"/>
      <c r="G46" s="8"/>
      <c r="H46" s="8"/>
      <c r="I46" s="8"/>
    </row>
    <row r="47" spans="3:9">
      <c r="D47" s="8"/>
      <c r="E47" s="8"/>
      <c r="F47" s="8"/>
      <c r="G47" s="8"/>
      <c r="H47" s="8"/>
      <c r="I47" s="8"/>
    </row>
    <row r="48" spans="3:9">
      <c r="D48" s="8"/>
      <c r="E48" s="8"/>
      <c r="F48" s="8"/>
      <c r="G48" s="8"/>
      <c r="H48" s="8"/>
      <c r="I48" s="8"/>
    </row>
    <row r="49" spans="4:9">
      <c r="D49" s="8"/>
      <c r="E49" s="8"/>
      <c r="F49" s="8"/>
      <c r="G49" s="8"/>
      <c r="H49" s="8"/>
      <c r="I49" s="8"/>
    </row>
    <row r="50" spans="4:9">
      <c r="D50" s="8"/>
      <c r="E50" s="8"/>
      <c r="F50" s="8"/>
      <c r="G50" s="8"/>
      <c r="H50" s="8"/>
      <c r="I50" s="8"/>
    </row>
    <row r="51" spans="4:9">
      <c r="D51" s="8"/>
      <c r="E51" s="8"/>
      <c r="F51" s="8"/>
      <c r="G51" s="8"/>
      <c r="H51" s="8"/>
      <c r="I51" s="8"/>
    </row>
    <row r="52" spans="4:9">
      <c r="D52" s="8"/>
      <c r="E52" s="8"/>
      <c r="F52" s="8"/>
      <c r="G52" s="8"/>
      <c r="H52" s="8"/>
      <c r="I52" s="8"/>
    </row>
    <row r="53" spans="4:9">
      <c r="D53" s="8"/>
      <c r="E53" s="8"/>
      <c r="F53" s="8"/>
      <c r="G53" s="8"/>
      <c r="H53" s="8"/>
      <c r="I53" s="8"/>
    </row>
    <row r="54" spans="4:9">
      <c r="D54" s="8"/>
      <c r="E54" s="8"/>
      <c r="F54" s="8"/>
      <c r="G54" s="8"/>
      <c r="H54" s="8"/>
      <c r="I54" s="8"/>
    </row>
    <row r="55" spans="4:9">
      <c r="D55" s="8"/>
      <c r="E55" s="8"/>
      <c r="F55" s="8"/>
      <c r="G55" s="8"/>
      <c r="H55" s="8"/>
      <c r="I55" s="8"/>
    </row>
    <row r="56" spans="4:9">
      <c r="D56" s="8"/>
      <c r="E56" s="8"/>
      <c r="F56" s="8"/>
      <c r="G56" s="8"/>
      <c r="H56" s="8"/>
      <c r="I56" s="8"/>
    </row>
    <row r="57" spans="4:9">
      <c r="D57" s="8"/>
      <c r="E57" s="8"/>
      <c r="F57" s="8"/>
      <c r="G57" s="8"/>
      <c r="H57" s="8"/>
      <c r="I57" s="8"/>
    </row>
    <row r="58" spans="4:9">
      <c r="D58" s="8"/>
      <c r="E58" s="8"/>
      <c r="F58" s="8"/>
      <c r="G58" s="8"/>
      <c r="H58" s="8"/>
      <c r="I58" s="8"/>
    </row>
    <row r="59" spans="4:9">
      <c r="D59" s="8"/>
      <c r="E59" s="8"/>
      <c r="F59" s="8"/>
      <c r="G59" s="8"/>
      <c r="H59" s="8"/>
      <c r="I59" s="8"/>
    </row>
    <row r="60" spans="4:9">
      <c r="D60" s="8"/>
      <c r="E60" s="8"/>
      <c r="F60" s="8"/>
      <c r="G60" s="8"/>
      <c r="H60" s="8"/>
      <c r="I60" s="8"/>
    </row>
    <row r="61" spans="4:9">
      <c r="D61" s="8"/>
      <c r="E61" s="8"/>
      <c r="F61" s="8"/>
      <c r="G61" s="8"/>
      <c r="H61" s="8"/>
      <c r="I61" s="8"/>
    </row>
    <row r="62" spans="4:9">
      <c r="D62" s="8"/>
      <c r="E62" s="8"/>
      <c r="F62" s="8"/>
      <c r="G62" s="8"/>
      <c r="H62" s="8"/>
      <c r="I62" s="8"/>
    </row>
    <row r="63" spans="4:9">
      <c r="D63" s="8"/>
      <c r="E63" s="8"/>
      <c r="F63" s="8"/>
      <c r="G63" s="8"/>
      <c r="H63" s="8"/>
      <c r="I63" s="8"/>
    </row>
    <row r="64" spans="4:9">
      <c r="D64" s="8"/>
      <c r="E64" s="8"/>
      <c r="F64" s="8"/>
      <c r="G64" s="8"/>
      <c r="H64" s="8"/>
      <c r="I64" s="8"/>
    </row>
    <row r="65" spans="4:9">
      <c r="D65" s="8"/>
      <c r="E65" s="8"/>
      <c r="F65" s="8"/>
      <c r="G65" s="8"/>
      <c r="H65" s="8"/>
      <c r="I65" s="8"/>
    </row>
    <row r="66" spans="4:9">
      <c r="D66" s="8"/>
      <c r="E66" s="8"/>
      <c r="F66" s="8"/>
      <c r="G66" s="8"/>
      <c r="H66" s="8"/>
      <c r="I66" s="8"/>
    </row>
    <row r="67" spans="4:9">
      <c r="D67" s="8"/>
      <c r="E67" s="8"/>
      <c r="F67" s="8"/>
      <c r="G67" s="8"/>
      <c r="H67" s="8"/>
      <c r="I67" s="8"/>
    </row>
    <row r="68" spans="4:9">
      <c r="D68" s="8"/>
      <c r="E68" s="8"/>
      <c r="F68" s="8"/>
      <c r="G68" s="8"/>
      <c r="H68" s="8"/>
      <c r="I68" s="8"/>
    </row>
    <row r="69" spans="4:9">
      <c r="D69" s="8"/>
      <c r="E69" s="8"/>
      <c r="F69" s="8"/>
      <c r="G69" s="8"/>
      <c r="H69" s="8"/>
      <c r="I69" s="8"/>
    </row>
    <row r="70" spans="4:9">
      <c r="D70" s="8"/>
      <c r="E70" s="8"/>
      <c r="F70" s="8"/>
      <c r="G70" s="8"/>
      <c r="H70" s="8"/>
      <c r="I70" s="8"/>
    </row>
    <row r="71" spans="4:9">
      <c r="D71" s="8"/>
      <c r="E71" s="8"/>
      <c r="F71" s="8"/>
      <c r="G71" s="8"/>
      <c r="H71" s="8"/>
      <c r="I71" s="8"/>
    </row>
    <row r="72" spans="4:9">
      <c r="D72" s="8"/>
      <c r="E72" s="8"/>
      <c r="F72" s="8"/>
      <c r="G72" s="8"/>
      <c r="H72" s="8"/>
      <c r="I72" s="8"/>
    </row>
    <row r="73" spans="4:9">
      <c r="D73" s="8"/>
      <c r="E73" s="8"/>
      <c r="F73" s="8"/>
      <c r="G73" s="8"/>
      <c r="H73" s="8"/>
      <c r="I73" s="8"/>
    </row>
    <row r="74" spans="4:9">
      <c r="D74" s="8"/>
      <c r="E74" s="8"/>
      <c r="F74" s="8"/>
      <c r="G74" s="8"/>
      <c r="H74" s="8"/>
      <c r="I74" s="8"/>
    </row>
    <row r="75" spans="4:9">
      <c r="D75" s="8"/>
      <c r="E75" s="8"/>
      <c r="F75" s="8"/>
      <c r="G75" s="8"/>
      <c r="H75" s="8"/>
      <c r="I75" s="8"/>
    </row>
    <row r="76" spans="4:9">
      <c r="D76" s="8"/>
      <c r="E76" s="8"/>
      <c r="F76" s="8"/>
      <c r="G76" s="8"/>
      <c r="H76" s="8"/>
      <c r="I76" s="8"/>
    </row>
    <row r="77" spans="4:9">
      <c r="D77" s="8"/>
      <c r="E77" s="8"/>
      <c r="F77" s="8"/>
      <c r="G77" s="8"/>
      <c r="H77" s="8"/>
      <c r="I77" s="8"/>
    </row>
    <row r="78" spans="4:9">
      <c r="D78" s="8"/>
      <c r="E78" s="8"/>
      <c r="F78" s="8"/>
      <c r="G78" s="8"/>
      <c r="H78" s="8"/>
      <c r="I78" s="8"/>
    </row>
    <row r="79" spans="4:9">
      <c r="D79" s="8"/>
      <c r="E79" s="8"/>
      <c r="F79" s="8"/>
      <c r="G79" s="8"/>
      <c r="H79" s="8"/>
      <c r="I79" s="8"/>
    </row>
    <row r="80" spans="4:9">
      <c r="D80" s="8"/>
      <c r="E80" s="8"/>
      <c r="F80" s="8"/>
      <c r="G80" s="8"/>
      <c r="H80" s="8"/>
      <c r="I80" s="8"/>
    </row>
    <row r="81" spans="4:9">
      <c r="D81" s="8"/>
      <c r="E81" s="8"/>
      <c r="F81" s="8"/>
      <c r="G81" s="8"/>
      <c r="H81" s="8"/>
      <c r="I81" s="8"/>
    </row>
    <row r="82" spans="4:9">
      <c r="D82" s="8"/>
      <c r="E82" s="8"/>
      <c r="F82" s="8"/>
      <c r="G82" s="8"/>
      <c r="H82" s="8"/>
      <c r="I82" s="8"/>
    </row>
    <row r="83" spans="4:9">
      <c r="D83" s="8"/>
      <c r="E83" s="8"/>
      <c r="F83" s="8"/>
      <c r="G83" s="8"/>
      <c r="H83" s="8"/>
      <c r="I83" s="8"/>
    </row>
    <row r="84" spans="4:9">
      <c r="D84" s="8"/>
      <c r="E84" s="8"/>
      <c r="F84" s="8"/>
      <c r="G84" s="8"/>
      <c r="H84" s="8"/>
      <c r="I84" s="8"/>
    </row>
    <row r="85" spans="4:9">
      <c r="D85" s="8"/>
      <c r="E85" s="8"/>
      <c r="F85" s="8"/>
      <c r="G85" s="8"/>
      <c r="H85" s="8"/>
      <c r="I85" s="8"/>
    </row>
    <row r="86" spans="4:9">
      <c r="D86" s="8"/>
      <c r="E86" s="8"/>
      <c r="F86" s="8"/>
      <c r="G86" s="8"/>
      <c r="H86" s="8"/>
      <c r="I86" s="8"/>
    </row>
    <row r="87" spans="4:9">
      <c r="D87" s="8"/>
      <c r="E87" s="8"/>
      <c r="F87" s="8"/>
      <c r="G87" s="8"/>
      <c r="H87" s="8"/>
      <c r="I87" s="8"/>
    </row>
    <row r="88" spans="4:9">
      <c r="D88" s="8"/>
      <c r="E88" s="8"/>
      <c r="F88" s="8"/>
      <c r="G88" s="8"/>
      <c r="H88" s="8"/>
      <c r="I88" s="8"/>
    </row>
    <row r="89" spans="4:9">
      <c r="D89" s="8"/>
      <c r="E89" s="8"/>
      <c r="F89" s="8"/>
      <c r="G89" s="8"/>
      <c r="H89" s="8"/>
      <c r="I89" s="8"/>
    </row>
    <row r="90" spans="4:9">
      <c r="D90" s="8"/>
      <c r="E90" s="8"/>
      <c r="F90" s="8"/>
      <c r="G90" s="8"/>
      <c r="H90" s="8"/>
      <c r="I90" s="8"/>
    </row>
    <row r="91" spans="4:9">
      <c r="D91" s="8"/>
      <c r="E91" s="8"/>
      <c r="F91" s="8"/>
      <c r="G91" s="8"/>
      <c r="H91" s="8"/>
      <c r="I91" s="8"/>
    </row>
    <row r="92" spans="4:9">
      <c r="D92" s="8"/>
      <c r="E92" s="8"/>
      <c r="F92" s="8"/>
      <c r="G92" s="8"/>
      <c r="H92" s="8"/>
      <c r="I92" s="8"/>
    </row>
    <row r="93" spans="4:9">
      <c r="D93" s="8"/>
      <c r="E93" s="8"/>
      <c r="F93" s="8"/>
      <c r="G93" s="8"/>
      <c r="H93" s="8"/>
      <c r="I93" s="8"/>
    </row>
    <row r="94" spans="4:9">
      <c r="D94" s="8"/>
      <c r="E94" s="8"/>
      <c r="F94" s="8"/>
      <c r="G94" s="8"/>
      <c r="H94" s="8"/>
      <c r="I94" s="8"/>
    </row>
    <row r="95" spans="4:9">
      <c r="D95" s="8"/>
      <c r="E95" s="8"/>
      <c r="F95" s="8"/>
      <c r="G95" s="8"/>
      <c r="H95" s="8"/>
      <c r="I95" s="8"/>
    </row>
    <row r="96" spans="4:9">
      <c r="D96" s="8"/>
      <c r="E96" s="8"/>
      <c r="F96" s="8"/>
      <c r="G96" s="8"/>
      <c r="H96" s="8"/>
      <c r="I96" s="8"/>
    </row>
    <row r="97" spans="4:9">
      <c r="D97" s="8"/>
      <c r="E97" s="8"/>
      <c r="F97" s="8"/>
      <c r="G97" s="8"/>
      <c r="H97" s="8"/>
      <c r="I97" s="8"/>
    </row>
    <row r="98" spans="4:9">
      <c r="D98" s="8"/>
      <c r="E98" s="8"/>
      <c r="F98" s="8"/>
      <c r="G98" s="8"/>
      <c r="H98" s="8"/>
      <c r="I98" s="8"/>
    </row>
    <row r="99" spans="4:9">
      <c r="D99" s="8"/>
      <c r="E99" s="8"/>
      <c r="F99" s="8"/>
      <c r="G99" s="8"/>
      <c r="H99" s="8"/>
      <c r="I99" s="8"/>
    </row>
    <row r="100" spans="4:9">
      <c r="D100" s="8"/>
      <c r="E100" s="8"/>
      <c r="F100" s="8"/>
      <c r="G100" s="8"/>
      <c r="H100" s="8"/>
      <c r="I100" s="8"/>
    </row>
    <row r="101" spans="4:9">
      <c r="D101" s="8"/>
      <c r="E101" s="8"/>
      <c r="F101" s="8"/>
      <c r="G101" s="8"/>
      <c r="H101" s="8"/>
      <c r="I101" s="8"/>
    </row>
    <row r="102" spans="4:9">
      <c r="D102" s="8"/>
      <c r="E102" s="8"/>
      <c r="F102" s="8"/>
      <c r="G102" s="8"/>
      <c r="H102" s="8"/>
      <c r="I102" s="8"/>
    </row>
    <row r="103" spans="4:9">
      <c r="D103" s="8"/>
      <c r="E103" s="8"/>
      <c r="F103" s="8"/>
      <c r="G103" s="8"/>
      <c r="H103" s="8"/>
      <c r="I103" s="8"/>
    </row>
    <row r="104" spans="4:9">
      <c r="D104" s="8"/>
      <c r="E104" s="8"/>
      <c r="F104" s="8"/>
      <c r="G104" s="8"/>
      <c r="H104" s="8"/>
      <c r="I104" s="8"/>
    </row>
    <row r="105" spans="4:9">
      <c r="D105" s="8"/>
      <c r="E105" s="8"/>
      <c r="F105" s="8"/>
      <c r="G105" s="8"/>
      <c r="H105" s="8"/>
      <c r="I105" s="8"/>
    </row>
    <row r="106" spans="4:9">
      <c r="D106" s="8"/>
      <c r="E106" s="8"/>
      <c r="F106" s="8"/>
      <c r="G106" s="8"/>
      <c r="H106" s="8"/>
      <c r="I106" s="8"/>
    </row>
    <row r="107" spans="4:9">
      <c r="D107" s="8"/>
      <c r="E107" s="8"/>
      <c r="F107" s="8"/>
      <c r="G107" s="8"/>
      <c r="H107" s="8"/>
      <c r="I107" s="8"/>
    </row>
    <row r="108" spans="4:9">
      <c r="D108" s="8"/>
      <c r="E108" s="8"/>
      <c r="F108" s="8"/>
      <c r="G108" s="8"/>
      <c r="H108" s="8"/>
      <c r="I108" s="8"/>
    </row>
    <row r="109" spans="4:9">
      <c r="D109" s="8"/>
      <c r="E109" s="8"/>
      <c r="F109" s="8"/>
      <c r="G109" s="8"/>
      <c r="H109" s="8"/>
      <c r="I109" s="8"/>
    </row>
    <row r="110" spans="4:9">
      <c r="D110" s="8"/>
      <c r="E110" s="8"/>
      <c r="F110" s="8"/>
      <c r="G110" s="8"/>
      <c r="H110" s="8"/>
      <c r="I110" s="8"/>
    </row>
    <row r="111" spans="4:9">
      <c r="D111" s="8"/>
      <c r="E111" s="8"/>
      <c r="F111" s="8"/>
      <c r="G111" s="8"/>
      <c r="H111" s="8"/>
      <c r="I111" s="8"/>
    </row>
    <row r="112" spans="4:9">
      <c r="D112" s="8"/>
      <c r="E112" s="8"/>
      <c r="F112" s="8"/>
      <c r="G112" s="8"/>
      <c r="H112" s="8"/>
      <c r="I112" s="8"/>
    </row>
    <row r="113" spans="4:9">
      <c r="D113" s="8"/>
      <c r="E113" s="8"/>
      <c r="F113" s="8"/>
      <c r="G113" s="8"/>
      <c r="H113" s="8"/>
      <c r="I113" s="8"/>
    </row>
    <row r="114" spans="4:9">
      <c r="D114" s="8"/>
      <c r="E114" s="8"/>
      <c r="F114" s="8"/>
      <c r="G114" s="8"/>
      <c r="H114" s="8"/>
      <c r="I114" s="8"/>
    </row>
    <row r="115" spans="4:9">
      <c r="D115" s="8"/>
      <c r="E115" s="8"/>
      <c r="F115" s="8"/>
      <c r="G115" s="8"/>
      <c r="H115" s="8"/>
      <c r="I115" s="8"/>
    </row>
    <row r="116" spans="4:9">
      <c r="D116" s="8"/>
      <c r="E116" s="8"/>
      <c r="F116" s="8"/>
      <c r="G116" s="8"/>
      <c r="H116" s="8"/>
      <c r="I116" s="8"/>
    </row>
    <row r="117" spans="4:9">
      <c r="D117" s="8"/>
      <c r="E117" s="8"/>
      <c r="F117" s="8"/>
      <c r="G117" s="8"/>
      <c r="H117" s="8"/>
      <c r="I117" s="8"/>
    </row>
    <row r="118" spans="4:9">
      <c r="D118" s="8"/>
      <c r="E118" s="8"/>
      <c r="F118" s="8"/>
      <c r="G118" s="8"/>
      <c r="H118" s="8"/>
      <c r="I118" s="8"/>
    </row>
    <row r="119" spans="4:9">
      <c r="D119" s="8"/>
      <c r="E119" s="8"/>
      <c r="F119" s="8"/>
      <c r="G119" s="8"/>
      <c r="H119" s="8"/>
      <c r="I119" s="8"/>
    </row>
    <row r="120" spans="4:9">
      <c r="D120" s="8"/>
      <c r="E120" s="8"/>
      <c r="F120" s="8"/>
      <c r="G120" s="8"/>
      <c r="H120" s="8"/>
      <c r="I120" s="8"/>
    </row>
    <row r="121" spans="4:9">
      <c r="D121" s="8"/>
      <c r="E121" s="8"/>
      <c r="F121" s="8"/>
      <c r="G121" s="8"/>
      <c r="H121" s="8"/>
      <c r="I121" s="8"/>
    </row>
    <row r="122" spans="4:9">
      <c r="D122" s="8"/>
      <c r="E122" s="8"/>
      <c r="F122" s="8"/>
      <c r="G122" s="8"/>
      <c r="H122" s="8"/>
      <c r="I122" s="8"/>
    </row>
    <row r="123" spans="4:9">
      <c r="D123" s="8"/>
      <c r="E123" s="8"/>
      <c r="F123" s="8"/>
      <c r="G123" s="8"/>
      <c r="H123" s="8"/>
      <c r="I123" s="8"/>
    </row>
    <row r="124" spans="4:9">
      <c r="D124" s="8"/>
      <c r="E124" s="8"/>
      <c r="F124" s="8"/>
      <c r="G124" s="8"/>
      <c r="H124" s="8"/>
      <c r="I124" s="8"/>
    </row>
    <row r="125" spans="4:9">
      <c r="D125" s="8"/>
      <c r="E125" s="8"/>
      <c r="F125" s="8"/>
      <c r="G125" s="8"/>
      <c r="H125" s="8"/>
      <c r="I125" s="8"/>
    </row>
    <row r="126" spans="4:9">
      <c r="D126" s="8"/>
      <c r="E126" s="8"/>
      <c r="F126" s="8"/>
      <c r="G126" s="8"/>
      <c r="H126" s="8"/>
      <c r="I126" s="8"/>
    </row>
    <row r="127" spans="4:9">
      <c r="D127" s="8"/>
      <c r="E127" s="8"/>
      <c r="F127" s="8"/>
      <c r="G127" s="8"/>
      <c r="H127" s="8"/>
      <c r="I127" s="8"/>
    </row>
    <row r="128" spans="4:9">
      <c r="D128" s="8"/>
      <c r="E128" s="8"/>
      <c r="F128" s="8"/>
      <c r="G128" s="8"/>
      <c r="H128" s="8"/>
      <c r="I128" s="8"/>
    </row>
    <row r="129" spans="4:9">
      <c r="D129" s="8"/>
      <c r="E129" s="8"/>
      <c r="F129" s="8"/>
      <c r="G129" s="8"/>
      <c r="H129" s="8"/>
      <c r="I129" s="8"/>
    </row>
    <row r="130" spans="4:9">
      <c r="D130" s="8"/>
      <c r="E130" s="8"/>
      <c r="F130" s="8"/>
      <c r="G130" s="8"/>
      <c r="H130" s="8"/>
      <c r="I130" s="8"/>
    </row>
    <row r="131" spans="4:9">
      <c r="D131" s="8"/>
      <c r="E131" s="8"/>
      <c r="F131" s="8"/>
      <c r="G131" s="8"/>
      <c r="H131" s="8"/>
      <c r="I131" s="8"/>
    </row>
    <row r="132" spans="4:9">
      <c r="D132" s="8"/>
      <c r="E132" s="8"/>
      <c r="F132" s="8"/>
      <c r="G132" s="8"/>
      <c r="H132" s="8"/>
      <c r="I132" s="8"/>
    </row>
    <row r="133" spans="4:9">
      <c r="D133" s="8"/>
      <c r="E133" s="8"/>
      <c r="F133" s="8"/>
      <c r="G133" s="8"/>
      <c r="H133" s="8"/>
      <c r="I133" s="8"/>
    </row>
    <row r="134" spans="4:9">
      <c r="D134" s="8"/>
      <c r="E134" s="8"/>
      <c r="F134" s="8"/>
      <c r="G134" s="8"/>
      <c r="H134" s="8"/>
      <c r="I134" s="8"/>
    </row>
    <row r="135" spans="4:9">
      <c r="D135" s="8"/>
      <c r="E135" s="8"/>
      <c r="F135" s="8"/>
      <c r="G135" s="8"/>
      <c r="H135" s="8"/>
      <c r="I135" s="8"/>
    </row>
    <row r="136" spans="4:9">
      <c r="D136" s="8"/>
      <c r="E136" s="8"/>
      <c r="F136" s="8"/>
      <c r="G136" s="8"/>
      <c r="H136" s="8"/>
      <c r="I136" s="8"/>
    </row>
    <row r="137" spans="4:9">
      <c r="D137" s="8"/>
      <c r="E137" s="8"/>
      <c r="F137" s="8"/>
      <c r="G137" s="8"/>
      <c r="H137" s="8"/>
      <c r="I137" s="8"/>
    </row>
    <row r="138" spans="4:9">
      <c r="D138" s="8"/>
      <c r="E138" s="8"/>
      <c r="F138" s="8"/>
      <c r="G138" s="8"/>
      <c r="H138" s="8"/>
      <c r="I138" s="8"/>
    </row>
    <row r="139" spans="4:9">
      <c r="D139" s="8"/>
      <c r="E139" s="8"/>
      <c r="F139" s="8"/>
      <c r="G139" s="8"/>
      <c r="H139" s="8"/>
      <c r="I139" s="8"/>
    </row>
    <row r="140" spans="4:9">
      <c r="D140" s="8"/>
      <c r="E140" s="8"/>
      <c r="F140" s="8"/>
      <c r="G140" s="8"/>
      <c r="H140" s="8"/>
      <c r="I140" s="8"/>
    </row>
    <row r="141" spans="4:9">
      <c r="D141" s="8"/>
      <c r="E141" s="8"/>
      <c r="F141" s="8"/>
      <c r="G141" s="8"/>
      <c r="H141" s="8"/>
      <c r="I141" s="8"/>
    </row>
    <row r="142" spans="4:9">
      <c r="D142" s="8"/>
      <c r="E142" s="8"/>
      <c r="F142" s="8"/>
      <c r="G142" s="8"/>
      <c r="H142" s="8"/>
      <c r="I142" s="8"/>
    </row>
    <row r="143" spans="4:9">
      <c r="D143" s="8"/>
      <c r="E143" s="8"/>
      <c r="F143" s="8"/>
      <c r="G143" s="8"/>
      <c r="H143" s="8"/>
      <c r="I143" s="8"/>
    </row>
    <row r="144" spans="4:9">
      <c r="D144" s="8"/>
      <c r="E144" s="8"/>
      <c r="F144" s="8"/>
      <c r="G144" s="8"/>
      <c r="H144" s="8"/>
      <c r="I144" s="8"/>
    </row>
    <row r="145" spans="4:9">
      <c r="D145" s="8"/>
      <c r="E145" s="8"/>
      <c r="F145" s="8"/>
      <c r="G145" s="8"/>
      <c r="H145" s="8"/>
      <c r="I145" s="8"/>
    </row>
    <row r="146" spans="4:9">
      <c r="D146" s="8"/>
      <c r="E146" s="8"/>
      <c r="F146" s="8"/>
      <c r="G146" s="8"/>
      <c r="H146" s="8"/>
      <c r="I146" s="8"/>
    </row>
    <row r="147" spans="4:9">
      <c r="D147" s="8"/>
      <c r="E147" s="8"/>
      <c r="F147" s="8"/>
      <c r="G147" s="8"/>
      <c r="H147" s="8"/>
      <c r="I147" s="8"/>
    </row>
    <row r="148" spans="4:9">
      <c r="D148" s="8"/>
      <c r="E148" s="8"/>
      <c r="F148" s="8"/>
      <c r="G148" s="8"/>
      <c r="H148" s="8"/>
      <c r="I148" s="8"/>
    </row>
    <row r="149" spans="4:9">
      <c r="D149" s="8"/>
      <c r="E149" s="8"/>
      <c r="F149" s="8"/>
      <c r="G149" s="8"/>
      <c r="H149" s="8"/>
      <c r="I149" s="8"/>
    </row>
    <row r="150" spans="4:9">
      <c r="D150" s="8"/>
      <c r="E150" s="8"/>
      <c r="F150" s="8"/>
      <c r="G150" s="8"/>
      <c r="H150" s="8"/>
      <c r="I150" s="8"/>
    </row>
    <row r="151" spans="4:9">
      <c r="D151" s="8"/>
      <c r="E151" s="8"/>
      <c r="F151" s="8"/>
      <c r="G151" s="8"/>
      <c r="H151" s="8"/>
      <c r="I151" s="8"/>
    </row>
    <row r="152" spans="4:9">
      <c r="D152" s="8"/>
      <c r="E152" s="8"/>
      <c r="F152" s="8"/>
      <c r="G152" s="8"/>
      <c r="H152" s="8"/>
      <c r="I152" s="8"/>
    </row>
    <row r="153" spans="4:9">
      <c r="D153" s="8"/>
      <c r="E153" s="8"/>
      <c r="F153" s="8"/>
      <c r="G153" s="8"/>
      <c r="H153" s="8"/>
      <c r="I153" s="8"/>
    </row>
    <row r="154" spans="4:9">
      <c r="D154" s="8"/>
      <c r="E154" s="8"/>
      <c r="F154" s="8"/>
      <c r="G154" s="8"/>
      <c r="H154" s="8"/>
      <c r="I154" s="8"/>
    </row>
    <row r="155" spans="4:9">
      <c r="D155" s="8"/>
      <c r="E155" s="8"/>
      <c r="F155" s="8"/>
      <c r="G155" s="8"/>
      <c r="H155" s="8"/>
      <c r="I155" s="8"/>
    </row>
    <row r="156" spans="4:9">
      <c r="D156" s="8"/>
      <c r="E156" s="8"/>
      <c r="F156" s="8"/>
      <c r="G156" s="8"/>
      <c r="H156" s="8"/>
      <c r="I156" s="8"/>
    </row>
    <row r="157" spans="4:9">
      <c r="D157" s="8"/>
      <c r="E157" s="8"/>
      <c r="F157" s="8"/>
      <c r="G157" s="8"/>
      <c r="H157" s="8"/>
      <c r="I157" s="8"/>
    </row>
    <row r="158" spans="4:9">
      <c r="D158" s="8"/>
      <c r="E158" s="8"/>
      <c r="F158" s="8"/>
      <c r="G158" s="8"/>
      <c r="H158" s="8"/>
      <c r="I158" s="8"/>
    </row>
    <row r="159" spans="4:9">
      <c r="D159" s="8"/>
      <c r="E159" s="8"/>
      <c r="F159" s="8"/>
      <c r="G159" s="8"/>
      <c r="H159" s="8"/>
      <c r="I159" s="8"/>
    </row>
    <row r="160" spans="4:9">
      <c r="D160" s="8"/>
      <c r="E160" s="8"/>
      <c r="F160" s="8"/>
      <c r="G160" s="8"/>
      <c r="H160" s="8"/>
      <c r="I160" s="8"/>
    </row>
    <row r="161" spans="4:9">
      <c r="D161" s="8"/>
      <c r="E161" s="8"/>
      <c r="F161" s="8"/>
      <c r="G161" s="8"/>
      <c r="H161" s="8"/>
      <c r="I161" s="8"/>
    </row>
    <row r="162" spans="4:9">
      <c r="D162" s="8"/>
      <c r="E162" s="8"/>
      <c r="F162" s="8"/>
      <c r="G162" s="8"/>
      <c r="H162" s="8"/>
      <c r="I162" s="8"/>
    </row>
    <row r="163" spans="4:9">
      <c r="D163" s="8"/>
      <c r="E163" s="8"/>
      <c r="F163" s="8"/>
      <c r="G163" s="8"/>
      <c r="H163" s="8"/>
      <c r="I163" s="8"/>
    </row>
    <row r="164" spans="4:9">
      <c r="D164" s="8"/>
      <c r="E164" s="8"/>
      <c r="F164" s="8"/>
      <c r="G164" s="8"/>
      <c r="H164" s="8"/>
      <c r="I164" s="8"/>
    </row>
    <row r="165" spans="4:9">
      <c r="D165" s="8"/>
      <c r="E165" s="8"/>
      <c r="F165" s="8"/>
      <c r="G165" s="8"/>
      <c r="H165" s="8"/>
      <c r="I165" s="8"/>
    </row>
    <row r="166" spans="4:9">
      <c r="D166" s="8"/>
      <c r="E166" s="8"/>
      <c r="F166" s="8"/>
      <c r="G166" s="8"/>
      <c r="H166" s="8"/>
      <c r="I166" s="8"/>
    </row>
    <row r="167" spans="4:9">
      <c r="D167" s="8"/>
      <c r="E167" s="8"/>
      <c r="F167" s="8"/>
      <c r="G167" s="8"/>
      <c r="H167" s="8"/>
      <c r="I167" s="8"/>
    </row>
    <row r="168" spans="4:9">
      <c r="D168" s="8"/>
      <c r="E168" s="8"/>
      <c r="F168" s="8"/>
      <c r="G168" s="8"/>
      <c r="H168" s="8"/>
      <c r="I168" s="8"/>
    </row>
    <row r="169" spans="4:9">
      <c r="D169" s="8"/>
      <c r="E169" s="8"/>
      <c r="F169" s="8"/>
      <c r="G169" s="8"/>
      <c r="H169" s="8"/>
      <c r="I169" s="8"/>
    </row>
    <row r="170" spans="4:9">
      <c r="D170" s="8"/>
      <c r="E170" s="8"/>
      <c r="F170" s="8"/>
      <c r="G170" s="8"/>
      <c r="H170" s="8"/>
      <c r="I170" s="8"/>
    </row>
    <row r="171" spans="4:9">
      <c r="D171" s="8"/>
      <c r="E171" s="8"/>
      <c r="F171" s="8"/>
      <c r="G171" s="8"/>
      <c r="H171" s="8"/>
      <c r="I171" s="8"/>
    </row>
    <row r="172" spans="4:9">
      <c r="D172" s="8"/>
      <c r="E172" s="8"/>
      <c r="F172" s="8"/>
      <c r="G172" s="8"/>
      <c r="H172" s="8"/>
      <c r="I172" s="8"/>
    </row>
    <row r="173" spans="4:9">
      <c r="D173" s="8"/>
      <c r="E173" s="8"/>
      <c r="F173" s="8"/>
      <c r="G173" s="8"/>
      <c r="H173" s="8"/>
      <c r="I173" s="8"/>
    </row>
    <row r="174" spans="4:9">
      <c r="D174" s="8"/>
      <c r="E174" s="8"/>
      <c r="F174" s="8"/>
      <c r="G174" s="8"/>
      <c r="H174" s="8"/>
      <c r="I174" s="8"/>
    </row>
    <row r="175" spans="4:9">
      <c r="D175" s="8"/>
      <c r="E175" s="8"/>
      <c r="F175" s="8"/>
      <c r="G175" s="8"/>
      <c r="H175" s="8"/>
      <c r="I175" s="8"/>
    </row>
    <row r="176" spans="4:9">
      <c r="D176" s="8"/>
      <c r="E176" s="8"/>
      <c r="F176" s="8"/>
      <c r="G176" s="8"/>
      <c r="H176" s="8"/>
      <c r="I176" s="8"/>
    </row>
    <row r="177" spans="4:9">
      <c r="D177" s="8"/>
      <c r="E177" s="8"/>
      <c r="F177" s="8"/>
      <c r="G177" s="8"/>
      <c r="H177" s="8"/>
      <c r="I177" s="8"/>
    </row>
    <row r="178" spans="4:9">
      <c r="D178" s="8"/>
      <c r="E178" s="8"/>
      <c r="F178" s="8"/>
      <c r="G178" s="8"/>
      <c r="H178" s="8"/>
      <c r="I178" s="8"/>
    </row>
    <row r="179" spans="4:9">
      <c r="D179" s="8"/>
      <c r="E179" s="8"/>
      <c r="F179" s="8"/>
      <c r="G179" s="8"/>
      <c r="H179" s="8"/>
      <c r="I179" s="8"/>
    </row>
    <row r="180" spans="4:9">
      <c r="D180" s="8"/>
      <c r="E180" s="8"/>
      <c r="F180" s="8"/>
      <c r="G180" s="8"/>
      <c r="H180" s="8"/>
      <c r="I180" s="8"/>
    </row>
    <row r="181" spans="4:9">
      <c r="D181" s="8"/>
      <c r="E181" s="8"/>
      <c r="F181" s="8"/>
      <c r="G181" s="8"/>
      <c r="H181" s="8"/>
      <c r="I181" s="8"/>
    </row>
    <row r="182" spans="4:9">
      <c r="D182" s="8"/>
      <c r="E182" s="8"/>
      <c r="F182" s="8"/>
      <c r="G182" s="8"/>
      <c r="H182" s="8"/>
      <c r="I182" s="8"/>
    </row>
    <row r="183" spans="4:9">
      <c r="D183" s="8"/>
      <c r="E183" s="8"/>
      <c r="F183" s="8"/>
      <c r="G183" s="8"/>
      <c r="H183" s="8"/>
      <c r="I183" s="8"/>
    </row>
    <row r="184" spans="4:9">
      <c r="D184" s="8"/>
      <c r="E184" s="8"/>
      <c r="F184" s="8"/>
      <c r="G184" s="8"/>
      <c r="H184" s="8"/>
      <c r="I184" s="8"/>
    </row>
    <row r="185" spans="4:9">
      <c r="D185" s="8"/>
      <c r="E185" s="8"/>
      <c r="F185" s="8"/>
      <c r="G185" s="8"/>
      <c r="H185" s="8"/>
      <c r="I185" s="8"/>
    </row>
    <row r="186" spans="4:9">
      <c r="D186" s="8"/>
      <c r="E186" s="8"/>
      <c r="F186" s="8"/>
      <c r="G186" s="8"/>
      <c r="H186" s="8"/>
      <c r="I186" s="8"/>
    </row>
    <row r="187" spans="4:9">
      <c r="D187" s="8"/>
      <c r="E187" s="8"/>
      <c r="F187" s="8"/>
      <c r="G187" s="8"/>
      <c r="H187" s="8"/>
      <c r="I187" s="8"/>
    </row>
    <row r="188" spans="4:9">
      <c r="D188" s="8"/>
      <c r="E188" s="8"/>
      <c r="F188" s="8"/>
      <c r="G188" s="8"/>
      <c r="H188" s="8"/>
      <c r="I188" s="8"/>
    </row>
    <row r="189" spans="4:9">
      <c r="D189" s="8"/>
      <c r="E189" s="8"/>
      <c r="F189" s="8"/>
      <c r="G189" s="8"/>
      <c r="H189" s="8"/>
      <c r="I189" s="8"/>
    </row>
    <row r="190" spans="4:9">
      <c r="D190" s="8"/>
      <c r="E190" s="8"/>
      <c r="F190" s="8"/>
      <c r="G190" s="8"/>
      <c r="H190" s="8"/>
      <c r="I190" s="8"/>
    </row>
    <row r="191" spans="4:9">
      <c r="D191" s="8"/>
      <c r="E191" s="8"/>
      <c r="F191" s="8"/>
      <c r="G191" s="8"/>
      <c r="H191" s="8"/>
      <c r="I191" s="8"/>
    </row>
    <row r="192" spans="4:9">
      <c r="D192" s="8"/>
      <c r="E192" s="8"/>
      <c r="F192" s="8"/>
      <c r="G192" s="8"/>
      <c r="H192" s="8"/>
      <c r="I192" s="8"/>
    </row>
    <row r="193" spans="4:9">
      <c r="D193" s="8"/>
      <c r="E193" s="8"/>
      <c r="F193" s="8"/>
      <c r="G193" s="8"/>
      <c r="H193" s="8"/>
      <c r="I193" s="8"/>
    </row>
    <row r="194" spans="4:9">
      <c r="D194" s="8"/>
      <c r="E194" s="8"/>
      <c r="F194" s="8"/>
      <c r="G194" s="8"/>
      <c r="H194" s="8"/>
      <c r="I194" s="8"/>
    </row>
    <row r="195" spans="4:9">
      <c r="D195" s="8"/>
      <c r="E195" s="8"/>
      <c r="F195" s="8"/>
      <c r="G195" s="8"/>
      <c r="H195" s="8"/>
      <c r="I195" s="8"/>
    </row>
    <row r="196" spans="4:9">
      <c r="D196" s="8"/>
      <c r="E196" s="8"/>
      <c r="F196" s="8"/>
      <c r="G196" s="8"/>
      <c r="H196" s="8"/>
      <c r="I196" s="8"/>
    </row>
    <row r="197" spans="4:9">
      <c r="D197" s="8"/>
      <c r="E197" s="8"/>
      <c r="F197" s="8"/>
      <c r="G197" s="8"/>
      <c r="H197" s="8"/>
      <c r="I197" s="8"/>
    </row>
    <row r="198" spans="4:9">
      <c r="D198" s="8"/>
      <c r="E198" s="8"/>
      <c r="F198" s="8"/>
      <c r="G198" s="8"/>
      <c r="H198" s="8"/>
      <c r="I198" s="8"/>
    </row>
    <row r="199" spans="4:9">
      <c r="D199" s="8"/>
      <c r="E199" s="8"/>
      <c r="F199" s="8"/>
      <c r="G199" s="8"/>
      <c r="H199" s="8"/>
      <c r="I199" s="8"/>
    </row>
    <row r="200" spans="4:9">
      <c r="D200" s="8"/>
      <c r="E200" s="8"/>
      <c r="F200" s="8"/>
      <c r="G200" s="8"/>
      <c r="H200" s="8"/>
      <c r="I200" s="8"/>
    </row>
    <row r="201" spans="4:9">
      <c r="D201" s="8"/>
      <c r="E201" s="8"/>
      <c r="F201" s="8"/>
      <c r="G201" s="8"/>
      <c r="H201" s="8"/>
      <c r="I201" s="8"/>
    </row>
    <row r="202" spans="4:9">
      <c r="D202" s="8"/>
      <c r="E202" s="8"/>
      <c r="F202" s="8"/>
      <c r="G202" s="8"/>
      <c r="H202" s="8"/>
      <c r="I202" s="8"/>
    </row>
    <row r="203" spans="4:9">
      <c r="D203" s="8"/>
      <c r="E203" s="8"/>
      <c r="F203" s="8"/>
      <c r="G203" s="8"/>
      <c r="H203" s="8"/>
      <c r="I203" s="8"/>
    </row>
    <row r="204" spans="4:9">
      <c r="D204" s="8"/>
      <c r="E204" s="8"/>
      <c r="F204" s="8"/>
      <c r="G204" s="8"/>
      <c r="H204" s="8"/>
      <c r="I204" s="8"/>
    </row>
    <row r="205" spans="4:9">
      <c r="D205" s="8"/>
      <c r="E205" s="8"/>
      <c r="F205" s="8"/>
      <c r="G205" s="8"/>
      <c r="H205" s="8"/>
      <c r="I205" s="8"/>
    </row>
    <row r="206" spans="4:9">
      <c r="D206" s="8"/>
      <c r="E206" s="8"/>
      <c r="F206" s="8"/>
      <c r="G206" s="8"/>
      <c r="H206" s="8"/>
      <c r="I206" s="8"/>
    </row>
    <row r="207" spans="4:9">
      <c r="D207" s="8"/>
      <c r="E207" s="8"/>
      <c r="F207" s="8"/>
      <c r="G207" s="8"/>
      <c r="H207" s="8"/>
      <c r="I207" s="8"/>
    </row>
    <row r="208" spans="4:9">
      <c r="D208" s="8"/>
      <c r="E208" s="8"/>
      <c r="F208" s="8"/>
      <c r="G208" s="8"/>
      <c r="H208" s="8"/>
      <c r="I208" s="8"/>
    </row>
    <row r="209" spans="4:9">
      <c r="D209" s="8"/>
      <c r="E209" s="8"/>
      <c r="F209" s="8"/>
      <c r="G209" s="8"/>
      <c r="H209" s="8"/>
      <c r="I209" s="8"/>
    </row>
    <row r="210" spans="4:9">
      <c r="D210" s="8"/>
      <c r="E210" s="8"/>
      <c r="F210" s="8"/>
      <c r="G210" s="8"/>
      <c r="H210" s="8"/>
      <c r="I210" s="8"/>
    </row>
    <row r="211" spans="4:9">
      <c r="D211" s="8"/>
      <c r="E211" s="8"/>
      <c r="F211" s="8"/>
      <c r="G211" s="8"/>
      <c r="H211" s="8"/>
      <c r="I211" s="8"/>
    </row>
    <row r="212" spans="4:9">
      <c r="D212" s="8"/>
      <c r="E212" s="8"/>
      <c r="F212" s="8"/>
      <c r="G212" s="8"/>
      <c r="H212" s="8"/>
      <c r="I212" s="8"/>
    </row>
    <row r="213" spans="4:9">
      <c r="D213" s="8"/>
      <c r="E213" s="8"/>
      <c r="F213" s="8"/>
      <c r="G213" s="8"/>
      <c r="H213" s="8"/>
      <c r="I213" s="8"/>
    </row>
    <row r="214" spans="4:9">
      <c r="D214" s="8"/>
      <c r="E214" s="8"/>
      <c r="F214" s="8"/>
      <c r="G214" s="8"/>
      <c r="H214" s="8"/>
      <c r="I214" s="8"/>
    </row>
    <row r="215" spans="4:9">
      <c r="D215" s="8"/>
      <c r="E215" s="8"/>
      <c r="F215" s="8"/>
      <c r="G215" s="8"/>
      <c r="H215" s="8"/>
      <c r="I215" s="8"/>
    </row>
    <row r="216" spans="4:9">
      <c r="D216" s="8"/>
      <c r="E216" s="8"/>
      <c r="F216" s="8"/>
      <c r="G216" s="8"/>
      <c r="H216" s="8"/>
      <c r="I216" s="8"/>
    </row>
    <row r="217" spans="4:9">
      <c r="D217" s="8"/>
      <c r="E217" s="8"/>
      <c r="F217" s="8"/>
      <c r="G217" s="8"/>
      <c r="H217" s="8"/>
      <c r="I217" s="8"/>
    </row>
    <row r="218" spans="4:9">
      <c r="D218" s="8"/>
      <c r="E218" s="8"/>
      <c r="F218" s="8"/>
      <c r="G218" s="8"/>
      <c r="H218" s="8"/>
      <c r="I218" s="8"/>
    </row>
    <row r="219" spans="4:9">
      <c r="D219" s="8"/>
      <c r="E219" s="8"/>
      <c r="F219" s="8"/>
      <c r="G219" s="8"/>
      <c r="H219" s="8"/>
      <c r="I219" s="8"/>
    </row>
    <row r="220" spans="4:9">
      <c r="D220" s="8"/>
      <c r="E220" s="8"/>
      <c r="F220" s="8"/>
      <c r="G220" s="8"/>
      <c r="H220" s="8"/>
      <c r="I220" s="8"/>
    </row>
    <row r="221" spans="4:9">
      <c r="D221" s="8"/>
      <c r="E221" s="8"/>
      <c r="F221" s="8"/>
      <c r="G221" s="8"/>
      <c r="H221" s="8"/>
      <c r="I221" s="8"/>
    </row>
    <row r="222" spans="4:9">
      <c r="D222" s="8"/>
      <c r="E222" s="8"/>
      <c r="F222" s="8"/>
      <c r="G222" s="8"/>
      <c r="H222" s="8"/>
      <c r="I222" s="8"/>
    </row>
    <row r="223" spans="4:9">
      <c r="D223" s="8"/>
      <c r="E223" s="8"/>
      <c r="F223" s="8"/>
      <c r="G223" s="8"/>
      <c r="H223" s="8"/>
      <c r="I223" s="8"/>
    </row>
    <row r="224" spans="4:9">
      <c r="D224" s="8"/>
      <c r="E224" s="8"/>
      <c r="F224" s="8"/>
      <c r="G224" s="8"/>
      <c r="H224" s="8"/>
      <c r="I224" s="8"/>
    </row>
    <row r="225" spans="4:9">
      <c r="D225" s="8"/>
      <c r="E225" s="8"/>
      <c r="F225" s="8"/>
      <c r="G225" s="8"/>
      <c r="H225" s="8"/>
      <c r="I225" s="8"/>
    </row>
    <row r="226" spans="4:9">
      <c r="D226" s="8"/>
      <c r="E226" s="8"/>
      <c r="F226" s="8"/>
      <c r="G226" s="8"/>
      <c r="H226" s="8"/>
      <c r="I226" s="8"/>
    </row>
    <row r="227" spans="4:9">
      <c r="D227" s="8"/>
      <c r="E227" s="8"/>
      <c r="F227" s="8"/>
      <c r="G227" s="8"/>
      <c r="H227" s="8"/>
      <c r="I227" s="8"/>
    </row>
    <row r="228" spans="4:9">
      <c r="D228" s="8"/>
      <c r="E228" s="8"/>
      <c r="F228" s="8"/>
      <c r="G228" s="8"/>
      <c r="H228" s="8"/>
      <c r="I228" s="8"/>
    </row>
    <row r="229" spans="4:9">
      <c r="D229" s="8"/>
      <c r="E229" s="8"/>
      <c r="F229" s="8"/>
      <c r="G229" s="8"/>
      <c r="H229" s="8"/>
      <c r="I229" s="8"/>
    </row>
    <row r="230" spans="4:9">
      <c r="D230" s="8"/>
      <c r="E230" s="8"/>
      <c r="F230" s="8"/>
      <c r="G230" s="8"/>
      <c r="H230" s="8"/>
      <c r="I230" s="8"/>
    </row>
    <row r="231" spans="4:9">
      <c r="D231" s="8"/>
      <c r="E231" s="8"/>
      <c r="F231" s="8"/>
      <c r="G231" s="8"/>
      <c r="H231" s="8"/>
      <c r="I231" s="8"/>
    </row>
    <row r="232" spans="4:9">
      <c r="D232" s="8"/>
      <c r="E232" s="8"/>
      <c r="F232" s="8"/>
      <c r="G232" s="8"/>
      <c r="H232" s="8"/>
      <c r="I232" s="8"/>
    </row>
    <row r="233" spans="4:9">
      <c r="D233" s="8"/>
      <c r="E233" s="8"/>
      <c r="F233" s="8"/>
      <c r="G233" s="8"/>
      <c r="H233" s="8"/>
      <c r="I233" s="8"/>
    </row>
    <row r="234" spans="4:9">
      <c r="D234" s="8"/>
      <c r="E234" s="8"/>
      <c r="F234" s="8"/>
      <c r="G234" s="8"/>
      <c r="H234" s="8"/>
      <c r="I234" s="8"/>
    </row>
    <row r="235" spans="4:9">
      <c r="D235" s="8"/>
      <c r="E235" s="8"/>
      <c r="F235" s="8"/>
      <c r="G235" s="8"/>
      <c r="H235" s="8"/>
      <c r="I235" s="8"/>
    </row>
    <row r="236" spans="4:9">
      <c r="D236" s="8"/>
      <c r="E236" s="8"/>
      <c r="F236" s="8"/>
      <c r="G236" s="8"/>
      <c r="H236" s="8"/>
      <c r="I236" s="8"/>
    </row>
    <row r="237" spans="4:9">
      <c r="D237" s="8"/>
      <c r="E237" s="8"/>
      <c r="F237" s="8"/>
      <c r="G237" s="8"/>
      <c r="H237" s="8"/>
      <c r="I237" s="8"/>
    </row>
    <row r="238" spans="4:9">
      <c r="D238" s="8"/>
      <c r="E238" s="8"/>
      <c r="F238" s="8"/>
      <c r="G238" s="8"/>
      <c r="H238" s="8"/>
      <c r="I238" s="8"/>
    </row>
    <row r="239" spans="4:9">
      <c r="D239" s="8"/>
      <c r="E239" s="8"/>
      <c r="F239" s="8"/>
      <c r="G239" s="8"/>
      <c r="H239" s="8"/>
      <c r="I239" s="8"/>
    </row>
    <row r="240" spans="4:9">
      <c r="D240" s="8"/>
      <c r="E240" s="8"/>
      <c r="F240" s="8"/>
      <c r="G240" s="8"/>
      <c r="H240" s="8"/>
      <c r="I240" s="8"/>
    </row>
    <row r="241" spans="4:9">
      <c r="D241" s="8"/>
      <c r="E241" s="8"/>
      <c r="F241" s="8"/>
      <c r="G241" s="8"/>
      <c r="H241" s="8"/>
      <c r="I241" s="8"/>
    </row>
    <row r="242" spans="4:9">
      <c r="D242" s="8"/>
      <c r="E242" s="8"/>
      <c r="F242" s="8"/>
      <c r="G242" s="8"/>
      <c r="H242" s="8"/>
      <c r="I242" s="8"/>
    </row>
    <row r="243" spans="4:9">
      <c r="D243" s="8"/>
      <c r="E243" s="8"/>
      <c r="F243" s="8"/>
      <c r="G243" s="8"/>
      <c r="H243" s="8"/>
      <c r="I243" s="8"/>
    </row>
    <row r="244" spans="4:9">
      <c r="D244" s="8"/>
      <c r="E244" s="8"/>
      <c r="F244" s="8"/>
      <c r="G244" s="8"/>
      <c r="H244" s="8"/>
      <c r="I244" s="8"/>
    </row>
    <row r="245" spans="4:9">
      <c r="D245" s="8"/>
      <c r="E245" s="8"/>
      <c r="F245" s="8"/>
      <c r="G245" s="8"/>
      <c r="H245" s="8"/>
      <c r="I245" s="8"/>
    </row>
    <row r="246" spans="4:9">
      <c r="D246" s="8"/>
      <c r="E246" s="8"/>
      <c r="F246" s="8"/>
      <c r="G246" s="8"/>
      <c r="H246" s="8"/>
      <c r="I246" s="8"/>
    </row>
    <row r="247" spans="4:9">
      <c r="D247" s="8"/>
      <c r="E247" s="8"/>
      <c r="F247" s="8"/>
      <c r="G247" s="8"/>
      <c r="H247" s="8"/>
      <c r="I247" s="8"/>
    </row>
    <row r="248" spans="4:9">
      <c r="D248" s="8"/>
      <c r="E248" s="8"/>
      <c r="F248" s="8"/>
      <c r="G248" s="8"/>
      <c r="H248" s="8"/>
      <c r="I248" s="8"/>
    </row>
    <row r="249" spans="4:9">
      <c r="D249" s="8"/>
      <c r="E249" s="8"/>
      <c r="F249" s="8"/>
      <c r="G249" s="8"/>
      <c r="H249" s="8"/>
      <c r="I249" s="8"/>
    </row>
    <row r="250" spans="4:9">
      <c r="D250" s="8"/>
      <c r="E250" s="8"/>
      <c r="F250" s="8"/>
      <c r="G250" s="8"/>
      <c r="H250" s="8"/>
      <c r="I250" s="8"/>
    </row>
    <row r="251" spans="4:9">
      <c r="D251" s="8"/>
      <c r="E251" s="8"/>
      <c r="F251" s="8"/>
      <c r="G251" s="8"/>
      <c r="H251" s="8"/>
      <c r="I251" s="8"/>
    </row>
    <row r="252" spans="4:9">
      <c r="D252" s="8"/>
      <c r="E252" s="8"/>
      <c r="F252" s="8"/>
      <c r="G252" s="8"/>
      <c r="H252" s="8"/>
      <c r="I252" s="8"/>
    </row>
    <row r="253" spans="4:9">
      <c r="D253" s="8"/>
      <c r="E253" s="8"/>
      <c r="F253" s="8"/>
      <c r="G253" s="8"/>
      <c r="H253" s="8"/>
      <c r="I253" s="8"/>
    </row>
    <row r="254" spans="4:9">
      <c r="D254" s="8"/>
      <c r="E254" s="8"/>
      <c r="F254" s="8"/>
      <c r="G254" s="8"/>
      <c r="H254" s="8"/>
      <c r="I254" s="8"/>
    </row>
    <row r="255" spans="4:9">
      <c r="D255" s="8"/>
      <c r="E255" s="8"/>
      <c r="F255" s="8"/>
      <c r="G255" s="8"/>
      <c r="H255" s="8"/>
      <c r="I255" s="8"/>
    </row>
    <row r="256" spans="4:9">
      <c r="D256" s="8"/>
      <c r="E256" s="8"/>
      <c r="F256" s="8"/>
      <c r="G256" s="8"/>
      <c r="H256" s="8"/>
      <c r="I256" s="8"/>
    </row>
    <row r="257" spans="4:9">
      <c r="D257" s="8"/>
      <c r="E257" s="8"/>
      <c r="F257" s="8"/>
      <c r="G257" s="8"/>
      <c r="H257" s="8"/>
      <c r="I257" s="8"/>
    </row>
    <row r="258" spans="4:9">
      <c r="D258" s="8"/>
      <c r="E258" s="8"/>
      <c r="F258" s="8"/>
      <c r="G258" s="8"/>
      <c r="H258" s="8"/>
      <c r="I258" s="8"/>
    </row>
    <row r="259" spans="4:9">
      <c r="D259" s="8"/>
      <c r="E259" s="8"/>
      <c r="F259" s="8"/>
      <c r="G259" s="8"/>
      <c r="H259" s="8"/>
      <c r="I259" s="8"/>
    </row>
    <row r="260" spans="4:9">
      <c r="D260" s="8"/>
      <c r="E260" s="8"/>
      <c r="F260" s="8"/>
      <c r="G260" s="8"/>
      <c r="H260" s="8"/>
      <c r="I260" s="8"/>
    </row>
    <row r="261" spans="4:9">
      <c r="D261" s="8"/>
      <c r="E261" s="8"/>
      <c r="F261" s="8"/>
      <c r="G261" s="8"/>
      <c r="H261" s="8"/>
      <c r="I261" s="8"/>
    </row>
    <row r="262" spans="4:9">
      <c r="D262" s="8"/>
      <c r="E262" s="8"/>
      <c r="F262" s="8"/>
      <c r="G262" s="8"/>
      <c r="H262" s="8"/>
      <c r="I262" s="8"/>
    </row>
    <row r="263" spans="4:9">
      <c r="D263" s="8"/>
      <c r="E263" s="8"/>
      <c r="F263" s="8"/>
      <c r="G263" s="8"/>
      <c r="H263" s="8"/>
      <c r="I263" s="8"/>
    </row>
    <row r="264" spans="4:9">
      <c r="D264" s="8"/>
      <c r="E264" s="8"/>
      <c r="F264" s="8"/>
      <c r="G264" s="8"/>
      <c r="H264" s="8"/>
      <c r="I264" s="8"/>
    </row>
    <row r="265" spans="4:9">
      <c r="D265" s="8"/>
      <c r="E265" s="8"/>
      <c r="F265" s="8"/>
      <c r="G265" s="8"/>
      <c r="H265" s="8"/>
      <c r="I265" s="8"/>
    </row>
    <row r="266" spans="4:9">
      <c r="D266" s="8"/>
      <c r="E266" s="8"/>
      <c r="F266" s="8"/>
      <c r="G266" s="8"/>
      <c r="H266" s="8"/>
      <c r="I266" s="8"/>
    </row>
    <row r="267" spans="4:9">
      <c r="D267" s="8"/>
      <c r="E267" s="8"/>
      <c r="F267" s="8"/>
      <c r="G267" s="8"/>
      <c r="H267" s="8"/>
      <c r="I267" s="8"/>
    </row>
    <row r="268" spans="4:9">
      <c r="D268" s="8"/>
      <c r="E268" s="8"/>
      <c r="F268" s="8"/>
      <c r="G268" s="8"/>
      <c r="H268" s="8"/>
      <c r="I268" s="8"/>
    </row>
    <row r="269" spans="4:9">
      <c r="D269" s="8"/>
      <c r="E269" s="8"/>
      <c r="F269" s="8"/>
      <c r="G269" s="8"/>
      <c r="H269" s="8"/>
      <c r="I269" s="8"/>
    </row>
    <row r="270" spans="4:9">
      <c r="D270" s="8"/>
      <c r="E270" s="8"/>
      <c r="F270" s="8"/>
      <c r="G270" s="8"/>
      <c r="H270" s="8"/>
      <c r="I270" s="8"/>
    </row>
    <row r="271" spans="4:9">
      <c r="D271" s="8"/>
      <c r="E271" s="8"/>
      <c r="F271" s="8"/>
      <c r="G271" s="8"/>
      <c r="H271" s="8"/>
      <c r="I271" s="8"/>
    </row>
    <row r="272" spans="4:9">
      <c r="D272" s="8"/>
      <c r="E272" s="8"/>
      <c r="F272" s="8"/>
      <c r="G272" s="8"/>
      <c r="H272" s="8"/>
      <c r="I272" s="8"/>
    </row>
    <row r="273" spans="4:9">
      <c r="D273" s="8"/>
      <c r="E273" s="8"/>
      <c r="F273" s="8"/>
      <c r="G273" s="8"/>
      <c r="H273" s="8"/>
      <c r="I273" s="8"/>
    </row>
    <row r="274" spans="4:9">
      <c r="D274" s="8"/>
      <c r="E274" s="8"/>
      <c r="F274" s="8"/>
      <c r="G274" s="8"/>
      <c r="H274" s="8"/>
      <c r="I274" s="8"/>
    </row>
    <row r="275" spans="4:9">
      <c r="D275" s="8"/>
      <c r="E275" s="8"/>
      <c r="F275" s="8"/>
      <c r="G275" s="8"/>
      <c r="H275" s="8"/>
      <c r="I275" s="8"/>
    </row>
    <row r="276" spans="4:9">
      <c r="D276" s="8"/>
      <c r="E276" s="8"/>
      <c r="F276" s="8"/>
      <c r="G276" s="8"/>
      <c r="H276" s="8"/>
      <c r="I276" s="8"/>
    </row>
    <row r="277" spans="4:9">
      <c r="D277" s="8"/>
      <c r="E277" s="8"/>
      <c r="F277" s="8"/>
      <c r="G277" s="8"/>
      <c r="H277" s="8"/>
      <c r="I277" s="8"/>
    </row>
    <row r="278" spans="4:9">
      <c r="D278" s="8"/>
      <c r="E278" s="8"/>
      <c r="F278" s="8"/>
      <c r="G278" s="8"/>
      <c r="H278" s="8"/>
      <c r="I278" s="8"/>
    </row>
    <row r="279" spans="4:9">
      <c r="D279" s="8"/>
      <c r="E279" s="8"/>
      <c r="F279" s="8"/>
      <c r="G279" s="8"/>
      <c r="H279" s="8"/>
      <c r="I279" s="8"/>
    </row>
    <row r="280" spans="4:9">
      <c r="D280" s="8"/>
      <c r="E280" s="8"/>
      <c r="F280" s="8"/>
      <c r="G280" s="8"/>
      <c r="H280" s="8"/>
      <c r="I280" s="8"/>
    </row>
    <row r="281" spans="4:9">
      <c r="D281" s="8"/>
      <c r="E281" s="8"/>
      <c r="F281" s="8"/>
      <c r="G281" s="8"/>
      <c r="H281" s="8"/>
      <c r="I281" s="8"/>
    </row>
    <row r="282" spans="4:9">
      <c r="D282" s="8"/>
      <c r="E282" s="8"/>
      <c r="F282" s="8"/>
      <c r="G282" s="8"/>
      <c r="H282" s="8"/>
      <c r="I282" s="8"/>
    </row>
    <row r="283" spans="4:9">
      <c r="D283" s="8"/>
      <c r="E283" s="8"/>
      <c r="F283" s="8"/>
      <c r="G283" s="8"/>
      <c r="H283" s="8"/>
      <c r="I283" s="8"/>
    </row>
    <row r="284" spans="4:9">
      <c r="D284" s="8"/>
      <c r="E284" s="8"/>
      <c r="F284" s="8"/>
      <c r="G284" s="8"/>
      <c r="H284" s="8"/>
      <c r="I284" s="8"/>
    </row>
    <row r="285" spans="4:9">
      <c r="D285" s="8"/>
      <c r="E285" s="8"/>
      <c r="F285" s="8"/>
      <c r="G285" s="8"/>
      <c r="H285" s="8"/>
      <c r="I285" s="8"/>
    </row>
    <row r="286" spans="4:9">
      <c r="D286" s="8"/>
      <c r="E286" s="8"/>
      <c r="F286" s="8"/>
      <c r="G286" s="8"/>
      <c r="H286" s="8"/>
      <c r="I286" s="8"/>
    </row>
    <row r="287" spans="4:9">
      <c r="D287" s="8"/>
      <c r="E287" s="8"/>
      <c r="F287" s="8"/>
      <c r="G287" s="8"/>
      <c r="H287" s="8"/>
      <c r="I287" s="8"/>
    </row>
    <row r="288" spans="4:9">
      <c r="D288" s="8"/>
      <c r="E288" s="8"/>
      <c r="F288" s="8"/>
      <c r="G288" s="8"/>
      <c r="H288" s="8"/>
      <c r="I288" s="8"/>
    </row>
    <row r="289" spans="4:9">
      <c r="D289" s="8"/>
      <c r="E289" s="8"/>
      <c r="F289" s="8"/>
      <c r="G289" s="8"/>
      <c r="H289" s="8"/>
      <c r="I289" s="8"/>
    </row>
    <row r="290" spans="4:9">
      <c r="D290" s="8"/>
      <c r="E290" s="8"/>
      <c r="F290" s="8"/>
      <c r="G290" s="8"/>
      <c r="H290" s="8"/>
      <c r="I290" s="8"/>
    </row>
    <row r="291" spans="4:9">
      <c r="D291" s="8"/>
      <c r="E291" s="8"/>
      <c r="F291" s="8"/>
      <c r="G291" s="8"/>
      <c r="H291" s="8"/>
      <c r="I291" s="8"/>
    </row>
    <row r="292" spans="4:9">
      <c r="D292" s="8"/>
      <c r="E292" s="8"/>
      <c r="F292" s="8"/>
      <c r="G292" s="8"/>
      <c r="H292" s="8"/>
      <c r="I292" s="8"/>
    </row>
    <row r="293" spans="4:9">
      <c r="D293" s="8"/>
      <c r="E293" s="8"/>
      <c r="F293" s="8"/>
      <c r="G293" s="8"/>
      <c r="H293" s="8"/>
      <c r="I293" s="8"/>
    </row>
    <row r="294" spans="4:9">
      <c r="D294" s="8"/>
      <c r="E294" s="8"/>
      <c r="F294" s="8"/>
      <c r="G294" s="8"/>
      <c r="H294" s="8"/>
      <c r="I294" s="8"/>
    </row>
    <row r="295" spans="4:9">
      <c r="D295" s="8"/>
      <c r="E295" s="8"/>
      <c r="F295" s="8"/>
      <c r="G295" s="8"/>
      <c r="H295" s="8"/>
      <c r="I295" s="8"/>
    </row>
    <row r="296" spans="4:9">
      <c r="D296" s="8"/>
      <c r="E296" s="8"/>
      <c r="F296" s="8"/>
      <c r="G296" s="8"/>
      <c r="H296" s="8"/>
      <c r="I296" s="8"/>
    </row>
    <row r="297" spans="4:9">
      <c r="D297" s="8"/>
      <c r="E297" s="8"/>
      <c r="F297" s="8"/>
      <c r="G297" s="8"/>
      <c r="H297" s="8"/>
      <c r="I297" s="8"/>
    </row>
    <row r="298" spans="4:9">
      <c r="D298" s="8"/>
      <c r="E298" s="8"/>
      <c r="F298" s="8"/>
      <c r="G298" s="8"/>
      <c r="H298" s="8"/>
      <c r="I298" s="8"/>
    </row>
    <row r="299" spans="4:9">
      <c r="D299" s="8"/>
      <c r="E299" s="8"/>
      <c r="F299" s="8"/>
      <c r="G299" s="8"/>
      <c r="H299" s="8"/>
      <c r="I299" s="8"/>
    </row>
    <row r="300" spans="4:9">
      <c r="D300" s="8"/>
      <c r="E300" s="8"/>
      <c r="F300" s="8"/>
      <c r="G300" s="8"/>
      <c r="H300" s="8"/>
      <c r="I300" s="8"/>
    </row>
    <row r="301" spans="4:9">
      <c r="D301" s="8"/>
      <c r="E301" s="8"/>
      <c r="F301" s="8"/>
      <c r="G301" s="8"/>
      <c r="H301" s="8"/>
      <c r="I301" s="8"/>
    </row>
    <row r="302" spans="4:9">
      <c r="D302" s="8"/>
      <c r="E302" s="8"/>
      <c r="F302" s="8"/>
      <c r="G302" s="8"/>
      <c r="H302" s="8"/>
      <c r="I302" s="8"/>
    </row>
    <row r="303" spans="4:9">
      <c r="D303" s="8"/>
      <c r="E303" s="8"/>
      <c r="F303" s="8"/>
      <c r="G303" s="8"/>
      <c r="H303" s="8"/>
      <c r="I303" s="8"/>
    </row>
    <row r="304" spans="4:9">
      <c r="D304" s="8"/>
      <c r="E304" s="8"/>
      <c r="F304" s="8"/>
      <c r="G304" s="8"/>
      <c r="H304" s="8"/>
      <c r="I304" s="8"/>
    </row>
    <row r="305" spans="4:9">
      <c r="D305" s="8"/>
      <c r="E305" s="8"/>
      <c r="F305" s="8"/>
      <c r="G305" s="8"/>
      <c r="H305" s="8"/>
      <c r="I305" s="8"/>
    </row>
    <row r="306" spans="4:9">
      <c r="D306" s="8"/>
      <c r="E306" s="8"/>
      <c r="F306" s="8"/>
      <c r="G306" s="8"/>
      <c r="H306" s="8"/>
      <c r="I306" s="8"/>
    </row>
    <row r="307" spans="4:9">
      <c r="D307" s="8"/>
      <c r="E307" s="8"/>
      <c r="F307" s="8"/>
      <c r="G307" s="8"/>
      <c r="H307" s="8"/>
      <c r="I307" s="8"/>
    </row>
    <row r="308" spans="4:9">
      <c r="D308" s="8"/>
      <c r="E308" s="8"/>
      <c r="F308" s="8"/>
      <c r="G308" s="8"/>
      <c r="H308" s="8"/>
      <c r="I308" s="8"/>
    </row>
    <row r="309" spans="4:9">
      <c r="D309" s="8"/>
      <c r="E309" s="8"/>
      <c r="F309" s="8"/>
      <c r="G309" s="8"/>
      <c r="H309" s="8"/>
      <c r="I309" s="8"/>
    </row>
    <row r="310" spans="4:9">
      <c r="D310" s="8"/>
      <c r="E310" s="8"/>
      <c r="F310" s="8"/>
      <c r="G310" s="8"/>
      <c r="H310" s="8"/>
      <c r="I310" s="8"/>
    </row>
    <row r="311" spans="4:9">
      <c r="D311" s="8"/>
      <c r="E311" s="8"/>
      <c r="F311" s="8"/>
      <c r="G311" s="8"/>
      <c r="H311" s="8"/>
      <c r="I311" s="8"/>
    </row>
    <row r="312" spans="4:9">
      <c r="D312" s="8"/>
      <c r="E312" s="8"/>
      <c r="F312" s="8"/>
      <c r="G312" s="8"/>
      <c r="H312" s="8"/>
      <c r="I312" s="8"/>
    </row>
    <row r="313" spans="4:9">
      <c r="D313" s="8"/>
      <c r="E313" s="8"/>
      <c r="F313" s="8"/>
      <c r="G313" s="8"/>
      <c r="H313" s="8"/>
      <c r="I313" s="8"/>
    </row>
    <row r="314" spans="4:9">
      <c r="D314" s="8"/>
      <c r="E314" s="8"/>
      <c r="F314" s="8"/>
      <c r="G314" s="8"/>
      <c r="H314" s="8"/>
      <c r="I314" s="8"/>
    </row>
    <row r="315" spans="4:9">
      <c r="D315" s="8"/>
      <c r="E315" s="8"/>
      <c r="F315" s="8"/>
      <c r="G315" s="8"/>
      <c r="H315" s="8"/>
      <c r="I315" s="8"/>
    </row>
    <row r="316" spans="4:9">
      <c r="D316" s="8"/>
      <c r="E316" s="8"/>
      <c r="F316" s="8"/>
      <c r="G316" s="8"/>
      <c r="H316" s="8"/>
      <c r="I316" s="8"/>
    </row>
    <row r="317" spans="4:9">
      <c r="D317" s="8"/>
      <c r="E317" s="8"/>
      <c r="F317" s="8"/>
      <c r="G317" s="8"/>
      <c r="H317" s="8"/>
      <c r="I317" s="8"/>
    </row>
    <row r="318" spans="4:9">
      <c r="D318" s="8"/>
      <c r="E318" s="8"/>
      <c r="F318" s="8"/>
      <c r="G318" s="8"/>
      <c r="H318" s="8"/>
      <c r="I318" s="8"/>
    </row>
    <row r="319" spans="4:9">
      <c r="D319" s="8"/>
      <c r="E319" s="8"/>
      <c r="F319" s="8"/>
      <c r="G319" s="8"/>
      <c r="H319" s="8"/>
      <c r="I319" s="8"/>
    </row>
    <row r="320" spans="4:9">
      <c r="D320" s="8"/>
      <c r="E320" s="8"/>
      <c r="F320" s="8"/>
      <c r="G320" s="8"/>
      <c r="H320" s="8"/>
      <c r="I320" s="8"/>
    </row>
    <row r="321" spans="4:9">
      <c r="D321" s="8"/>
      <c r="E321" s="8"/>
      <c r="F321" s="8"/>
      <c r="G321" s="8"/>
      <c r="H321" s="8"/>
      <c r="I321" s="8"/>
    </row>
    <row r="322" spans="4:9">
      <c r="D322" s="8"/>
      <c r="E322" s="8"/>
      <c r="F322" s="8"/>
      <c r="G322" s="8"/>
      <c r="H322" s="8"/>
      <c r="I322" s="8"/>
    </row>
    <row r="323" spans="4:9">
      <c r="D323" s="8"/>
      <c r="E323" s="8"/>
      <c r="F323" s="8"/>
      <c r="G323" s="8"/>
      <c r="H323" s="8"/>
      <c r="I323" s="8"/>
    </row>
    <row r="324" spans="4:9">
      <c r="D324" s="8"/>
      <c r="E324" s="8"/>
      <c r="F324" s="8"/>
      <c r="G324" s="8"/>
      <c r="H324" s="8"/>
      <c r="I324" s="8"/>
    </row>
    <row r="325" spans="4:9">
      <c r="D325" s="8"/>
      <c r="E325" s="8"/>
      <c r="F325" s="8"/>
      <c r="G325" s="8"/>
      <c r="H325" s="8"/>
      <c r="I325" s="8"/>
    </row>
    <row r="326" spans="4:9">
      <c r="D326" s="8"/>
      <c r="E326" s="8"/>
      <c r="F326" s="8"/>
      <c r="G326" s="8"/>
      <c r="H326" s="8"/>
      <c r="I326" s="8"/>
    </row>
    <row r="327" spans="4:9">
      <c r="D327" s="8"/>
      <c r="E327" s="8"/>
      <c r="F327" s="8"/>
      <c r="G327" s="8"/>
      <c r="H327" s="8"/>
      <c r="I327" s="8"/>
    </row>
    <row r="328" spans="4:9">
      <c r="D328" s="8"/>
      <c r="E328" s="8"/>
      <c r="F328" s="8"/>
      <c r="G328" s="8"/>
      <c r="H328" s="8"/>
      <c r="I328" s="8"/>
    </row>
    <row r="329" spans="4:9">
      <c r="D329" s="8"/>
      <c r="E329" s="8"/>
      <c r="F329" s="8"/>
      <c r="G329" s="8"/>
      <c r="H329" s="8"/>
      <c r="I329" s="8"/>
    </row>
    <row r="330" spans="4:9">
      <c r="D330" s="8"/>
      <c r="E330" s="8"/>
      <c r="F330" s="8"/>
      <c r="G330" s="8"/>
      <c r="H330" s="8"/>
      <c r="I330" s="8"/>
    </row>
    <row r="331" spans="4:9">
      <c r="D331" s="8"/>
      <c r="E331" s="8"/>
      <c r="F331" s="8"/>
      <c r="G331" s="8"/>
      <c r="H331" s="8"/>
      <c r="I331" s="8"/>
    </row>
    <row r="332" spans="4:9">
      <c r="D332" s="8"/>
      <c r="E332" s="8"/>
      <c r="F332" s="8"/>
      <c r="G332" s="8"/>
      <c r="H332" s="8"/>
      <c r="I332" s="8"/>
    </row>
    <row r="333" spans="4:9">
      <c r="D333" s="8"/>
      <c r="E333" s="8"/>
      <c r="F333" s="8"/>
      <c r="G333" s="8"/>
      <c r="H333" s="8"/>
      <c r="I333" s="8"/>
    </row>
    <row r="334" spans="4:9">
      <c r="D334" s="8"/>
      <c r="E334" s="8"/>
      <c r="F334" s="8"/>
      <c r="G334" s="8"/>
      <c r="H334" s="8"/>
      <c r="I334" s="8"/>
    </row>
    <row r="335" spans="4:9">
      <c r="D335" s="8"/>
      <c r="E335" s="8"/>
      <c r="F335" s="8"/>
      <c r="G335" s="8"/>
      <c r="H335" s="8"/>
      <c r="I335" s="8"/>
    </row>
    <row r="336" spans="4:9">
      <c r="D336" s="8"/>
      <c r="E336" s="8"/>
      <c r="F336" s="8"/>
      <c r="G336" s="8"/>
      <c r="H336" s="8"/>
      <c r="I336" s="8"/>
    </row>
    <row r="337" spans="4:9">
      <c r="D337" s="8"/>
      <c r="E337" s="8"/>
      <c r="F337" s="8"/>
      <c r="G337" s="8"/>
      <c r="H337" s="8"/>
      <c r="I337" s="8"/>
    </row>
    <row r="338" spans="4:9">
      <c r="D338" s="8"/>
      <c r="E338" s="8"/>
      <c r="F338" s="8"/>
      <c r="G338" s="8"/>
      <c r="H338" s="8"/>
      <c r="I338" s="8"/>
    </row>
    <row r="339" spans="4:9">
      <c r="D339" s="8"/>
      <c r="E339" s="8"/>
      <c r="F339" s="8"/>
      <c r="G339" s="8"/>
      <c r="H339" s="8"/>
      <c r="I339" s="8"/>
    </row>
    <row r="340" spans="4:9">
      <c r="D340" s="8"/>
      <c r="E340" s="8"/>
      <c r="F340" s="8"/>
      <c r="G340" s="8"/>
      <c r="H340" s="8"/>
      <c r="I340" s="8"/>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topLeftCell="A4" workbookViewId="0">
      <selection activeCell="O20" sqref="O20"/>
    </sheetView>
  </sheetViews>
  <sheetFormatPr baseColWidth="10" defaultRowHeight="11.25"/>
  <cols>
    <col min="1" max="1" width="6.42578125" style="2" customWidth="1"/>
    <col min="2" max="2" width="29.5703125" style="2" customWidth="1"/>
    <col min="3" max="3" width="13" style="8"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002"/>
      <c r="C1" s="1003"/>
      <c r="D1" s="1003"/>
      <c r="E1" s="1003"/>
      <c r="F1" s="1003"/>
      <c r="G1" s="1003"/>
      <c r="H1" s="1003"/>
      <c r="I1" s="1003"/>
      <c r="J1" s="1003"/>
      <c r="K1" s="102"/>
      <c r="L1" s="102"/>
    </row>
    <row r="2" spans="1:19" s="5" customFormat="1" ht="63.75" customHeight="1">
      <c r="B2" s="932" t="s">
        <v>275</v>
      </c>
      <c r="C2" s="932"/>
      <c r="D2" s="932"/>
      <c r="E2" s="932"/>
      <c r="F2" s="932"/>
      <c r="G2" s="932"/>
      <c r="H2" s="932"/>
      <c r="I2" s="932"/>
      <c r="J2" s="932"/>
      <c r="K2" s="932"/>
      <c r="L2" s="932"/>
    </row>
    <row r="3" spans="1:19" s="57" customFormat="1" ht="15.75" customHeight="1">
      <c r="A3" s="2"/>
      <c r="B3" s="995"/>
      <c r="C3" s="996"/>
      <c r="D3" s="996"/>
      <c r="E3" s="996"/>
      <c r="F3" s="996"/>
      <c r="G3" s="996"/>
      <c r="H3" s="996"/>
      <c r="I3" s="996"/>
      <c r="J3" s="996"/>
      <c r="K3" s="996"/>
      <c r="L3" s="996"/>
      <c r="M3" s="996"/>
      <c r="N3" s="996"/>
      <c r="O3" s="996"/>
      <c r="P3" s="996"/>
      <c r="Q3" s="996"/>
      <c r="R3" s="996"/>
      <c r="S3" s="996"/>
    </row>
    <row r="4" spans="1:19">
      <c r="L4" s="224" t="s">
        <v>1</v>
      </c>
    </row>
    <row r="5" spans="1:19" ht="41.25" customHeight="1">
      <c r="B5" s="1034"/>
      <c r="C5" s="922" t="s">
        <v>42</v>
      </c>
      <c r="D5" s="939"/>
      <c r="E5" s="922" t="s">
        <v>121</v>
      </c>
      <c r="F5" s="939"/>
      <c r="G5" s="1019" t="s">
        <v>44</v>
      </c>
      <c r="H5" s="1019"/>
      <c r="I5" s="1019"/>
      <c r="J5" s="1019"/>
      <c r="K5" s="1019"/>
      <c r="L5" s="1019"/>
    </row>
    <row r="6" spans="1:19" s="5" customFormat="1" ht="33" customHeight="1">
      <c r="B6" s="1035"/>
      <c r="C6" s="926"/>
      <c r="D6" s="928"/>
      <c r="E6" s="926"/>
      <c r="F6" s="928"/>
      <c r="G6" s="1020" t="s">
        <v>5</v>
      </c>
      <c r="H6" s="1020"/>
      <c r="I6" s="1020" t="s">
        <v>6</v>
      </c>
      <c r="J6" s="1020"/>
      <c r="K6" s="1020" t="s">
        <v>30</v>
      </c>
      <c r="L6" s="1020"/>
    </row>
    <row r="7" spans="1:19" s="5" customFormat="1" ht="16.149999999999999" customHeight="1">
      <c r="B7" s="268" t="s">
        <v>45</v>
      </c>
      <c r="C7" s="269">
        <v>46.8</v>
      </c>
      <c r="D7" s="106"/>
      <c r="E7" s="58">
        <v>81.900000000000006</v>
      </c>
      <c r="F7" s="106"/>
      <c r="G7" s="230">
        <v>80.8</v>
      </c>
      <c r="H7" s="231"/>
      <c r="I7" s="226">
        <v>80.400000000000006</v>
      </c>
      <c r="J7" s="227"/>
      <c r="K7" s="231">
        <v>80.7</v>
      </c>
      <c r="L7" s="232"/>
    </row>
    <row r="8" spans="1:19" s="5" customFormat="1" ht="16.149999999999999" customHeight="1">
      <c r="B8" s="268" t="s">
        <v>46</v>
      </c>
      <c r="C8" s="269">
        <v>71.2</v>
      </c>
      <c r="D8" s="106"/>
      <c r="E8" s="58"/>
      <c r="F8" s="106"/>
      <c r="G8" s="230">
        <v>79.099999999999994</v>
      </c>
      <c r="H8" s="231"/>
      <c r="I8" s="230">
        <v>81.7</v>
      </c>
      <c r="J8" s="229"/>
      <c r="K8" s="231">
        <v>81</v>
      </c>
      <c r="L8" s="232"/>
    </row>
    <row r="9" spans="1:19" s="5" customFormat="1" ht="16.149999999999999" customHeight="1">
      <c r="B9" s="331" t="s">
        <v>90</v>
      </c>
      <c r="C9" s="269">
        <v>70.7</v>
      </c>
      <c r="D9" s="106"/>
      <c r="E9" s="332">
        <v>0</v>
      </c>
      <c r="F9" s="106"/>
      <c r="G9" s="230">
        <v>78.5</v>
      </c>
      <c r="H9" s="231"/>
      <c r="I9" s="230">
        <v>80.599999999999994</v>
      </c>
      <c r="J9" s="229"/>
      <c r="K9" s="231">
        <v>79.900000000000006</v>
      </c>
      <c r="L9" s="232"/>
    </row>
    <row r="10" spans="1:19" s="5" customFormat="1" ht="16.149999999999999" customHeight="1">
      <c r="B10" s="268" t="s">
        <v>48</v>
      </c>
      <c r="C10" s="269">
        <v>51.5</v>
      </c>
      <c r="D10" s="106"/>
      <c r="E10" s="58"/>
      <c r="F10" s="106"/>
      <c r="G10" s="230">
        <v>81.400000000000006</v>
      </c>
      <c r="H10" s="231"/>
      <c r="I10" s="230">
        <v>81.3</v>
      </c>
      <c r="J10" s="229"/>
      <c r="K10" s="231">
        <v>81.400000000000006</v>
      </c>
      <c r="L10" s="232"/>
    </row>
    <row r="11" spans="1:19" s="5" customFormat="1" ht="16.149999999999999" customHeight="1">
      <c r="B11" s="268" t="s">
        <v>49</v>
      </c>
      <c r="C11" s="269">
        <v>43.1</v>
      </c>
      <c r="D11" s="106"/>
      <c r="E11" s="333">
        <v>31</v>
      </c>
      <c r="F11" s="106"/>
      <c r="G11" s="230">
        <v>79.5</v>
      </c>
      <c r="H11" s="231"/>
      <c r="I11" s="230">
        <v>83.6</v>
      </c>
      <c r="J11" s="229"/>
      <c r="K11" s="231">
        <v>81.3</v>
      </c>
      <c r="L11" s="232"/>
    </row>
    <row r="12" spans="1:19" s="5" customFormat="1" ht="16.149999999999999" customHeight="1">
      <c r="B12" s="331" t="s">
        <v>50</v>
      </c>
      <c r="C12" s="269">
        <v>52.4</v>
      </c>
      <c r="D12" s="106"/>
      <c r="E12" s="58">
        <v>24.7</v>
      </c>
      <c r="F12" s="106"/>
      <c r="G12" s="230">
        <v>81.7</v>
      </c>
      <c r="H12" s="231"/>
      <c r="I12" s="230">
        <v>89</v>
      </c>
      <c r="J12" s="229"/>
      <c r="K12" s="231">
        <v>85.5</v>
      </c>
      <c r="L12" s="232"/>
    </row>
    <row r="13" spans="1:19" s="5" customFormat="1" ht="16.149999999999999" customHeight="1">
      <c r="B13" s="268" t="s">
        <v>51</v>
      </c>
      <c r="C13" s="269">
        <v>90.7</v>
      </c>
      <c r="D13" s="106"/>
      <c r="E13" s="58">
        <v>14.8</v>
      </c>
      <c r="F13" s="106"/>
      <c r="G13" s="230">
        <v>83</v>
      </c>
      <c r="H13" s="231"/>
      <c r="I13" s="230">
        <v>84.9</v>
      </c>
      <c r="J13" s="229"/>
      <c r="K13" s="231">
        <v>84.7</v>
      </c>
      <c r="L13" s="232"/>
    </row>
    <row r="14" spans="1:19" s="5" customFormat="1" ht="16.149999999999999" customHeight="1">
      <c r="B14" s="268" t="s">
        <v>52</v>
      </c>
      <c r="C14" s="332" t="s">
        <v>118</v>
      </c>
      <c r="D14" s="106"/>
      <c r="E14" s="332" t="s">
        <v>118</v>
      </c>
      <c r="F14" s="106"/>
      <c r="G14" s="334" t="s">
        <v>118</v>
      </c>
      <c r="H14" s="606"/>
      <c r="I14" s="334" t="s">
        <v>118</v>
      </c>
      <c r="J14" s="607"/>
      <c r="K14" s="606" t="s">
        <v>118</v>
      </c>
      <c r="L14" s="232"/>
    </row>
    <row r="15" spans="1:19" s="5" customFormat="1" ht="16.149999999999999" customHeight="1">
      <c r="B15" s="268" t="s">
        <v>53</v>
      </c>
      <c r="C15" s="269">
        <v>44</v>
      </c>
      <c r="D15" s="106"/>
      <c r="E15" s="58">
        <v>12</v>
      </c>
      <c r="F15" s="106"/>
      <c r="G15" s="230">
        <v>81.7</v>
      </c>
      <c r="H15" s="231"/>
      <c r="I15" s="230">
        <v>85.9</v>
      </c>
      <c r="J15" s="229"/>
      <c r="K15" s="231">
        <v>83.5</v>
      </c>
      <c r="L15" s="232"/>
    </row>
    <row r="16" spans="1:19" s="5" customFormat="1" ht="16.149999999999999" customHeight="1">
      <c r="B16" s="268" t="s">
        <v>122</v>
      </c>
      <c r="C16" s="332"/>
      <c r="D16" s="106"/>
      <c r="E16" s="332"/>
      <c r="F16" s="106"/>
      <c r="G16" s="332"/>
      <c r="H16" s="231"/>
      <c r="I16" s="332"/>
      <c r="J16" s="229"/>
      <c r="K16" s="332"/>
      <c r="L16" s="232"/>
    </row>
    <row r="17" spans="1:19" s="5" customFormat="1" ht="16.149999999999999" customHeight="1">
      <c r="B17" s="268" t="s">
        <v>55</v>
      </c>
      <c r="C17" s="269">
        <v>24.8</v>
      </c>
      <c r="D17" s="106"/>
      <c r="E17" s="58">
        <v>99.5</v>
      </c>
      <c r="F17" s="106"/>
      <c r="G17" s="230">
        <v>80.400000000000006</v>
      </c>
      <c r="H17" s="231"/>
      <c r="I17" s="230">
        <v>83</v>
      </c>
      <c r="J17" s="229"/>
      <c r="K17" s="231">
        <v>81</v>
      </c>
      <c r="L17" s="232"/>
    </row>
    <row r="18" spans="1:19" s="5" customFormat="1" ht="16.149999999999999" customHeight="1">
      <c r="B18" s="268" t="s">
        <v>123</v>
      </c>
      <c r="C18" s="332"/>
      <c r="D18" s="106"/>
      <c r="E18" s="332"/>
      <c r="F18" s="106"/>
      <c r="G18" s="332"/>
      <c r="H18" s="229"/>
      <c r="I18" s="333"/>
      <c r="J18" s="229"/>
      <c r="K18" s="332"/>
      <c r="L18" s="232"/>
    </row>
    <row r="19" spans="1:19" s="5" customFormat="1" ht="16.149999999999999" customHeight="1">
      <c r="B19" s="182" t="s">
        <v>105</v>
      </c>
      <c r="C19" s="332">
        <v>55.9</v>
      </c>
      <c r="D19" s="106"/>
      <c r="E19" s="332">
        <v>0.2</v>
      </c>
      <c r="F19" s="106"/>
      <c r="G19" s="333">
        <v>78.8</v>
      </c>
      <c r="H19" s="229"/>
      <c r="I19" s="333">
        <v>80.3</v>
      </c>
      <c r="J19" s="229"/>
      <c r="K19" s="333">
        <v>79.599999999999994</v>
      </c>
      <c r="L19" s="232"/>
    </row>
    <row r="20" spans="1:19" s="5" customFormat="1" ht="16.149999999999999" customHeight="1">
      <c r="B20" s="258" t="s">
        <v>106</v>
      </c>
      <c r="C20" s="332">
        <v>68.900000000000006</v>
      </c>
      <c r="D20" s="106"/>
      <c r="E20" s="332"/>
      <c r="F20" s="106"/>
      <c r="G20" s="333">
        <v>80</v>
      </c>
      <c r="H20" s="233"/>
      <c r="I20" s="333">
        <v>82.2</v>
      </c>
      <c r="J20" s="229"/>
      <c r="K20" s="333">
        <v>81.5</v>
      </c>
      <c r="L20" s="232"/>
    </row>
    <row r="21" spans="1:19" s="5" customFormat="1" ht="24.6" customHeight="1">
      <c r="B21" s="107" t="s">
        <v>26</v>
      </c>
      <c r="C21" s="108">
        <v>50.1</v>
      </c>
      <c r="D21" s="110"/>
      <c r="E21" s="108">
        <v>67</v>
      </c>
      <c r="F21" s="110"/>
      <c r="G21" s="341">
        <v>80.599999999999994</v>
      </c>
      <c r="H21" s="342"/>
      <c r="I21" s="341">
        <v>80.5</v>
      </c>
      <c r="J21" s="342"/>
      <c r="K21" s="341">
        <v>80.599999999999994</v>
      </c>
      <c r="L21" s="343"/>
    </row>
    <row r="22" spans="1:19" s="22" customFormat="1">
      <c r="A22" s="2"/>
      <c r="B22" s="344"/>
      <c r="C22" s="2"/>
      <c r="D22" s="2"/>
      <c r="E22" s="2"/>
      <c r="F22" s="2"/>
      <c r="G22" s="2"/>
      <c r="H22" s="2"/>
      <c r="I22" s="2"/>
      <c r="J22" s="2"/>
      <c r="K22" s="2"/>
      <c r="L22" s="2"/>
      <c r="M22" s="2"/>
      <c r="N22" s="5"/>
      <c r="O22" s="5"/>
      <c r="P22" s="5"/>
      <c r="Q22" s="5"/>
      <c r="R22" s="5"/>
      <c r="S22" s="9"/>
    </row>
    <row r="23" spans="1:19" s="5" customFormat="1">
      <c r="B23" s="344" t="s">
        <v>124</v>
      </c>
      <c r="C23" s="344"/>
      <c r="D23" s="344"/>
      <c r="E23" s="344"/>
      <c r="F23" s="344"/>
      <c r="G23" s="344"/>
      <c r="H23" s="344"/>
      <c r="I23" s="344"/>
      <c r="J23" s="344"/>
    </row>
    <row r="24" spans="1:19" s="5" customFormat="1" ht="16.149999999999999" customHeight="1">
      <c r="B24" s="27" t="s">
        <v>107</v>
      </c>
      <c r="C24" s="27"/>
      <c r="D24" s="27"/>
      <c r="E24" s="27"/>
      <c r="F24" s="27"/>
      <c r="G24" s="27"/>
      <c r="H24" s="27"/>
      <c r="I24" s="27"/>
    </row>
    <row r="25" spans="1:19" s="5" customFormat="1" ht="16.149999999999999" customHeight="1">
      <c r="C25" s="27" t="s">
        <v>57</v>
      </c>
      <c r="D25" s="27"/>
      <c r="E25" s="27"/>
      <c r="F25" s="27"/>
      <c r="G25" s="27"/>
      <c r="H25" s="27"/>
      <c r="I25" s="27"/>
    </row>
    <row r="26" spans="1:19" s="5" customFormat="1" ht="16.149999999999999" customHeight="1">
      <c r="C26" s="27" t="s">
        <v>57</v>
      </c>
      <c r="D26" s="27"/>
      <c r="E26" s="27"/>
      <c r="F26" s="27"/>
      <c r="G26" s="27"/>
      <c r="H26" s="27"/>
      <c r="I26" s="27"/>
    </row>
    <row r="27" spans="1:19" s="5" customFormat="1" ht="16.149999999999999" customHeight="1">
      <c r="C27" s="27"/>
      <c r="D27" s="27"/>
      <c r="E27" s="27"/>
      <c r="F27" s="27"/>
      <c r="G27" s="27"/>
      <c r="H27" s="27"/>
      <c r="I27" s="27"/>
    </row>
    <row r="28" spans="1:19" s="5" customFormat="1" ht="16.149999999999999" customHeight="1">
      <c r="C28" s="27"/>
      <c r="D28" s="27"/>
      <c r="E28" s="27"/>
      <c r="F28" s="27"/>
      <c r="G28" s="27"/>
      <c r="H28" s="27"/>
      <c r="I28" s="27"/>
    </row>
    <row r="29" spans="1:19" s="5" customFormat="1" ht="16.149999999999999" customHeight="1">
      <c r="C29" s="27"/>
      <c r="D29" s="27"/>
      <c r="E29" s="27"/>
      <c r="F29" s="27"/>
      <c r="G29" s="27"/>
      <c r="H29" s="27"/>
      <c r="I29" s="27"/>
    </row>
    <row r="30" spans="1:19" s="5" customFormat="1" ht="16.149999999999999" customHeight="1">
      <c r="C30" s="27"/>
      <c r="D30" s="27"/>
      <c r="E30" s="27"/>
      <c r="F30" s="27"/>
      <c r="G30" s="27"/>
      <c r="H30" s="27"/>
      <c r="I30" s="27"/>
    </row>
    <row r="31" spans="1:19" s="5" customFormat="1" ht="16.149999999999999" customHeight="1">
      <c r="C31" s="27"/>
      <c r="D31" s="27"/>
      <c r="E31" s="27"/>
      <c r="F31" s="27"/>
      <c r="G31" s="27"/>
      <c r="H31" s="27"/>
      <c r="I31" s="27"/>
    </row>
    <row r="32" spans="1:19" s="5" customFormat="1" ht="16.149999999999999" customHeight="1">
      <c r="C32" s="27"/>
      <c r="D32" s="27"/>
      <c r="E32" s="27"/>
      <c r="F32" s="27"/>
      <c r="G32" s="27"/>
      <c r="H32" s="27"/>
      <c r="I32" s="27"/>
    </row>
    <row r="33" spans="3:9" s="5" customFormat="1" ht="16.149999999999999" customHeight="1">
      <c r="C33" s="27"/>
      <c r="D33" s="27"/>
      <c r="E33" s="27"/>
      <c r="F33" s="27"/>
      <c r="G33" s="27"/>
      <c r="H33" s="27"/>
      <c r="I33" s="27"/>
    </row>
    <row r="34" spans="3:9" s="5" customFormat="1" ht="16.149999999999999" customHeight="1">
      <c r="C34" s="27"/>
      <c r="D34" s="27"/>
      <c r="E34" s="27"/>
      <c r="F34" s="27"/>
      <c r="G34" s="27"/>
      <c r="H34" s="27"/>
      <c r="I34" s="27"/>
    </row>
    <row r="35" spans="3:9" s="5" customFormat="1" ht="16.149999999999999" customHeight="1">
      <c r="C35" s="27"/>
      <c r="D35" s="27"/>
      <c r="E35" s="27"/>
      <c r="F35" s="27"/>
      <c r="G35" s="27"/>
      <c r="H35" s="27"/>
      <c r="I35" s="27"/>
    </row>
    <row r="36" spans="3:9" s="5" customFormat="1" ht="16.149999999999999" customHeight="1">
      <c r="C36" s="27"/>
      <c r="D36" s="27"/>
      <c r="E36" s="27"/>
      <c r="F36" s="27"/>
      <c r="G36" s="27"/>
      <c r="H36" s="27"/>
      <c r="I36" s="27"/>
    </row>
    <row r="37" spans="3:9" ht="16.149999999999999" customHeight="1">
      <c r="D37" s="8"/>
      <c r="E37" s="8"/>
      <c r="F37" s="8"/>
      <c r="G37" s="8"/>
      <c r="H37" s="8"/>
      <c r="I37" s="8"/>
    </row>
    <row r="38" spans="3:9" ht="16.149999999999999" customHeight="1">
      <c r="D38" s="8"/>
      <c r="E38" s="8"/>
      <c r="F38" s="8"/>
      <c r="G38" s="8"/>
      <c r="H38" s="8"/>
      <c r="I38" s="8"/>
    </row>
    <row r="39" spans="3:9" ht="16.149999999999999" customHeight="1">
      <c r="D39" s="8"/>
      <c r="E39" s="8"/>
      <c r="F39" s="8"/>
      <c r="G39" s="8"/>
      <c r="H39" s="8"/>
      <c r="I39" s="8"/>
    </row>
    <row r="40" spans="3:9" ht="16.149999999999999" customHeight="1">
      <c r="D40" s="8"/>
      <c r="E40" s="8"/>
      <c r="F40" s="8"/>
      <c r="G40" s="8"/>
      <c r="H40" s="8"/>
      <c r="I40" s="8"/>
    </row>
    <row r="41" spans="3:9" ht="16.149999999999999" customHeight="1">
      <c r="D41" s="8"/>
      <c r="E41" s="8"/>
      <c r="F41" s="8"/>
      <c r="G41" s="8"/>
      <c r="H41" s="8"/>
      <c r="I41" s="8"/>
    </row>
    <row r="42" spans="3:9" ht="16.149999999999999" customHeight="1">
      <c r="D42" s="8"/>
      <c r="E42" s="8"/>
      <c r="F42" s="8"/>
      <c r="G42" s="8"/>
      <c r="H42" s="8"/>
      <c r="I42" s="8"/>
    </row>
    <row r="43" spans="3:9" ht="16.149999999999999" customHeight="1">
      <c r="D43" s="8"/>
      <c r="E43" s="8"/>
      <c r="F43" s="8"/>
      <c r="G43" s="8"/>
      <c r="H43" s="8"/>
      <c r="I43" s="8"/>
    </row>
    <row r="44" spans="3:9" ht="16.149999999999999" customHeight="1">
      <c r="D44" s="8"/>
      <c r="E44" s="8"/>
      <c r="F44" s="8"/>
      <c r="G44" s="8"/>
      <c r="H44" s="8"/>
      <c r="I44" s="8"/>
    </row>
    <row r="45" spans="3:9" ht="16.149999999999999" customHeight="1">
      <c r="D45" s="8"/>
      <c r="E45" s="8"/>
      <c r="F45" s="8"/>
      <c r="G45" s="8"/>
      <c r="H45" s="8"/>
      <c r="I45" s="8"/>
    </row>
    <row r="46" spans="3:9" ht="16.149999999999999" customHeight="1">
      <c r="D46" s="8"/>
      <c r="E46" s="8"/>
      <c r="F46" s="8"/>
      <c r="G46" s="8"/>
      <c r="H46" s="8"/>
      <c r="I46" s="8"/>
    </row>
    <row r="47" spans="3:9" ht="16.149999999999999" customHeight="1">
      <c r="D47" s="8"/>
      <c r="E47" s="8"/>
      <c r="F47" s="8"/>
      <c r="G47" s="8"/>
      <c r="H47" s="8"/>
      <c r="I47" s="8"/>
    </row>
    <row r="48" spans="3:9" ht="16.149999999999999" customHeight="1">
      <c r="D48" s="8"/>
      <c r="E48" s="8"/>
      <c r="F48" s="8"/>
      <c r="G48" s="8"/>
      <c r="H48" s="8"/>
      <c r="I48" s="8"/>
    </row>
    <row r="49" spans="4:9">
      <c r="D49" s="8"/>
      <c r="E49" s="8"/>
      <c r="F49" s="8"/>
      <c r="G49" s="8"/>
      <c r="H49" s="8"/>
      <c r="I49" s="8"/>
    </row>
    <row r="50" spans="4:9">
      <c r="D50" s="8"/>
      <c r="E50" s="8"/>
      <c r="F50" s="8"/>
      <c r="G50" s="8"/>
      <c r="H50" s="8"/>
      <c r="I50" s="8"/>
    </row>
    <row r="51" spans="4:9">
      <c r="D51" s="8"/>
      <c r="E51" s="8"/>
      <c r="F51" s="8"/>
      <c r="G51" s="8"/>
      <c r="H51" s="8"/>
      <c r="I51" s="8"/>
    </row>
    <row r="52" spans="4:9">
      <c r="D52" s="8"/>
      <c r="E52" s="8"/>
      <c r="F52" s="8"/>
      <c r="G52" s="8"/>
      <c r="H52" s="8"/>
      <c r="I52" s="8"/>
    </row>
    <row r="53" spans="4:9">
      <c r="D53" s="8"/>
      <c r="E53" s="8"/>
      <c r="F53" s="8"/>
      <c r="G53" s="8"/>
      <c r="H53" s="8"/>
      <c r="I53" s="8"/>
    </row>
    <row r="54" spans="4:9">
      <c r="D54" s="8"/>
      <c r="E54" s="8"/>
      <c r="F54" s="8"/>
      <c r="G54" s="8"/>
      <c r="H54" s="8"/>
      <c r="I54" s="8"/>
    </row>
    <row r="55" spans="4:9">
      <c r="D55" s="8"/>
      <c r="E55" s="8"/>
      <c r="F55" s="8"/>
      <c r="G55" s="8"/>
      <c r="H55" s="8"/>
      <c r="I55" s="8"/>
    </row>
    <row r="56" spans="4:9">
      <c r="D56" s="8"/>
      <c r="E56" s="8"/>
      <c r="F56" s="8"/>
      <c r="G56" s="8"/>
      <c r="H56" s="8"/>
      <c r="I56" s="8"/>
    </row>
    <row r="57" spans="4:9">
      <c r="D57" s="8"/>
      <c r="E57" s="8"/>
      <c r="F57" s="8"/>
      <c r="G57" s="8"/>
      <c r="H57" s="8"/>
      <c r="I57" s="8"/>
    </row>
    <row r="58" spans="4:9">
      <c r="D58" s="8"/>
      <c r="E58" s="8"/>
      <c r="F58" s="8"/>
      <c r="G58" s="8"/>
      <c r="H58" s="8"/>
      <c r="I58" s="8"/>
    </row>
    <row r="59" spans="4:9">
      <c r="D59" s="8"/>
      <c r="E59" s="8"/>
      <c r="F59" s="8"/>
      <c r="G59" s="8"/>
      <c r="H59" s="8"/>
      <c r="I59" s="8"/>
    </row>
    <row r="60" spans="4:9">
      <c r="D60" s="8"/>
      <c r="E60" s="8"/>
      <c r="F60" s="8"/>
      <c r="G60" s="8"/>
      <c r="H60" s="8"/>
      <c r="I60" s="8"/>
    </row>
    <row r="61" spans="4:9">
      <c r="D61" s="8"/>
      <c r="E61" s="8"/>
      <c r="F61" s="8"/>
      <c r="G61" s="8"/>
      <c r="H61" s="8"/>
      <c r="I61" s="8"/>
    </row>
    <row r="62" spans="4:9">
      <c r="D62" s="8"/>
      <c r="E62" s="8"/>
      <c r="F62" s="8"/>
      <c r="G62" s="8"/>
      <c r="H62" s="8"/>
      <c r="I62" s="8"/>
    </row>
    <row r="63" spans="4:9">
      <c r="D63" s="8"/>
      <c r="E63" s="8"/>
      <c r="F63" s="8"/>
      <c r="G63" s="8"/>
      <c r="H63" s="8"/>
      <c r="I63" s="8"/>
    </row>
    <row r="64" spans="4:9">
      <c r="D64" s="8"/>
      <c r="E64" s="8"/>
      <c r="F64" s="8"/>
      <c r="G64" s="8"/>
      <c r="H64" s="8"/>
      <c r="I64" s="8"/>
    </row>
    <row r="65" spans="4:9">
      <c r="D65" s="8"/>
      <c r="E65" s="8"/>
      <c r="F65" s="8"/>
      <c r="G65" s="8"/>
      <c r="H65" s="8"/>
      <c r="I65" s="8"/>
    </row>
    <row r="66" spans="4:9">
      <c r="D66" s="8"/>
      <c r="E66" s="8"/>
      <c r="F66" s="8"/>
      <c r="G66" s="8"/>
      <c r="H66" s="8"/>
      <c r="I66" s="8"/>
    </row>
    <row r="67" spans="4:9">
      <c r="D67" s="8"/>
      <c r="E67" s="8"/>
      <c r="F67" s="8"/>
      <c r="G67" s="8"/>
      <c r="H67" s="8"/>
      <c r="I67" s="8"/>
    </row>
    <row r="68" spans="4:9">
      <c r="D68" s="8"/>
      <c r="E68" s="8"/>
      <c r="F68" s="8"/>
      <c r="G68" s="8"/>
      <c r="H68" s="8"/>
      <c r="I68" s="8"/>
    </row>
    <row r="69" spans="4:9">
      <c r="D69" s="8"/>
      <c r="E69" s="8"/>
      <c r="F69" s="8"/>
      <c r="G69" s="8"/>
      <c r="H69" s="8"/>
      <c r="I69" s="8"/>
    </row>
    <row r="70" spans="4:9">
      <c r="D70" s="8"/>
      <c r="E70" s="8"/>
      <c r="F70" s="8"/>
      <c r="G70" s="8"/>
      <c r="H70" s="8"/>
      <c r="I70" s="8"/>
    </row>
    <row r="71" spans="4:9">
      <c r="D71" s="8"/>
      <c r="E71" s="8"/>
      <c r="F71" s="8"/>
      <c r="G71" s="8"/>
      <c r="H71" s="8"/>
      <c r="I71" s="8"/>
    </row>
    <row r="72" spans="4:9">
      <c r="D72" s="8"/>
      <c r="E72" s="8"/>
      <c r="F72" s="8"/>
      <c r="G72" s="8"/>
      <c r="H72" s="8"/>
      <c r="I72" s="8"/>
    </row>
    <row r="73" spans="4:9">
      <c r="D73" s="8"/>
      <c r="E73" s="8"/>
      <c r="F73" s="8"/>
      <c r="G73" s="8"/>
      <c r="H73" s="8"/>
      <c r="I73" s="8"/>
    </row>
    <row r="74" spans="4:9">
      <c r="D74" s="8"/>
      <c r="E74" s="8"/>
      <c r="F74" s="8"/>
      <c r="G74" s="8"/>
      <c r="H74" s="8"/>
      <c r="I74" s="8"/>
    </row>
    <row r="75" spans="4:9">
      <c r="D75" s="8"/>
      <c r="E75" s="8"/>
      <c r="F75" s="8"/>
      <c r="G75" s="8"/>
      <c r="H75" s="8"/>
      <c r="I75" s="8"/>
    </row>
    <row r="76" spans="4:9">
      <c r="D76" s="8"/>
      <c r="E76" s="8"/>
      <c r="F76" s="8"/>
      <c r="G76" s="8"/>
      <c r="H76" s="8"/>
      <c r="I76" s="8"/>
    </row>
    <row r="77" spans="4:9">
      <c r="D77" s="8"/>
      <c r="E77" s="8"/>
      <c r="F77" s="8"/>
      <c r="G77" s="8"/>
      <c r="H77" s="8"/>
      <c r="I77" s="8"/>
    </row>
    <row r="78" spans="4:9">
      <c r="D78" s="8"/>
      <c r="E78" s="8"/>
      <c r="F78" s="8"/>
      <c r="G78" s="8"/>
      <c r="H78" s="8"/>
      <c r="I78" s="8"/>
    </row>
    <row r="79" spans="4:9">
      <c r="D79" s="8"/>
      <c r="E79" s="8"/>
      <c r="F79" s="8"/>
      <c r="G79" s="8"/>
      <c r="H79" s="8"/>
      <c r="I79" s="8"/>
    </row>
    <row r="80" spans="4:9">
      <c r="D80" s="8"/>
      <c r="E80" s="8"/>
      <c r="F80" s="8"/>
      <c r="G80" s="8"/>
      <c r="H80" s="8"/>
      <c r="I80" s="8"/>
    </row>
    <row r="81" spans="4:9">
      <c r="D81" s="8"/>
      <c r="E81" s="8"/>
      <c r="F81" s="8"/>
      <c r="G81" s="8"/>
      <c r="H81" s="8"/>
      <c r="I81" s="8"/>
    </row>
    <row r="82" spans="4:9">
      <c r="D82" s="8"/>
      <c r="E82" s="8"/>
      <c r="F82" s="8"/>
      <c r="G82" s="8"/>
      <c r="H82" s="8"/>
      <c r="I82" s="8"/>
    </row>
    <row r="83" spans="4:9">
      <c r="D83" s="8"/>
      <c r="E83" s="8"/>
      <c r="F83" s="8"/>
      <c r="G83" s="8"/>
      <c r="H83" s="8"/>
      <c r="I83" s="8"/>
    </row>
    <row r="84" spans="4:9">
      <c r="D84" s="8"/>
      <c r="E84" s="8"/>
      <c r="F84" s="8"/>
      <c r="G84" s="8"/>
      <c r="H84" s="8"/>
      <c r="I84" s="8"/>
    </row>
    <row r="85" spans="4:9">
      <c r="D85" s="8"/>
      <c r="E85" s="8"/>
      <c r="F85" s="8"/>
      <c r="G85" s="8"/>
      <c r="H85" s="8"/>
      <c r="I85" s="8"/>
    </row>
    <row r="86" spans="4:9">
      <c r="D86" s="8"/>
      <c r="E86" s="8"/>
      <c r="F86" s="8"/>
      <c r="G86" s="8"/>
      <c r="H86" s="8"/>
      <c r="I86" s="8"/>
    </row>
    <row r="87" spans="4:9">
      <c r="D87" s="8"/>
      <c r="E87" s="8"/>
      <c r="F87" s="8"/>
      <c r="G87" s="8"/>
      <c r="H87" s="8"/>
      <c r="I87" s="8"/>
    </row>
    <row r="88" spans="4:9">
      <c r="D88" s="8"/>
      <c r="E88" s="8"/>
      <c r="F88" s="8"/>
      <c r="G88" s="8"/>
      <c r="H88" s="8"/>
      <c r="I88" s="8"/>
    </row>
    <row r="89" spans="4:9">
      <c r="D89" s="8"/>
      <c r="E89" s="8"/>
      <c r="F89" s="8"/>
      <c r="G89" s="8"/>
      <c r="H89" s="8"/>
      <c r="I89" s="8"/>
    </row>
    <row r="90" spans="4:9">
      <c r="D90" s="8"/>
      <c r="E90" s="8"/>
      <c r="F90" s="8"/>
      <c r="G90" s="8"/>
      <c r="H90" s="8"/>
      <c r="I90" s="8"/>
    </row>
    <row r="91" spans="4:9">
      <c r="D91" s="8"/>
      <c r="E91" s="8"/>
      <c r="F91" s="8"/>
      <c r="G91" s="8"/>
      <c r="H91" s="8"/>
      <c r="I91" s="8"/>
    </row>
    <row r="92" spans="4:9">
      <c r="D92" s="8"/>
      <c r="E92" s="8"/>
      <c r="F92" s="8"/>
      <c r="G92" s="8"/>
      <c r="H92" s="8"/>
      <c r="I92" s="8"/>
    </row>
    <row r="93" spans="4:9">
      <c r="D93" s="8"/>
      <c r="E93" s="8"/>
      <c r="F93" s="8"/>
      <c r="G93" s="8"/>
      <c r="H93" s="8"/>
      <c r="I93" s="8"/>
    </row>
    <row r="94" spans="4:9">
      <c r="D94" s="8"/>
      <c r="E94" s="8"/>
      <c r="F94" s="8"/>
      <c r="G94" s="8"/>
      <c r="H94" s="8"/>
      <c r="I94" s="8"/>
    </row>
    <row r="95" spans="4:9">
      <c r="D95" s="8"/>
      <c r="E95" s="8"/>
      <c r="F95" s="8"/>
      <c r="G95" s="8"/>
      <c r="H95" s="8"/>
      <c r="I95" s="8"/>
    </row>
    <row r="96" spans="4:9">
      <c r="D96" s="8"/>
      <c r="E96" s="8"/>
      <c r="F96" s="8"/>
      <c r="G96" s="8"/>
      <c r="H96" s="8"/>
      <c r="I96" s="8"/>
    </row>
    <row r="97" spans="4:9">
      <c r="D97" s="8"/>
      <c r="E97" s="8"/>
      <c r="F97" s="8"/>
      <c r="G97" s="8"/>
      <c r="H97" s="8"/>
      <c r="I97" s="8"/>
    </row>
    <row r="98" spans="4:9">
      <c r="D98" s="8"/>
      <c r="E98" s="8"/>
      <c r="F98" s="8"/>
      <c r="G98" s="8"/>
      <c r="H98" s="8"/>
      <c r="I98" s="8"/>
    </row>
    <row r="99" spans="4:9">
      <c r="D99" s="8"/>
      <c r="E99" s="8"/>
      <c r="F99" s="8"/>
      <c r="G99" s="8"/>
      <c r="H99" s="8"/>
      <c r="I99" s="8"/>
    </row>
    <row r="100" spans="4:9">
      <c r="D100" s="8"/>
      <c r="E100" s="8"/>
      <c r="F100" s="8"/>
      <c r="G100" s="8"/>
      <c r="H100" s="8"/>
      <c r="I100" s="8"/>
    </row>
    <row r="101" spans="4:9">
      <c r="D101" s="8"/>
      <c r="E101" s="8"/>
      <c r="F101" s="8"/>
      <c r="G101" s="8"/>
      <c r="H101" s="8"/>
      <c r="I101" s="8"/>
    </row>
    <row r="102" spans="4:9">
      <c r="D102" s="8"/>
      <c r="E102" s="8"/>
      <c r="F102" s="8"/>
      <c r="G102" s="8"/>
      <c r="H102" s="8"/>
      <c r="I102" s="8"/>
    </row>
    <row r="103" spans="4:9">
      <c r="D103" s="8"/>
      <c r="E103" s="8"/>
      <c r="F103" s="8"/>
      <c r="G103" s="8"/>
      <c r="H103" s="8"/>
      <c r="I103" s="8"/>
    </row>
    <row r="104" spans="4:9">
      <c r="D104" s="8"/>
      <c r="E104" s="8"/>
      <c r="F104" s="8"/>
      <c r="G104" s="8"/>
      <c r="H104" s="8"/>
      <c r="I104" s="8"/>
    </row>
    <row r="105" spans="4:9">
      <c r="D105" s="8"/>
      <c r="E105" s="8"/>
      <c r="F105" s="8"/>
      <c r="G105" s="8"/>
      <c r="H105" s="8"/>
      <c r="I105" s="8"/>
    </row>
    <row r="106" spans="4:9">
      <c r="D106" s="8"/>
      <c r="E106" s="8"/>
      <c r="F106" s="8"/>
      <c r="G106" s="8"/>
      <c r="H106" s="8"/>
      <c r="I106" s="8"/>
    </row>
    <row r="107" spans="4:9">
      <c r="D107" s="8"/>
      <c r="E107" s="8"/>
      <c r="F107" s="8"/>
      <c r="G107" s="8"/>
      <c r="H107" s="8"/>
      <c r="I107" s="8"/>
    </row>
    <row r="108" spans="4:9">
      <c r="D108" s="8"/>
      <c r="E108" s="8"/>
      <c r="F108" s="8"/>
      <c r="G108" s="8"/>
      <c r="H108" s="8"/>
      <c r="I108" s="8"/>
    </row>
    <row r="109" spans="4:9">
      <c r="D109" s="8"/>
      <c r="E109" s="8"/>
      <c r="F109" s="8"/>
      <c r="G109" s="8"/>
      <c r="H109" s="8"/>
      <c r="I109" s="8"/>
    </row>
    <row r="110" spans="4:9">
      <c r="D110" s="8"/>
      <c r="E110" s="8"/>
      <c r="F110" s="8"/>
      <c r="G110" s="8"/>
      <c r="H110" s="8"/>
      <c r="I110" s="8"/>
    </row>
    <row r="111" spans="4:9">
      <c r="D111" s="8"/>
      <c r="E111" s="8"/>
      <c r="F111" s="8"/>
      <c r="G111" s="8"/>
      <c r="H111" s="8"/>
      <c r="I111" s="8"/>
    </row>
    <row r="112" spans="4:9">
      <c r="D112" s="8"/>
      <c r="E112" s="8"/>
      <c r="F112" s="8"/>
      <c r="G112" s="8"/>
      <c r="H112" s="8"/>
      <c r="I112" s="8"/>
    </row>
    <row r="113" spans="4:9">
      <c r="D113" s="8"/>
      <c r="E113" s="8"/>
      <c r="F113" s="8"/>
      <c r="G113" s="8"/>
      <c r="H113" s="8"/>
      <c r="I113" s="8"/>
    </row>
    <row r="114" spans="4:9">
      <c r="D114" s="8"/>
      <c r="E114" s="8"/>
      <c r="F114" s="8"/>
      <c r="G114" s="8"/>
      <c r="H114" s="8"/>
      <c r="I114" s="8"/>
    </row>
    <row r="115" spans="4:9">
      <c r="D115" s="8"/>
      <c r="E115" s="8"/>
      <c r="F115" s="8"/>
      <c r="G115" s="8"/>
      <c r="H115" s="8"/>
      <c r="I115" s="8"/>
    </row>
    <row r="116" spans="4:9">
      <c r="D116" s="8"/>
      <c r="E116" s="8"/>
      <c r="F116" s="8"/>
      <c r="G116" s="8"/>
      <c r="H116" s="8"/>
      <c r="I116" s="8"/>
    </row>
    <row r="117" spans="4:9">
      <c r="D117" s="8"/>
      <c r="E117" s="8"/>
      <c r="F117" s="8"/>
      <c r="G117" s="8"/>
      <c r="H117" s="8"/>
      <c r="I117" s="8"/>
    </row>
    <row r="118" spans="4:9">
      <c r="D118" s="8"/>
      <c r="E118" s="8"/>
      <c r="F118" s="8"/>
      <c r="G118" s="8"/>
      <c r="H118" s="8"/>
      <c r="I118" s="8"/>
    </row>
    <row r="119" spans="4:9">
      <c r="D119" s="8"/>
      <c r="E119" s="8"/>
      <c r="F119" s="8"/>
      <c r="G119" s="8"/>
      <c r="H119" s="8"/>
      <c r="I119" s="8"/>
    </row>
    <row r="120" spans="4:9">
      <c r="D120" s="8"/>
      <c r="E120" s="8"/>
      <c r="F120" s="8"/>
      <c r="G120" s="8"/>
      <c r="H120" s="8"/>
      <c r="I120" s="8"/>
    </row>
    <row r="121" spans="4:9">
      <c r="D121" s="8"/>
      <c r="E121" s="8"/>
      <c r="F121" s="8"/>
      <c r="G121" s="8"/>
      <c r="H121" s="8"/>
      <c r="I121" s="8"/>
    </row>
    <row r="122" spans="4:9">
      <c r="D122" s="8"/>
      <c r="E122" s="8"/>
      <c r="F122" s="8"/>
      <c r="G122" s="8"/>
      <c r="H122" s="8"/>
      <c r="I122" s="8"/>
    </row>
    <row r="123" spans="4:9">
      <c r="D123" s="8"/>
      <c r="E123" s="8"/>
      <c r="F123" s="8"/>
      <c r="G123" s="8"/>
      <c r="H123" s="8"/>
      <c r="I123" s="8"/>
    </row>
    <row r="124" spans="4:9">
      <c r="D124" s="8"/>
      <c r="E124" s="8"/>
      <c r="F124" s="8"/>
      <c r="G124" s="8"/>
      <c r="H124" s="8"/>
      <c r="I124" s="8"/>
    </row>
    <row r="125" spans="4:9">
      <c r="D125" s="8"/>
      <c r="E125" s="8"/>
      <c r="F125" s="8"/>
      <c r="G125" s="8"/>
      <c r="H125" s="8"/>
      <c r="I125" s="8"/>
    </row>
    <row r="126" spans="4:9">
      <c r="D126" s="8"/>
      <c r="E126" s="8"/>
      <c r="F126" s="8"/>
      <c r="G126" s="8"/>
      <c r="H126" s="8"/>
      <c r="I126" s="8"/>
    </row>
    <row r="127" spans="4:9">
      <c r="D127" s="8"/>
      <c r="E127" s="8"/>
      <c r="F127" s="8"/>
      <c r="G127" s="8"/>
      <c r="H127" s="8"/>
      <c r="I127" s="8"/>
    </row>
    <row r="128" spans="4:9">
      <c r="D128" s="8"/>
      <c r="E128" s="8"/>
      <c r="F128" s="8"/>
      <c r="G128" s="8"/>
      <c r="H128" s="8"/>
      <c r="I128" s="8"/>
    </row>
    <row r="129" spans="4:9">
      <c r="D129" s="8"/>
      <c r="E129" s="8"/>
      <c r="F129" s="8"/>
      <c r="G129" s="8"/>
      <c r="H129" s="8"/>
      <c r="I129" s="8"/>
    </row>
    <row r="130" spans="4:9">
      <c r="D130" s="8"/>
      <c r="E130" s="8"/>
      <c r="F130" s="8"/>
      <c r="G130" s="8"/>
      <c r="H130" s="8"/>
      <c r="I130" s="8"/>
    </row>
    <row r="131" spans="4:9">
      <c r="D131" s="8"/>
      <c r="E131" s="8"/>
      <c r="F131" s="8"/>
      <c r="G131" s="8"/>
      <c r="H131" s="8"/>
      <c r="I131" s="8"/>
    </row>
    <row r="132" spans="4:9">
      <c r="D132" s="8"/>
      <c r="E132" s="8"/>
      <c r="F132" s="8"/>
      <c r="G132" s="8"/>
      <c r="H132" s="8"/>
      <c r="I132" s="8"/>
    </row>
    <row r="133" spans="4:9">
      <c r="D133" s="8"/>
      <c r="E133" s="8"/>
      <c r="F133" s="8"/>
      <c r="G133" s="8"/>
      <c r="H133" s="8"/>
      <c r="I133" s="8"/>
    </row>
    <row r="134" spans="4:9">
      <c r="D134" s="8"/>
      <c r="E134" s="8"/>
      <c r="F134" s="8"/>
      <c r="G134" s="8"/>
      <c r="H134" s="8"/>
      <c r="I134" s="8"/>
    </row>
    <row r="135" spans="4:9">
      <c r="D135" s="8"/>
      <c r="E135" s="8"/>
      <c r="F135" s="8"/>
      <c r="G135" s="8"/>
      <c r="H135" s="8"/>
      <c r="I135" s="8"/>
    </row>
    <row r="136" spans="4:9">
      <c r="D136" s="8"/>
      <c r="E136" s="8"/>
      <c r="F136" s="8"/>
      <c r="G136" s="8"/>
      <c r="H136" s="8"/>
      <c r="I136" s="8"/>
    </row>
    <row r="137" spans="4:9">
      <c r="D137" s="8"/>
      <c r="E137" s="8"/>
      <c r="F137" s="8"/>
      <c r="G137" s="8"/>
      <c r="H137" s="8"/>
      <c r="I137" s="8"/>
    </row>
    <row r="138" spans="4:9">
      <c r="D138" s="8"/>
      <c r="E138" s="8"/>
      <c r="F138" s="8"/>
      <c r="G138" s="8"/>
      <c r="H138" s="8"/>
      <c r="I138" s="8"/>
    </row>
    <row r="139" spans="4:9">
      <c r="D139" s="8"/>
      <c r="E139" s="8"/>
      <c r="F139" s="8"/>
      <c r="G139" s="8"/>
      <c r="H139" s="8"/>
      <c r="I139" s="8"/>
    </row>
    <row r="140" spans="4:9">
      <c r="D140" s="8"/>
      <c r="E140" s="8"/>
      <c r="F140" s="8"/>
      <c r="G140" s="8"/>
      <c r="H140" s="8"/>
      <c r="I140" s="8"/>
    </row>
    <row r="141" spans="4:9">
      <c r="D141" s="8"/>
      <c r="E141" s="8"/>
      <c r="F141" s="8"/>
      <c r="G141" s="8"/>
      <c r="H141" s="8"/>
      <c r="I141" s="8"/>
    </row>
    <row r="142" spans="4:9">
      <c r="D142" s="8"/>
      <c r="E142" s="8"/>
      <c r="F142" s="8"/>
      <c r="G142" s="8"/>
      <c r="H142" s="8"/>
      <c r="I142" s="8"/>
    </row>
    <row r="143" spans="4:9">
      <c r="D143" s="8"/>
      <c r="E143" s="8"/>
      <c r="F143" s="8"/>
      <c r="G143" s="8"/>
      <c r="H143" s="8"/>
      <c r="I143" s="8"/>
    </row>
    <row r="144" spans="4:9">
      <c r="D144" s="8"/>
      <c r="E144" s="8"/>
      <c r="F144" s="8"/>
      <c r="G144" s="8"/>
      <c r="H144" s="8"/>
      <c r="I144" s="8"/>
    </row>
    <row r="145" spans="4:9">
      <c r="D145" s="8"/>
      <c r="E145" s="8"/>
      <c r="F145" s="8"/>
      <c r="G145" s="8"/>
      <c r="H145" s="8"/>
      <c r="I145" s="8"/>
    </row>
    <row r="146" spans="4:9">
      <c r="D146" s="8"/>
      <c r="E146" s="8"/>
      <c r="F146" s="8"/>
      <c r="G146" s="8"/>
      <c r="H146" s="8"/>
      <c r="I146" s="8"/>
    </row>
    <row r="147" spans="4:9">
      <c r="D147" s="8"/>
      <c r="E147" s="8"/>
      <c r="F147" s="8"/>
      <c r="G147" s="8"/>
      <c r="H147" s="8"/>
      <c r="I147" s="8"/>
    </row>
    <row r="148" spans="4:9">
      <c r="D148" s="8"/>
      <c r="E148" s="8"/>
      <c r="F148" s="8"/>
      <c r="G148" s="8"/>
      <c r="H148" s="8"/>
      <c r="I148" s="8"/>
    </row>
    <row r="149" spans="4:9">
      <c r="D149" s="8"/>
      <c r="E149" s="8"/>
      <c r="F149" s="8"/>
      <c r="G149" s="8"/>
      <c r="H149" s="8"/>
      <c r="I149" s="8"/>
    </row>
    <row r="150" spans="4:9">
      <c r="D150" s="8"/>
      <c r="E150" s="8"/>
      <c r="F150" s="8"/>
      <c r="G150" s="8"/>
      <c r="H150" s="8"/>
      <c r="I150" s="8"/>
    </row>
    <row r="151" spans="4:9">
      <c r="D151" s="8"/>
      <c r="E151" s="8"/>
      <c r="F151" s="8"/>
      <c r="G151" s="8"/>
      <c r="H151" s="8"/>
      <c r="I151" s="8"/>
    </row>
    <row r="152" spans="4:9">
      <c r="D152" s="8"/>
      <c r="E152" s="8"/>
      <c r="F152" s="8"/>
      <c r="G152" s="8"/>
      <c r="H152" s="8"/>
      <c r="I152" s="8"/>
    </row>
    <row r="153" spans="4:9">
      <c r="D153" s="8"/>
      <c r="E153" s="8"/>
      <c r="F153" s="8"/>
      <c r="G153" s="8"/>
      <c r="H153" s="8"/>
      <c r="I153" s="8"/>
    </row>
    <row r="154" spans="4:9">
      <c r="D154" s="8"/>
      <c r="E154" s="8"/>
      <c r="F154" s="8"/>
      <c r="G154" s="8"/>
      <c r="H154" s="8"/>
      <c r="I154" s="8"/>
    </row>
    <row r="155" spans="4:9">
      <c r="D155" s="8"/>
      <c r="E155" s="8"/>
      <c r="F155" s="8"/>
      <c r="G155" s="8"/>
      <c r="H155" s="8"/>
      <c r="I155" s="8"/>
    </row>
    <row r="156" spans="4:9">
      <c r="D156" s="8"/>
      <c r="E156" s="8"/>
      <c r="F156" s="8"/>
      <c r="G156" s="8"/>
      <c r="H156" s="8"/>
      <c r="I156" s="8"/>
    </row>
    <row r="157" spans="4:9">
      <c r="D157" s="8"/>
      <c r="E157" s="8"/>
      <c r="F157" s="8"/>
      <c r="G157" s="8"/>
      <c r="H157" s="8"/>
      <c r="I157" s="8"/>
    </row>
    <row r="158" spans="4:9">
      <c r="D158" s="8"/>
      <c r="E158" s="8"/>
      <c r="F158" s="8"/>
      <c r="G158" s="8"/>
      <c r="H158" s="8"/>
      <c r="I158" s="8"/>
    </row>
    <row r="159" spans="4:9">
      <c r="D159" s="8"/>
      <c r="E159" s="8"/>
      <c r="F159" s="8"/>
      <c r="G159" s="8"/>
      <c r="H159" s="8"/>
      <c r="I159" s="8"/>
    </row>
    <row r="160" spans="4:9">
      <c r="D160" s="8"/>
      <c r="E160" s="8"/>
      <c r="F160" s="8"/>
      <c r="G160" s="8"/>
      <c r="H160" s="8"/>
      <c r="I160" s="8"/>
    </row>
    <row r="161" spans="4:9">
      <c r="D161" s="8"/>
      <c r="E161" s="8"/>
      <c r="F161" s="8"/>
      <c r="G161" s="8"/>
      <c r="H161" s="8"/>
      <c r="I161" s="8"/>
    </row>
    <row r="162" spans="4:9">
      <c r="D162" s="8"/>
      <c r="E162" s="8"/>
      <c r="F162" s="8"/>
      <c r="G162" s="8"/>
      <c r="H162" s="8"/>
      <c r="I162" s="8"/>
    </row>
    <row r="163" spans="4:9">
      <c r="D163" s="8"/>
      <c r="E163" s="8"/>
      <c r="F163" s="8"/>
      <c r="G163" s="8"/>
      <c r="H163" s="8"/>
      <c r="I163" s="8"/>
    </row>
    <row r="164" spans="4:9">
      <c r="D164" s="8"/>
      <c r="E164" s="8"/>
      <c r="F164" s="8"/>
      <c r="G164" s="8"/>
      <c r="H164" s="8"/>
      <c r="I164" s="8"/>
    </row>
    <row r="165" spans="4:9">
      <c r="D165" s="8"/>
      <c r="E165" s="8"/>
      <c r="F165" s="8"/>
      <c r="G165" s="8"/>
      <c r="H165" s="8"/>
      <c r="I165" s="8"/>
    </row>
    <row r="166" spans="4:9">
      <c r="D166" s="8"/>
      <c r="E166" s="8"/>
      <c r="F166" s="8"/>
      <c r="G166" s="8"/>
      <c r="H166" s="8"/>
      <c r="I166" s="8"/>
    </row>
    <row r="167" spans="4:9">
      <c r="D167" s="8"/>
      <c r="E167" s="8"/>
      <c r="F167" s="8"/>
      <c r="G167" s="8"/>
      <c r="H167" s="8"/>
      <c r="I167" s="8"/>
    </row>
    <row r="168" spans="4:9">
      <c r="D168" s="8"/>
      <c r="E168" s="8"/>
      <c r="F168" s="8"/>
      <c r="G168" s="8"/>
      <c r="H168" s="8"/>
      <c r="I168" s="8"/>
    </row>
    <row r="169" spans="4:9">
      <c r="D169" s="8"/>
      <c r="E169" s="8"/>
      <c r="F169" s="8"/>
      <c r="G169" s="8"/>
      <c r="H169" s="8"/>
      <c r="I169" s="8"/>
    </row>
    <row r="170" spans="4:9">
      <c r="D170" s="8"/>
      <c r="E170" s="8"/>
      <c r="F170" s="8"/>
      <c r="G170" s="8"/>
      <c r="H170" s="8"/>
      <c r="I170" s="8"/>
    </row>
    <row r="171" spans="4:9">
      <c r="D171" s="8"/>
      <c r="E171" s="8"/>
      <c r="F171" s="8"/>
      <c r="G171" s="8"/>
      <c r="H171" s="8"/>
      <c r="I171" s="8"/>
    </row>
    <row r="172" spans="4:9">
      <c r="D172" s="8"/>
      <c r="E172" s="8"/>
      <c r="F172" s="8"/>
      <c r="G172" s="8"/>
      <c r="H172" s="8"/>
      <c r="I172" s="8"/>
    </row>
    <row r="173" spans="4:9">
      <c r="D173" s="8"/>
      <c r="E173" s="8"/>
      <c r="F173" s="8"/>
      <c r="G173" s="8"/>
      <c r="H173" s="8"/>
      <c r="I173" s="8"/>
    </row>
    <row r="174" spans="4:9">
      <c r="D174" s="8"/>
      <c r="E174" s="8"/>
      <c r="F174" s="8"/>
      <c r="G174" s="8"/>
      <c r="H174" s="8"/>
      <c r="I174" s="8"/>
    </row>
    <row r="175" spans="4:9">
      <c r="D175" s="8"/>
      <c r="E175" s="8"/>
      <c r="F175" s="8"/>
      <c r="G175" s="8"/>
      <c r="H175" s="8"/>
      <c r="I175" s="8"/>
    </row>
    <row r="176" spans="4:9">
      <c r="D176" s="8"/>
      <c r="E176" s="8"/>
      <c r="F176" s="8"/>
      <c r="G176" s="8"/>
      <c r="H176" s="8"/>
      <c r="I176" s="8"/>
    </row>
    <row r="177" spans="4:9">
      <c r="D177" s="8"/>
      <c r="E177" s="8"/>
      <c r="F177" s="8"/>
      <c r="G177" s="8"/>
      <c r="H177" s="8"/>
      <c r="I177" s="8"/>
    </row>
    <row r="178" spans="4:9">
      <c r="D178" s="8"/>
      <c r="E178" s="8"/>
      <c r="F178" s="8"/>
      <c r="G178" s="8"/>
      <c r="H178" s="8"/>
      <c r="I178" s="8"/>
    </row>
    <row r="179" spans="4:9">
      <c r="D179" s="8"/>
      <c r="E179" s="8"/>
      <c r="F179" s="8"/>
      <c r="G179" s="8"/>
      <c r="H179" s="8"/>
      <c r="I179" s="8"/>
    </row>
    <row r="180" spans="4:9">
      <c r="D180" s="8"/>
      <c r="E180" s="8"/>
      <c r="F180" s="8"/>
      <c r="G180" s="8"/>
      <c r="H180" s="8"/>
      <c r="I180" s="8"/>
    </row>
    <row r="181" spans="4:9">
      <c r="D181" s="8"/>
      <c r="E181" s="8"/>
      <c r="F181" s="8"/>
      <c r="G181" s="8"/>
      <c r="H181" s="8"/>
      <c r="I181" s="8"/>
    </row>
    <row r="182" spans="4:9">
      <c r="D182" s="8"/>
      <c r="E182" s="8"/>
      <c r="F182" s="8"/>
      <c r="G182" s="8"/>
      <c r="H182" s="8"/>
      <c r="I182" s="8"/>
    </row>
    <row r="183" spans="4:9">
      <c r="D183" s="8"/>
      <c r="E183" s="8"/>
      <c r="F183" s="8"/>
      <c r="G183" s="8"/>
      <c r="H183" s="8"/>
      <c r="I183" s="8"/>
    </row>
    <row r="184" spans="4:9">
      <c r="D184" s="8"/>
      <c r="E184" s="8"/>
      <c r="F184" s="8"/>
      <c r="G184" s="8"/>
      <c r="H184" s="8"/>
      <c r="I184" s="8"/>
    </row>
    <row r="185" spans="4:9">
      <c r="D185" s="8"/>
      <c r="E185" s="8"/>
      <c r="F185" s="8"/>
      <c r="G185" s="8"/>
      <c r="H185" s="8"/>
      <c r="I185" s="8"/>
    </row>
    <row r="186" spans="4:9">
      <c r="D186" s="8"/>
      <c r="E186" s="8"/>
      <c r="F186" s="8"/>
      <c r="G186" s="8"/>
      <c r="H186" s="8"/>
      <c r="I186" s="8"/>
    </row>
    <row r="187" spans="4:9">
      <c r="D187" s="8"/>
      <c r="E187" s="8"/>
      <c r="F187" s="8"/>
      <c r="G187" s="8"/>
      <c r="H187" s="8"/>
      <c r="I187" s="8"/>
    </row>
    <row r="188" spans="4:9">
      <c r="D188" s="8"/>
      <c r="E188" s="8"/>
      <c r="F188" s="8"/>
      <c r="G188" s="8"/>
      <c r="H188" s="8"/>
      <c r="I188" s="8"/>
    </row>
    <row r="189" spans="4:9">
      <c r="D189" s="8"/>
      <c r="E189" s="8"/>
      <c r="F189" s="8"/>
      <c r="G189" s="8"/>
      <c r="H189" s="8"/>
      <c r="I189" s="8"/>
    </row>
    <row r="190" spans="4:9">
      <c r="D190" s="8"/>
      <c r="E190" s="8"/>
      <c r="F190" s="8"/>
      <c r="G190" s="8"/>
      <c r="H190" s="8"/>
      <c r="I190" s="8"/>
    </row>
    <row r="191" spans="4:9">
      <c r="D191" s="8"/>
      <c r="E191" s="8"/>
      <c r="F191" s="8"/>
      <c r="G191" s="8"/>
      <c r="H191" s="8"/>
      <c r="I191" s="8"/>
    </row>
    <row r="192" spans="4:9">
      <c r="D192" s="8"/>
      <c r="E192" s="8"/>
      <c r="F192" s="8"/>
      <c r="G192" s="8"/>
      <c r="H192" s="8"/>
      <c r="I192" s="8"/>
    </row>
    <row r="193" spans="4:9">
      <c r="D193" s="8"/>
      <c r="E193" s="8"/>
      <c r="F193" s="8"/>
      <c r="G193" s="8"/>
      <c r="H193" s="8"/>
      <c r="I193" s="8"/>
    </row>
    <row r="194" spans="4:9">
      <c r="D194" s="8"/>
      <c r="E194" s="8"/>
      <c r="F194" s="8"/>
      <c r="G194" s="8"/>
      <c r="H194" s="8"/>
      <c r="I194" s="8"/>
    </row>
    <row r="195" spans="4:9">
      <c r="D195" s="8"/>
      <c r="E195" s="8"/>
      <c r="F195" s="8"/>
      <c r="G195" s="8"/>
      <c r="H195" s="8"/>
      <c r="I195" s="8"/>
    </row>
    <row r="196" spans="4:9">
      <c r="D196" s="8"/>
      <c r="E196" s="8"/>
      <c r="F196" s="8"/>
      <c r="G196" s="8"/>
      <c r="H196" s="8"/>
      <c r="I196" s="8"/>
    </row>
    <row r="197" spans="4:9">
      <c r="D197" s="8"/>
      <c r="E197" s="8"/>
      <c r="F197" s="8"/>
      <c r="G197" s="8"/>
      <c r="H197" s="8"/>
      <c r="I197" s="8"/>
    </row>
    <row r="198" spans="4:9">
      <c r="D198" s="8"/>
      <c r="E198" s="8"/>
      <c r="F198" s="8"/>
      <c r="G198" s="8"/>
      <c r="H198" s="8"/>
      <c r="I198" s="8"/>
    </row>
    <row r="199" spans="4:9">
      <c r="D199" s="8"/>
      <c r="E199" s="8"/>
      <c r="F199" s="8"/>
      <c r="G199" s="8"/>
      <c r="H199" s="8"/>
      <c r="I199" s="8"/>
    </row>
    <row r="200" spans="4:9">
      <c r="D200" s="8"/>
      <c r="E200" s="8"/>
      <c r="F200" s="8"/>
      <c r="G200" s="8"/>
      <c r="H200" s="8"/>
      <c r="I200" s="8"/>
    </row>
    <row r="201" spans="4:9">
      <c r="D201" s="8"/>
      <c r="E201" s="8"/>
      <c r="F201" s="8"/>
      <c r="G201" s="8"/>
      <c r="H201" s="8"/>
      <c r="I201" s="8"/>
    </row>
    <row r="202" spans="4:9">
      <c r="D202" s="8"/>
      <c r="E202" s="8"/>
      <c r="F202" s="8"/>
      <c r="G202" s="8"/>
      <c r="H202" s="8"/>
      <c r="I202" s="8"/>
    </row>
    <row r="203" spans="4:9">
      <c r="D203" s="8"/>
      <c r="E203" s="8"/>
      <c r="F203" s="8"/>
      <c r="G203" s="8"/>
      <c r="H203" s="8"/>
      <c r="I203" s="8"/>
    </row>
    <row r="204" spans="4:9">
      <c r="D204" s="8"/>
      <c r="E204" s="8"/>
      <c r="F204" s="8"/>
      <c r="G204" s="8"/>
      <c r="H204" s="8"/>
      <c r="I204" s="8"/>
    </row>
    <row r="205" spans="4:9">
      <c r="D205" s="8"/>
      <c r="E205" s="8"/>
      <c r="F205" s="8"/>
      <c r="G205" s="8"/>
      <c r="H205" s="8"/>
      <c r="I205" s="8"/>
    </row>
    <row r="206" spans="4:9">
      <c r="D206" s="8"/>
      <c r="E206" s="8"/>
      <c r="F206" s="8"/>
      <c r="G206" s="8"/>
      <c r="H206" s="8"/>
      <c r="I206" s="8"/>
    </row>
    <row r="207" spans="4:9">
      <c r="D207" s="8"/>
      <c r="E207" s="8"/>
      <c r="F207" s="8"/>
      <c r="G207" s="8"/>
      <c r="H207" s="8"/>
      <c r="I207" s="8"/>
    </row>
    <row r="208" spans="4:9">
      <c r="D208" s="8"/>
      <c r="E208" s="8"/>
      <c r="F208" s="8"/>
      <c r="G208" s="8"/>
      <c r="H208" s="8"/>
      <c r="I208" s="8"/>
    </row>
    <row r="209" spans="4:9">
      <c r="D209" s="8"/>
      <c r="E209" s="8"/>
      <c r="F209" s="8"/>
      <c r="G209" s="8"/>
      <c r="H209" s="8"/>
      <c r="I209" s="8"/>
    </row>
    <row r="210" spans="4:9">
      <c r="D210" s="8"/>
      <c r="E210" s="8"/>
      <c r="F210" s="8"/>
      <c r="G210" s="8"/>
      <c r="H210" s="8"/>
      <c r="I210" s="8"/>
    </row>
    <row r="211" spans="4:9">
      <c r="D211" s="8"/>
      <c r="E211" s="8"/>
      <c r="F211" s="8"/>
      <c r="G211" s="8"/>
      <c r="H211" s="8"/>
      <c r="I211" s="8"/>
    </row>
    <row r="212" spans="4:9">
      <c r="D212" s="8"/>
      <c r="E212" s="8"/>
      <c r="F212" s="8"/>
      <c r="G212" s="8"/>
      <c r="H212" s="8"/>
      <c r="I212" s="8"/>
    </row>
    <row r="213" spans="4:9">
      <c r="D213" s="8"/>
      <c r="E213" s="8"/>
      <c r="F213" s="8"/>
      <c r="G213" s="8"/>
      <c r="H213" s="8"/>
      <c r="I213" s="8"/>
    </row>
    <row r="214" spans="4:9">
      <c r="D214" s="8"/>
      <c r="E214" s="8"/>
      <c r="F214" s="8"/>
      <c r="G214" s="8"/>
      <c r="H214" s="8"/>
      <c r="I214" s="8"/>
    </row>
    <row r="215" spans="4:9">
      <c r="D215" s="8"/>
      <c r="E215" s="8"/>
      <c r="F215" s="8"/>
      <c r="G215" s="8"/>
      <c r="H215" s="8"/>
      <c r="I215" s="8"/>
    </row>
    <row r="216" spans="4:9">
      <c r="D216" s="8"/>
      <c r="E216" s="8"/>
      <c r="F216" s="8"/>
      <c r="G216" s="8"/>
      <c r="H216" s="8"/>
      <c r="I216" s="8"/>
    </row>
    <row r="217" spans="4:9">
      <c r="D217" s="8"/>
      <c r="E217" s="8"/>
      <c r="F217" s="8"/>
      <c r="G217" s="8"/>
      <c r="H217" s="8"/>
      <c r="I217" s="8"/>
    </row>
    <row r="218" spans="4:9">
      <c r="D218" s="8"/>
      <c r="E218" s="8"/>
      <c r="F218" s="8"/>
      <c r="G218" s="8"/>
      <c r="H218" s="8"/>
      <c r="I218" s="8"/>
    </row>
    <row r="219" spans="4:9">
      <c r="D219" s="8"/>
      <c r="E219" s="8"/>
      <c r="F219" s="8"/>
      <c r="G219" s="8"/>
      <c r="H219" s="8"/>
      <c r="I219" s="8"/>
    </row>
    <row r="220" spans="4:9">
      <c r="D220" s="8"/>
      <c r="E220" s="8"/>
      <c r="F220" s="8"/>
      <c r="G220" s="8"/>
      <c r="H220" s="8"/>
      <c r="I220" s="8"/>
    </row>
    <row r="221" spans="4:9">
      <c r="D221" s="8"/>
      <c r="E221" s="8"/>
      <c r="F221" s="8"/>
      <c r="G221" s="8"/>
      <c r="H221" s="8"/>
      <c r="I221" s="8"/>
    </row>
    <row r="222" spans="4:9">
      <c r="D222" s="8"/>
      <c r="E222" s="8"/>
      <c r="F222" s="8"/>
      <c r="G222" s="8"/>
      <c r="H222" s="8"/>
      <c r="I222" s="8"/>
    </row>
    <row r="223" spans="4:9">
      <c r="D223" s="8"/>
      <c r="E223" s="8"/>
      <c r="F223" s="8"/>
      <c r="G223" s="8"/>
      <c r="H223" s="8"/>
      <c r="I223" s="8"/>
    </row>
    <row r="224" spans="4:9">
      <c r="D224" s="8"/>
      <c r="E224" s="8"/>
      <c r="F224" s="8"/>
      <c r="G224" s="8"/>
      <c r="H224" s="8"/>
      <c r="I224" s="8"/>
    </row>
    <row r="225" spans="4:9">
      <c r="D225" s="8"/>
      <c r="E225" s="8"/>
      <c r="F225" s="8"/>
      <c r="G225" s="8"/>
      <c r="H225" s="8"/>
      <c r="I225" s="8"/>
    </row>
    <row r="226" spans="4:9">
      <c r="D226" s="8"/>
      <c r="E226" s="8"/>
      <c r="F226" s="8"/>
      <c r="G226" s="8"/>
      <c r="H226" s="8"/>
      <c r="I226" s="8"/>
    </row>
    <row r="227" spans="4:9">
      <c r="D227" s="8"/>
      <c r="E227" s="8"/>
      <c r="F227" s="8"/>
      <c r="G227" s="8"/>
      <c r="H227" s="8"/>
      <c r="I227" s="8"/>
    </row>
    <row r="228" spans="4:9">
      <c r="D228" s="8"/>
      <c r="E228" s="8"/>
      <c r="F228" s="8"/>
      <c r="G228" s="8"/>
      <c r="H228" s="8"/>
      <c r="I228" s="8"/>
    </row>
    <row r="229" spans="4:9">
      <c r="D229" s="8"/>
      <c r="E229" s="8"/>
      <c r="F229" s="8"/>
      <c r="G229" s="8"/>
      <c r="H229" s="8"/>
      <c r="I229" s="8"/>
    </row>
    <row r="230" spans="4:9">
      <c r="D230" s="8"/>
      <c r="E230" s="8"/>
      <c r="F230" s="8"/>
      <c r="G230" s="8"/>
      <c r="H230" s="8"/>
      <c r="I230" s="8"/>
    </row>
    <row r="231" spans="4:9">
      <c r="D231" s="8"/>
      <c r="E231" s="8"/>
      <c r="F231" s="8"/>
      <c r="G231" s="8"/>
      <c r="H231" s="8"/>
      <c r="I231" s="8"/>
    </row>
    <row r="232" spans="4:9">
      <c r="D232" s="8"/>
      <c r="E232" s="8"/>
      <c r="F232" s="8"/>
      <c r="G232" s="8"/>
      <c r="H232" s="8"/>
      <c r="I232" s="8"/>
    </row>
    <row r="233" spans="4:9">
      <c r="D233" s="8"/>
      <c r="E233" s="8"/>
      <c r="F233" s="8"/>
      <c r="G233" s="8"/>
      <c r="H233" s="8"/>
      <c r="I233" s="8"/>
    </row>
    <row r="234" spans="4:9">
      <c r="D234" s="8"/>
      <c r="E234" s="8"/>
      <c r="F234" s="8"/>
      <c r="G234" s="8"/>
      <c r="H234" s="8"/>
      <c r="I234" s="8"/>
    </row>
    <row r="235" spans="4:9">
      <c r="D235" s="8"/>
      <c r="E235" s="8"/>
      <c r="F235" s="8"/>
      <c r="G235" s="8"/>
      <c r="H235" s="8"/>
      <c r="I235" s="8"/>
    </row>
    <row r="236" spans="4:9">
      <c r="D236" s="8"/>
      <c r="E236" s="8"/>
      <c r="F236" s="8"/>
      <c r="G236" s="8"/>
      <c r="H236" s="8"/>
      <c r="I236" s="8"/>
    </row>
    <row r="237" spans="4:9">
      <c r="D237" s="8"/>
      <c r="E237" s="8"/>
      <c r="F237" s="8"/>
      <c r="G237" s="8"/>
      <c r="H237" s="8"/>
      <c r="I237" s="8"/>
    </row>
    <row r="238" spans="4:9">
      <c r="D238" s="8"/>
      <c r="E238" s="8"/>
      <c r="F238" s="8"/>
      <c r="G238" s="8"/>
      <c r="H238" s="8"/>
      <c r="I238" s="8"/>
    </row>
    <row r="239" spans="4:9">
      <c r="D239" s="8"/>
      <c r="E239" s="8"/>
      <c r="F239" s="8"/>
      <c r="G239" s="8"/>
      <c r="H239" s="8"/>
      <c r="I239" s="8"/>
    </row>
    <row r="240" spans="4:9">
      <c r="D240" s="8"/>
      <c r="E240" s="8"/>
      <c r="F240" s="8"/>
      <c r="G240" s="8"/>
      <c r="H240" s="8"/>
      <c r="I240" s="8"/>
    </row>
    <row r="241" spans="4:9">
      <c r="D241" s="8"/>
      <c r="E241" s="8"/>
      <c r="F241" s="8"/>
      <c r="G241" s="8"/>
      <c r="H241" s="8"/>
      <c r="I241" s="8"/>
    </row>
    <row r="242" spans="4:9">
      <c r="D242" s="8"/>
      <c r="E242" s="8"/>
      <c r="F242" s="8"/>
      <c r="G242" s="8"/>
      <c r="H242" s="8"/>
      <c r="I242" s="8"/>
    </row>
    <row r="243" spans="4:9">
      <c r="D243" s="8"/>
      <c r="E243" s="8"/>
      <c r="F243" s="8"/>
      <c r="G243" s="8"/>
      <c r="H243" s="8"/>
      <c r="I243" s="8"/>
    </row>
    <row r="244" spans="4:9">
      <c r="D244" s="8"/>
      <c r="E244" s="8"/>
      <c r="F244" s="8"/>
      <c r="G244" s="8"/>
      <c r="H244" s="8"/>
      <c r="I244" s="8"/>
    </row>
    <row r="245" spans="4:9">
      <c r="D245" s="8"/>
      <c r="E245" s="8"/>
      <c r="F245" s="8"/>
      <c r="G245" s="8"/>
      <c r="H245" s="8"/>
      <c r="I245" s="8"/>
    </row>
    <row r="246" spans="4:9">
      <c r="D246" s="8"/>
      <c r="E246" s="8"/>
      <c r="F246" s="8"/>
      <c r="G246" s="8"/>
      <c r="H246" s="8"/>
      <c r="I246" s="8"/>
    </row>
    <row r="247" spans="4:9">
      <c r="D247" s="8"/>
      <c r="E247" s="8"/>
      <c r="F247" s="8"/>
      <c r="G247" s="8"/>
      <c r="H247" s="8"/>
      <c r="I247" s="8"/>
    </row>
    <row r="248" spans="4:9">
      <c r="D248" s="8"/>
      <c r="E248" s="8"/>
      <c r="F248" s="8"/>
      <c r="G248" s="8"/>
      <c r="H248" s="8"/>
      <c r="I248" s="8"/>
    </row>
    <row r="249" spans="4:9">
      <c r="D249" s="8"/>
      <c r="E249" s="8"/>
      <c r="F249" s="8"/>
      <c r="G249" s="8"/>
      <c r="H249" s="8"/>
      <c r="I249" s="8"/>
    </row>
    <row r="250" spans="4:9">
      <c r="D250" s="8"/>
      <c r="E250" s="8"/>
      <c r="F250" s="8"/>
      <c r="G250" s="8"/>
      <c r="H250" s="8"/>
      <c r="I250" s="8"/>
    </row>
    <row r="251" spans="4:9">
      <c r="D251" s="8"/>
      <c r="E251" s="8"/>
      <c r="F251" s="8"/>
      <c r="G251" s="8"/>
      <c r="H251" s="8"/>
      <c r="I251" s="8"/>
    </row>
    <row r="252" spans="4:9">
      <c r="D252" s="8"/>
      <c r="E252" s="8"/>
      <c r="F252" s="8"/>
      <c r="G252" s="8"/>
      <c r="H252" s="8"/>
      <c r="I252" s="8"/>
    </row>
    <row r="253" spans="4:9">
      <c r="D253" s="8"/>
      <c r="E253" s="8"/>
      <c r="F253" s="8"/>
      <c r="G253" s="8"/>
      <c r="H253" s="8"/>
      <c r="I253" s="8"/>
    </row>
    <row r="254" spans="4:9">
      <c r="D254" s="8"/>
      <c r="E254" s="8"/>
      <c r="F254" s="8"/>
      <c r="G254" s="8"/>
      <c r="H254" s="8"/>
      <c r="I254" s="8"/>
    </row>
    <row r="255" spans="4:9">
      <c r="D255" s="8"/>
      <c r="E255" s="8"/>
      <c r="F255" s="8"/>
      <c r="G255" s="8"/>
      <c r="H255" s="8"/>
      <c r="I255" s="8"/>
    </row>
    <row r="256" spans="4:9">
      <c r="D256" s="8"/>
      <c r="E256" s="8"/>
      <c r="F256" s="8"/>
      <c r="G256" s="8"/>
      <c r="H256" s="8"/>
      <c r="I256" s="8"/>
    </row>
    <row r="257" spans="4:9">
      <c r="D257" s="8"/>
      <c r="E257" s="8"/>
      <c r="F257" s="8"/>
      <c r="G257" s="8"/>
      <c r="H257" s="8"/>
      <c r="I257" s="8"/>
    </row>
    <row r="258" spans="4:9">
      <c r="D258" s="8"/>
      <c r="E258" s="8"/>
      <c r="F258" s="8"/>
      <c r="G258" s="8"/>
      <c r="H258" s="8"/>
      <c r="I258" s="8"/>
    </row>
    <row r="259" spans="4:9">
      <c r="D259" s="8"/>
      <c r="E259" s="8"/>
      <c r="F259" s="8"/>
      <c r="G259" s="8"/>
      <c r="H259" s="8"/>
      <c r="I259" s="8"/>
    </row>
    <row r="260" spans="4:9">
      <c r="D260" s="8"/>
      <c r="E260" s="8"/>
      <c r="F260" s="8"/>
      <c r="G260" s="8"/>
      <c r="H260" s="8"/>
      <c r="I260" s="8"/>
    </row>
    <row r="261" spans="4:9">
      <c r="D261" s="8"/>
      <c r="E261" s="8"/>
      <c r="F261" s="8"/>
      <c r="G261" s="8"/>
      <c r="H261" s="8"/>
      <c r="I261" s="8"/>
    </row>
    <row r="262" spans="4:9">
      <c r="D262" s="8"/>
      <c r="E262" s="8"/>
      <c r="F262" s="8"/>
      <c r="G262" s="8"/>
      <c r="H262" s="8"/>
      <c r="I262" s="8"/>
    </row>
    <row r="263" spans="4:9">
      <c r="D263" s="8"/>
      <c r="E263" s="8"/>
      <c r="F263" s="8"/>
      <c r="G263" s="8"/>
      <c r="H263" s="8"/>
      <c r="I263" s="8"/>
    </row>
    <row r="264" spans="4:9">
      <c r="D264" s="8"/>
      <c r="E264" s="8"/>
      <c r="F264" s="8"/>
      <c r="G264" s="8"/>
      <c r="H264" s="8"/>
      <c r="I264" s="8"/>
    </row>
    <row r="265" spans="4:9">
      <c r="D265" s="8"/>
      <c r="E265" s="8"/>
      <c r="F265" s="8"/>
      <c r="G265" s="8"/>
      <c r="H265" s="8"/>
      <c r="I265" s="8"/>
    </row>
    <row r="266" spans="4:9">
      <c r="D266" s="8"/>
      <c r="E266" s="8"/>
      <c r="F266" s="8"/>
      <c r="G266" s="8"/>
      <c r="H266" s="8"/>
      <c r="I266" s="8"/>
    </row>
    <row r="267" spans="4:9">
      <c r="D267" s="8"/>
      <c r="E267" s="8"/>
      <c r="F267" s="8"/>
      <c r="G267" s="8"/>
      <c r="H267" s="8"/>
      <c r="I267" s="8"/>
    </row>
    <row r="268" spans="4:9">
      <c r="D268" s="8"/>
      <c r="E268" s="8"/>
      <c r="F268" s="8"/>
      <c r="G268" s="8"/>
      <c r="H268" s="8"/>
      <c r="I268" s="8"/>
    </row>
    <row r="269" spans="4:9">
      <c r="D269" s="8"/>
      <c r="E269" s="8"/>
      <c r="F269" s="8"/>
      <c r="G269" s="8"/>
      <c r="H269" s="8"/>
      <c r="I269" s="8"/>
    </row>
    <row r="270" spans="4:9">
      <c r="D270" s="8"/>
      <c r="E270" s="8"/>
      <c r="F270" s="8"/>
      <c r="G270" s="8"/>
      <c r="H270" s="8"/>
      <c r="I270" s="8"/>
    </row>
    <row r="271" spans="4:9">
      <c r="D271" s="8"/>
      <c r="E271" s="8"/>
      <c r="F271" s="8"/>
      <c r="G271" s="8"/>
      <c r="H271" s="8"/>
      <c r="I271" s="8"/>
    </row>
    <row r="272" spans="4:9">
      <c r="D272" s="8"/>
      <c r="E272" s="8"/>
      <c r="F272" s="8"/>
      <c r="G272" s="8"/>
      <c r="H272" s="8"/>
      <c r="I272" s="8"/>
    </row>
    <row r="273" spans="4:9">
      <c r="D273" s="8"/>
      <c r="E273" s="8"/>
      <c r="F273" s="8"/>
      <c r="G273" s="8"/>
      <c r="H273" s="8"/>
      <c r="I273" s="8"/>
    </row>
    <row r="274" spans="4:9">
      <c r="D274" s="8"/>
      <c r="E274" s="8"/>
      <c r="F274" s="8"/>
      <c r="G274" s="8"/>
      <c r="H274" s="8"/>
      <c r="I274" s="8"/>
    </row>
    <row r="275" spans="4:9">
      <c r="D275" s="8"/>
      <c r="E275" s="8"/>
      <c r="F275" s="8"/>
      <c r="G275" s="8"/>
      <c r="H275" s="8"/>
      <c r="I275" s="8"/>
    </row>
    <row r="276" spans="4:9">
      <c r="D276" s="8"/>
      <c r="E276" s="8"/>
      <c r="F276" s="8"/>
      <c r="G276" s="8"/>
      <c r="H276" s="8"/>
      <c r="I276" s="8"/>
    </row>
    <row r="277" spans="4:9">
      <c r="D277" s="8"/>
      <c r="E277" s="8"/>
      <c r="F277" s="8"/>
      <c r="G277" s="8"/>
      <c r="H277" s="8"/>
      <c r="I277" s="8"/>
    </row>
    <row r="278" spans="4:9">
      <c r="D278" s="8"/>
      <c r="E278" s="8"/>
      <c r="F278" s="8"/>
      <c r="G278" s="8"/>
      <c r="H278" s="8"/>
      <c r="I278" s="8"/>
    </row>
    <row r="279" spans="4:9">
      <c r="D279" s="8"/>
      <c r="E279" s="8"/>
      <c r="F279" s="8"/>
      <c r="G279" s="8"/>
      <c r="H279" s="8"/>
      <c r="I279" s="8"/>
    </row>
    <row r="280" spans="4:9">
      <c r="D280" s="8"/>
      <c r="E280" s="8"/>
      <c r="F280" s="8"/>
      <c r="G280" s="8"/>
      <c r="H280" s="8"/>
      <c r="I280" s="8"/>
    </row>
    <row r="281" spans="4:9">
      <c r="D281" s="8"/>
      <c r="E281" s="8"/>
      <c r="F281" s="8"/>
      <c r="G281" s="8"/>
      <c r="H281" s="8"/>
      <c r="I281" s="8"/>
    </row>
    <row r="282" spans="4:9">
      <c r="D282" s="8"/>
      <c r="E282" s="8"/>
      <c r="F282" s="8"/>
      <c r="G282" s="8"/>
      <c r="H282" s="8"/>
      <c r="I282" s="8"/>
    </row>
    <row r="283" spans="4:9">
      <c r="D283" s="8"/>
      <c r="E283" s="8"/>
      <c r="F283" s="8"/>
      <c r="G283" s="8"/>
      <c r="H283" s="8"/>
      <c r="I283" s="8"/>
    </row>
    <row r="284" spans="4:9">
      <c r="D284" s="8"/>
      <c r="E284" s="8"/>
      <c r="F284" s="8"/>
      <c r="G284" s="8"/>
      <c r="H284" s="8"/>
      <c r="I284" s="8"/>
    </row>
    <row r="285" spans="4:9">
      <c r="D285" s="8"/>
      <c r="E285" s="8"/>
      <c r="F285" s="8"/>
      <c r="G285" s="8"/>
      <c r="H285" s="8"/>
      <c r="I285" s="8"/>
    </row>
    <row r="286" spans="4:9">
      <c r="D286" s="8"/>
      <c r="E286" s="8"/>
      <c r="F286" s="8"/>
      <c r="G286" s="8"/>
      <c r="H286" s="8"/>
      <c r="I286" s="8"/>
    </row>
    <row r="287" spans="4:9">
      <c r="D287" s="8"/>
      <c r="E287" s="8"/>
      <c r="F287" s="8"/>
      <c r="G287" s="8"/>
      <c r="H287" s="8"/>
      <c r="I287" s="8"/>
    </row>
    <row r="288" spans="4:9">
      <c r="D288" s="8"/>
      <c r="E288" s="8"/>
      <c r="F288" s="8"/>
      <c r="G288" s="8"/>
      <c r="H288" s="8"/>
      <c r="I288" s="8"/>
    </row>
    <row r="289" spans="4:9">
      <c r="D289" s="8"/>
      <c r="E289" s="8"/>
      <c r="F289" s="8"/>
      <c r="G289" s="8"/>
      <c r="H289" s="8"/>
      <c r="I289" s="8"/>
    </row>
    <row r="290" spans="4:9">
      <c r="D290" s="8"/>
      <c r="E290" s="8"/>
      <c r="F290" s="8"/>
      <c r="G290" s="8"/>
      <c r="H290" s="8"/>
      <c r="I290" s="8"/>
    </row>
    <row r="291" spans="4:9">
      <c r="D291" s="8"/>
      <c r="E291" s="8"/>
      <c r="F291" s="8"/>
      <c r="G291" s="8"/>
      <c r="H291" s="8"/>
      <c r="I291" s="8"/>
    </row>
    <row r="292" spans="4:9">
      <c r="D292" s="8"/>
      <c r="E292" s="8"/>
      <c r="F292" s="8"/>
      <c r="G292" s="8"/>
      <c r="H292" s="8"/>
      <c r="I292" s="8"/>
    </row>
    <row r="293" spans="4:9">
      <c r="D293" s="8"/>
      <c r="E293" s="8"/>
      <c r="F293" s="8"/>
      <c r="G293" s="8"/>
      <c r="H293" s="8"/>
      <c r="I293" s="8"/>
    </row>
    <row r="294" spans="4:9">
      <c r="D294" s="8"/>
      <c r="E294" s="8"/>
      <c r="F294" s="8"/>
      <c r="G294" s="8"/>
      <c r="H294" s="8"/>
      <c r="I294" s="8"/>
    </row>
    <row r="295" spans="4:9">
      <c r="D295" s="8"/>
      <c r="E295" s="8"/>
      <c r="F295" s="8"/>
      <c r="G295" s="8"/>
      <c r="H295" s="8"/>
      <c r="I295" s="8"/>
    </row>
    <row r="296" spans="4:9">
      <c r="D296" s="8"/>
      <c r="E296" s="8"/>
      <c r="F296" s="8"/>
      <c r="G296" s="8"/>
      <c r="H296" s="8"/>
      <c r="I296" s="8"/>
    </row>
    <row r="297" spans="4:9">
      <c r="D297" s="8"/>
      <c r="E297" s="8"/>
      <c r="F297" s="8"/>
      <c r="G297" s="8"/>
      <c r="H297" s="8"/>
      <c r="I297" s="8"/>
    </row>
    <row r="298" spans="4:9">
      <c r="D298" s="8"/>
      <c r="E298" s="8"/>
      <c r="F298" s="8"/>
      <c r="G298" s="8"/>
      <c r="H298" s="8"/>
      <c r="I298" s="8"/>
    </row>
    <row r="299" spans="4:9">
      <c r="D299" s="8"/>
      <c r="E299" s="8"/>
      <c r="F299" s="8"/>
      <c r="G299" s="8"/>
      <c r="H299" s="8"/>
      <c r="I299" s="8"/>
    </row>
    <row r="300" spans="4:9">
      <c r="D300" s="8"/>
      <c r="E300" s="8"/>
      <c r="F300" s="8"/>
      <c r="G300" s="8"/>
      <c r="H300" s="8"/>
      <c r="I300" s="8"/>
    </row>
    <row r="301" spans="4:9">
      <c r="D301" s="8"/>
      <c r="E301" s="8"/>
      <c r="F301" s="8"/>
      <c r="G301" s="8"/>
      <c r="H301" s="8"/>
      <c r="I301" s="8"/>
    </row>
    <row r="302" spans="4:9">
      <c r="D302" s="8"/>
      <c r="E302" s="8"/>
      <c r="F302" s="8"/>
      <c r="G302" s="8"/>
      <c r="H302" s="8"/>
      <c r="I302" s="8"/>
    </row>
    <row r="303" spans="4:9">
      <c r="D303" s="8"/>
      <c r="E303" s="8"/>
      <c r="F303" s="8"/>
      <c r="G303" s="8"/>
      <c r="H303" s="8"/>
      <c r="I303" s="8"/>
    </row>
    <row r="304" spans="4:9">
      <c r="D304" s="8"/>
      <c r="E304" s="8"/>
      <c r="F304" s="8"/>
      <c r="G304" s="8"/>
      <c r="H304" s="8"/>
      <c r="I304" s="8"/>
    </row>
    <row r="305" spans="4:9">
      <c r="D305" s="8"/>
      <c r="E305" s="8"/>
      <c r="F305" s="8"/>
      <c r="G305" s="8"/>
      <c r="H305" s="8"/>
      <c r="I305" s="8"/>
    </row>
    <row r="306" spans="4:9">
      <c r="D306" s="8"/>
      <c r="E306" s="8"/>
      <c r="F306" s="8"/>
      <c r="G306" s="8"/>
      <c r="H306" s="8"/>
      <c r="I306" s="8"/>
    </row>
    <row r="307" spans="4:9">
      <c r="D307" s="8"/>
      <c r="E307" s="8"/>
      <c r="F307" s="8"/>
      <c r="G307" s="8"/>
      <c r="H307" s="8"/>
      <c r="I307" s="8"/>
    </row>
    <row r="308" spans="4:9">
      <c r="D308" s="8"/>
      <c r="E308" s="8"/>
      <c r="F308" s="8"/>
      <c r="G308" s="8"/>
      <c r="H308" s="8"/>
      <c r="I308" s="8"/>
    </row>
    <row r="309" spans="4:9">
      <c r="D309" s="8"/>
      <c r="E309" s="8"/>
      <c r="F309" s="8"/>
      <c r="G309" s="8"/>
      <c r="H309" s="8"/>
      <c r="I309" s="8"/>
    </row>
    <row r="310" spans="4:9">
      <c r="D310" s="8"/>
      <c r="E310" s="8"/>
      <c r="F310" s="8"/>
      <c r="G310" s="8"/>
      <c r="H310" s="8"/>
      <c r="I310" s="8"/>
    </row>
    <row r="311" spans="4:9">
      <c r="D311" s="8"/>
      <c r="E311" s="8"/>
      <c r="F311" s="8"/>
      <c r="G311" s="8"/>
      <c r="H311" s="8"/>
      <c r="I311" s="8"/>
    </row>
    <row r="312" spans="4:9">
      <c r="D312" s="8"/>
      <c r="E312" s="8"/>
      <c r="F312" s="8"/>
      <c r="G312" s="8"/>
      <c r="H312" s="8"/>
      <c r="I312" s="8"/>
    </row>
    <row r="313" spans="4:9">
      <c r="D313" s="8"/>
      <c r="E313" s="8"/>
      <c r="F313" s="8"/>
      <c r="G313" s="8"/>
      <c r="H313" s="8"/>
      <c r="I313" s="8"/>
    </row>
    <row r="314" spans="4:9">
      <c r="D314" s="8"/>
      <c r="E314" s="8"/>
      <c r="F314" s="8"/>
      <c r="G314" s="8"/>
      <c r="H314" s="8"/>
      <c r="I314" s="8"/>
    </row>
    <row r="315" spans="4:9">
      <c r="D315" s="8"/>
      <c r="E315" s="8"/>
      <c r="F315" s="8"/>
      <c r="G315" s="8"/>
      <c r="H315" s="8"/>
      <c r="I315" s="8"/>
    </row>
    <row r="316" spans="4:9">
      <c r="D316" s="8"/>
      <c r="E316" s="8"/>
      <c r="F316" s="8"/>
      <c r="G316" s="8"/>
      <c r="H316" s="8"/>
      <c r="I316" s="8"/>
    </row>
    <row r="317" spans="4:9">
      <c r="D317" s="8"/>
      <c r="E317" s="8"/>
      <c r="F317" s="8"/>
      <c r="G317" s="8"/>
      <c r="H317" s="8"/>
      <c r="I317" s="8"/>
    </row>
    <row r="318" spans="4:9">
      <c r="D318" s="8"/>
      <c r="E318" s="8"/>
      <c r="F318" s="8"/>
      <c r="G318" s="8"/>
      <c r="H318" s="8"/>
      <c r="I318" s="8"/>
    </row>
    <row r="319" spans="4:9">
      <c r="D319" s="8"/>
      <c r="E319" s="8"/>
      <c r="F319" s="8"/>
      <c r="G319" s="8"/>
      <c r="H319" s="8"/>
      <c r="I319" s="8"/>
    </row>
    <row r="320" spans="4:9">
      <c r="D320" s="8"/>
      <c r="E320" s="8"/>
      <c r="F320" s="8"/>
      <c r="G320" s="8"/>
      <c r="H320" s="8"/>
      <c r="I320" s="8"/>
    </row>
    <row r="321" spans="4:9">
      <c r="D321" s="8"/>
      <c r="E321" s="8"/>
      <c r="F321" s="8"/>
      <c r="G321" s="8"/>
      <c r="H321" s="8"/>
      <c r="I321" s="8"/>
    </row>
    <row r="322" spans="4:9">
      <c r="D322" s="8"/>
      <c r="E322" s="8"/>
      <c r="F322" s="8"/>
      <c r="G322" s="8"/>
      <c r="H322" s="8"/>
      <c r="I322" s="8"/>
    </row>
    <row r="323" spans="4:9">
      <c r="D323" s="8"/>
      <c r="E323" s="8"/>
      <c r="F323" s="8"/>
      <c r="G323" s="8"/>
      <c r="H323" s="8"/>
      <c r="I323" s="8"/>
    </row>
    <row r="324" spans="4:9">
      <c r="D324" s="8"/>
      <c r="E324" s="8"/>
      <c r="F324" s="8"/>
      <c r="G324" s="8"/>
      <c r="H324" s="8"/>
      <c r="I324" s="8"/>
    </row>
    <row r="325" spans="4:9">
      <c r="D325" s="8"/>
      <c r="E325" s="8"/>
      <c r="F325" s="8"/>
      <c r="G325" s="8"/>
      <c r="H325" s="8"/>
      <c r="I325" s="8"/>
    </row>
    <row r="326" spans="4:9">
      <c r="D326" s="8"/>
      <c r="E326" s="8"/>
      <c r="F326" s="8"/>
      <c r="G326" s="8"/>
      <c r="H326" s="8"/>
      <c r="I326" s="8"/>
    </row>
    <row r="327" spans="4:9">
      <c r="D327" s="8"/>
      <c r="E327" s="8"/>
      <c r="F327" s="8"/>
      <c r="G327" s="8"/>
      <c r="H327" s="8"/>
      <c r="I327" s="8"/>
    </row>
    <row r="328" spans="4:9">
      <c r="D328" s="8"/>
      <c r="E328" s="8"/>
      <c r="F328" s="8"/>
      <c r="G328" s="8"/>
      <c r="H328" s="8"/>
      <c r="I328" s="8"/>
    </row>
    <row r="329" spans="4:9">
      <c r="D329" s="8"/>
      <c r="E329" s="8"/>
      <c r="F329" s="8"/>
      <c r="G329" s="8"/>
      <c r="H329" s="8"/>
      <c r="I329" s="8"/>
    </row>
    <row r="330" spans="4:9">
      <c r="D330" s="8"/>
      <c r="E330" s="8"/>
      <c r="F330" s="8"/>
      <c r="G330" s="8"/>
      <c r="H330" s="8"/>
      <c r="I330" s="8"/>
    </row>
    <row r="331" spans="4:9">
      <c r="D331" s="8"/>
      <c r="E331" s="8"/>
      <c r="F331" s="8"/>
      <c r="G331" s="8"/>
      <c r="H331" s="8"/>
      <c r="I331" s="8"/>
    </row>
    <row r="332" spans="4:9">
      <c r="D332" s="8"/>
      <c r="E332" s="8"/>
      <c r="F332" s="8"/>
      <c r="G332" s="8"/>
      <c r="H332" s="8"/>
      <c r="I332" s="8"/>
    </row>
    <row r="333" spans="4:9">
      <c r="D333" s="8"/>
      <c r="E333" s="8"/>
      <c r="F333" s="8"/>
      <c r="G333" s="8"/>
      <c r="H333" s="8"/>
      <c r="I333" s="8"/>
    </row>
    <row r="334" spans="4:9">
      <c r="D334" s="8"/>
      <c r="E334" s="8"/>
      <c r="F334" s="8"/>
      <c r="G334" s="8"/>
      <c r="H334" s="8"/>
      <c r="I334" s="8"/>
    </row>
    <row r="335" spans="4:9">
      <c r="D335" s="8"/>
      <c r="E335" s="8"/>
      <c r="F335" s="8"/>
      <c r="G335" s="8"/>
      <c r="H335" s="8"/>
      <c r="I335" s="8"/>
    </row>
    <row r="336" spans="4:9">
      <c r="D336" s="8"/>
      <c r="E336" s="8"/>
      <c r="F336" s="8"/>
      <c r="G336" s="8"/>
      <c r="H336" s="8"/>
      <c r="I336" s="8"/>
    </row>
    <row r="337" spans="4:9">
      <c r="D337" s="8"/>
      <c r="E337" s="8"/>
      <c r="F337" s="8"/>
      <c r="G337" s="8"/>
      <c r="H337" s="8"/>
      <c r="I337" s="8"/>
    </row>
    <row r="338" spans="4:9">
      <c r="D338" s="8"/>
      <c r="E338" s="8"/>
      <c r="F338" s="8"/>
      <c r="G338" s="8"/>
      <c r="H338" s="8"/>
      <c r="I338" s="8"/>
    </row>
    <row r="339" spans="4:9">
      <c r="D339" s="8"/>
      <c r="E339" s="8"/>
      <c r="F339" s="8"/>
      <c r="G339" s="8"/>
      <c r="H339" s="8"/>
      <c r="I339" s="8"/>
    </row>
    <row r="340" spans="4:9">
      <c r="D340" s="8"/>
      <c r="E340" s="8"/>
      <c r="F340" s="8"/>
      <c r="G340" s="8"/>
      <c r="H340" s="8"/>
      <c r="I340" s="8"/>
    </row>
    <row r="341" spans="4:9">
      <c r="D341" s="8"/>
      <c r="E341" s="8"/>
      <c r="F341" s="8"/>
      <c r="G341" s="8"/>
      <c r="H341" s="8"/>
      <c r="I341" s="8"/>
    </row>
    <row r="342" spans="4:9">
      <c r="D342" s="8"/>
      <c r="E342" s="8"/>
      <c r="F342" s="8"/>
      <c r="G342" s="8"/>
      <c r="H342" s="8"/>
      <c r="I342" s="8"/>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8"/>
  <sheetViews>
    <sheetView workbookViewId="0">
      <selection activeCell="B2" sqref="B2:M2"/>
    </sheetView>
  </sheetViews>
  <sheetFormatPr baseColWidth="10" defaultRowHeight="11.25"/>
  <cols>
    <col min="1" max="1" width="1.7109375" style="2" customWidth="1"/>
    <col min="2" max="2" width="9.85546875" style="124" customWidth="1"/>
    <col min="3" max="3" width="3.85546875" style="124" customWidth="1"/>
    <col min="4" max="4" width="13.5703125" style="477" customWidth="1"/>
    <col min="5" max="5" width="2" style="477" customWidth="1"/>
    <col min="6" max="6" width="11.42578125" style="478" customWidth="1"/>
    <col min="7" max="7" width="1.140625" style="477" customWidth="1"/>
    <col min="8" max="8" width="14.28515625" style="477" customWidth="1"/>
    <col min="9" max="9" width="2.5703125" style="477" customWidth="1"/>
    <col min="10" max="10" width="13.5703125" style="477" customWidth="1"/>
    <col min="11" max="11" width="2.140625" style="477" customWidth="1"/>
    <col min="12" max="12" width="13.5703125" style="479" customWidth="1"/>
    <col min="13" max="13" width="1.85546875" style="477" customWidth="1"/>
    <col min="14" max="256" width="11.42578125" style="2"/>
    <col min="257" max="257" width="1.7109375" style="2" customWidth="1"/>
    <col min="258" max="258" width="9.85546875" style="2" customWidth="1"/>
    <col min="259" max="259" width="3.85546875" style="2" customWidth="1"/>
    <col min="260" max="260" width="13.5703125" style="2" customWidth="1"/>
    <col min="261" max="261" width="2" style="2" customWidth="1"/>
    <col min="262" max="262" width="11.42578125" style="2" customWidth="1"/>
    <col min="263" max="263" width="1.140625" style="2" customWidth="1"/>
    <col min="264" max="264" width="14.28515625" style="2" customWidth="1"/>
    <col min="265" max="265" width="2.5703125" style="2" customWidth="1"/>
    <col min="266" max="266" width="13.5703125" style="2" customWidth="1"/>
    <col min="267" max="267" width="2.140625" style="2" customWidth="1"/>
    <col min="268" max="268" width="13.5703125" style="2" customWidth="1"/>
    <col min="269" max="269" width="1.85546875" style="2" customWidth="1"/>
    <col min="270" max="512" width="11.42578125" style="2"/>
    <col min="513" max="513" width="1.7109375" style="2" customWidth="1"/>
    <col min="514" max="514" width="9.85546875" style="2" customWidth="1"/>
    <col min="515" max="515" width="3.85546875" style="2" customWidth="1"/>
    <col min="516" max="516" width="13.5703125" style="2" customWidth="1"/>
    <col min="517" max="517" width="2" style="2" customWidth="1"/>
    <col min="518" max="518" width="11.42578125" style="2" customWidth="1"/>
    <col min="519" max="519" width="1.140625" style="2" customWidth="1"/>
    <col min="520" max="520" width="14.28515625" style="2" customWidth="1"/>
    <col min="521" max="521" width="2.5703125" style="2" customWidth="1"/>
    <col min="522" max="522" width="13.5703125" style="2" customWidth="1"/>
    <col min="523" max="523" width="2.140625" style="2" customWidth="1"/>
    <col min="524" max="524" width="13.5703125" style="2" customWidth="1"/>
    <col min="525" max="525" width="1.85546875" style="2" customWidth="1"/>
    <col min="526" max="768" width="11.42578125" style="2"/>
    <col min="769" max="769" width="1.7109375" style="2" customWidth="1"/>
    <col min="770" max="770" width="9.85546875" style="2" customWidth="1"/>
    <col min="771" max="771" width="3.85546875" style="2" customWidth="1"/>
    <col min="772" max="772" width="13.5703125" style="2" customWidth="1"/>
    <col min="773" max="773" width="2" style="2" customWidth="1"/>
    <col min="774" max="774" width="11.42578125" style="2" customWidth="1"/>
    <col min="775" max="775" width="1.140625" style="2" customWidth="1"/>
    <col min="776" max="776" width="14.28515625" style="2" customWidth="1"/>
    <col min="777" max="777" width="2.5703125" style="2" customWidth="1"/>
    <col min="778" max="778" width="13.5703125" style="2" customWidth="1"/>
    <col min="779" max="779" width="2.140625" style="2" customWidth="1"/>
    <col min="780" max="780" width="13.5703125" style="2" customWidth="1"/>
    <col min="781" max="781" width="1.85546875" style="2" customWidth="1"/>
    <col min="782" max="1024" width="11.42578125" style="2"/>
    <col min="1025" max="1025" width="1.7109375" style="2" customWidth="1"/>
    <col min="1026" max="1026" width="9.85546875" style="2" customWidth="1"/>
    <col min="1027" max="1027" width="3.85546875" style="2" customWidth="1"/>
    <col min="1028" max="1028" width="13.5703125" style="2" customWidth="1"/>
    <col min="1029" max="1029" width="2" style="2" customWidth="1"/>
    <col min="1030" max="1030" width="11.42578125" style="2" customWidth="1"/>
    <col min="1031" max="1031" width="1.140625" style="2" customWidth="1"/>
    <col min="1032" max="1032" width="14.28515625" style="2" customWidth="1"/>
    <col min="1033" max="1033" width="2.5703125" style="2" customWidth="1"/>
    <col min="1034" max="1034" width="13.5703125" style="2" customWidth="1"/>
    <col min="1035" max="1035" width="2.140625" style="2" customWidth="1"/>
    <col min="1036" max="1036" width="13.5703125" style="2" customWidth="1"/>
    <col min="1037" max="1037" width="1.85546875" style="2" customWidth="1"/>
    <col min="1038" max="1280" width="11.42578125" style="2"/>
    <col min="1281" max="1281" width="1.7109375" style="2" customWidth="1"/>
    <col min="1282" max="1282" width="9.85546875" style="2" customWidth="1"/>
    <col min="1283" max="1283" width="3.85546875" style="2" customWidth="1"/>
    <col min="1284" max="1284" width="13.5703125" style="2" customWidth="1"/>
    <col min="1285" max="1285" width="2" style="2" customWidth="1"/>
    <col min="1286" max="1286" width="11.42578125" style="2" customWidth="1"/>
    <col min="1287" max="1287" width="1.140625" style="2" customWidth="1"/>
    <col min="1288" max="1288" width="14.28515625" style="2" customWidth="1"/>
    <col min="1289" max="1289" width="2.5703125" style="2" customWidth="1"/>
    <col min="1290" max="1290" width="13.5703125" style="2" customWidth="1"/>
    <col min="1291" max="1291" width="2.140625" style="2" customWidth="1"/>
    <col min="1292" max="1292" width="13.5703125" style="2" customWidth="1"/>
    <col min="1293" max="1293" width="1.85546875" style="2" customWidth="1"/>
    <col min="1294" max="1536" width="11.42578125" style="2"/>
    <col min="1537" max="1537" width="1.7109375" style="2" customWidth="1"/>
    <col min="1538" max="1538" width="9.85546875" style="2" customWidth="1"/>
    <col min="1539" max="1539" width="3.85546875" style="2" customWidth="1"/>
    <col min="1540" max="1540" width="13.5703125" style="2" customWidth="1"/>
    <col min="1541" max="1541" width="2" style="2" customWidth="1"/>
    <col min="1542" max="1542" width="11.42578125" style="2" customWidth="1"/>
    <col min="1543" max="1543" width="1.140625" style="2" customWidth="1"/>
    <col min="1544" max="1544" width="14.28515625" style="2" customWidth="1"/>
    <col min="1545" max="1545" width="2.5703125" style="2" customWidth="1"/>
    <col min="1546" max="1546" width="13.5703125" style="2" customWidth="1"/>
    <col min="1547" max="1547" width="2.140625" style="2" customWidth="1"/>
    <col min="1548" max="1548" width="13.5703125" style="2" customWidth="1"/>
    <col min="1549" max="1549" width="1.85546875" style="2" customWidth="1"/>
    <col min="1550" max="1792" width="11.42578125" style="2"/>
    <col min="1793" max="1793" width="1.7109375" style="2" customWidth="1"/>
    <col min="1794" max="1794" width="9.85546875" style="2" customWidth="1"/>
    <col min="1795" max="1795" width="3.85546875" style="2" customWidth="1"/>
    <col min="1796" max="1796" width="13.5703125" style="2" customWidth="1"/>
    <col min="1797" max="1797" width="2" style="2" customWidth="1"/>
    <col min="1798" max="1798" width="11.42578125" style="2" customWidth="1"/>
    <col min="1799" max="1799" width="1.140625" style="2" customWidth="1"/>
    <col min="1800" max="1800" width="14.28515625" style="2" customWidth="1"/>
    <col min="1801" max="1801" width="2.5703125" style="2" customWidth="1"/>
    <col min="1802" max="1802" width="13.5703125" style="2" customWidth="1"/>
    <col min="1803" max="1803" width="2.140625" style="2" customWidth="1"/>
    <col min="1804" max="1804" width="13.5703125" style="2" customWidth="1"/>
    <col min="1805" max="1805" width="1.85546875" style="2" customWidth="1"/>
    <col min="1806" max="2048" width="11.42578125" style="2"/>
    <col min="2049" max="2049" width="1.7109375" style="2" customWidth="1"/>
    <col min="2050" max="2050" width="9.85546875" style="2" customWidth="1"/>
    <col min="2051" max="2051" width="3.85546875" style="2" customWidth="1"/>
    <col min="2052" max="2052" width="13.5703125" style="2" customWidth="1"/>
    <col min="2053" max="2053" width="2" style="2" customWidth="1"/>
    <col min="2054" max="2054" width="11.42578125" style="2" customWidth="1"/>
    <col min="2055" max="2055" width="1.140625" style="2" customWidth="1"/>
    <col min="2056" max="2056" width="14.28515625" style="2" customWidth="1"/>
    <col min="2057" max="2057" width="2.5703125" style="2" customWidth="1"/>
    <col min="2058" max="2058" width="13.5703125" style="2" customWidth="1"/>
    <col min="2059" max="2059" width="2.140625" style="2" customWidth="1"/>
    <col min="2060" max="2060" width="13.5703125" style="2" customWidth="1"/>
    <col min="2061" max="2061" width="1.85546875" style="2" customWidth="1"/>
    <col min="2062" max="2304" width="11.42578125" style="2"/>
    <col min="2305" max="2305" width="1.7109375" style="2" customWidth="1"/>
    <col min="2306" max="2306" width="9.85546875" style="2" customWidth="1"/>
    <col min="2307" max="2307" width="3.85546875" style="2" customWidth="1"/>
    <col min="2308" max="2308" width="13.5703125" style="2" customWidth="1"/>
    <col min="2309" max="2309" width="2" style="2" customWidth="1"/>
    <col min="2310" max="2310" width="11.42578125" style="2" customWidth="1"/>
    <col min="2311" max="2311" width="1.140625" style="2" customWidth="1"/>
    <col min="2312" max="2312" width="14.28515625" style="2" customWidth="1"/>
    <col min="2313" max="2313" width="2.5703125" style="2" customWidth="1"/>
    <col min="2314" max="2314" width="13.5703125" style="2" customWidth="1"/>
    <col min="2315" max="2315" width="2.140625" style="2" customWidth="1"/>
    <col min="2316" max="2316" width="13.5703125" style="2" customWidth="1"/>
    <col min="2317" max="2317" width="1.85546875" style="2" customWidth="1"/>
    <col min="2318" max="2560" width="11.42578125" style="2"/>
    <col min="2561" max="2561" width="1.7109375" style="2" customWidth="1"/>
    <col min="2562" max="2562" width="9.85546875" style="2" customWidth="1"/>
    <col min="2563" max="2563" width="3.85546875" style="2" customWidth="1"/>
    <col min="2564" max="2564" width="13.5703125" style="2" customWidth="1"/>
    <col min="2565" max="2565" width="2" style="2" customWidth="1"/>
    <col min="2566" max="2566" width="11.42578125" style="2" customWidth="1"/>
    <col min="2567" max="2567" width="1.140625" style="2" customWidth="1"/>
    <col min="2568" max="2568" width="14.28515625" style="2" customWidth="1"/>
    <col min="2569" max="2569" width="2.5703125" style="2" customWidth="1"/>
    <col min="2570" max="2570" width="13.5703125" style="2" customWidth="1"/>
    <col min="2571" max="2571" width="2.140625" style="2" customWidth="1"/>
    <col min="2572" max="2572" width="13.5703125" style="2" customWidth="1"/>
    <col min="2573" max="2573" width="1.85546875" style="2" customWidth="1"/>
    <col min="2574" max="2816" width="11.42578125" style="2"/>
    <col min="2817" max="2817" width="1.7109375" style="2" customWidth="1"/>
    <col min="2818" max="2818" width="9.85546875" style="2" customWidth="1"/>
    <col min="2819" max="2819" width="3.85546875" style="2" customWidth="1"/>
    <col min="2820" max="2820" width="13.5703125" style="2" customWidth="1"/>
    <col min="2821" max="2821" width="2" style="2" customWidth="1"/>
    <col min="2822" max="2822" width="11.42578125" style="2" customWidth="1"/>
    <col min="2823" max="2823" width="1.140625" style="2" customWidth="1"/>
    <col min="2824" max="2824" width="14.28515625" style="2" customWidth="1"/>
    <col min="2825" max="2825" width="2.5703125" style="2" customWidth="1"/>
    <col min="2826" max="2826" width="13.5703125" style="2" customWidth="1"/>
    <col min="2827" max="2827" width="2.140625" style="2" customWidth="1"/>
    <col min="2828" max="2828" width="13.5703125" style="2" customWidth="1"/>
    <col min="2829" max="2829" width="1.85546875" style="2" customWidth="1"/>
    <col min="2830" max="3072" width="11.42578125" style="2"/>
    <col min="3073" max="3073" width="1.7109375" style="2" customWidth="1"/>
    <col min="3074" max="3074" width="9.85546875" style="2" customWidth="1"/>
    <col min="3075" max="3075" width="3.85546875" style="2" customWidth="1"/>
    <col min="3076" max="3076" width="13.5703125" style="2" customWidth="1"/>
    <col min="3077" max="3077" width="2" style="2" customWidth="1"/>
    <col min="3078" max="3078" width="11.42578125" style="2" customWidth="1"/>
    <col min="3079" max="3079" width="1.140625" style="2" customWidth="1"/>
    <col min="3080" max="3080" width="14.28515625" style="2" customWidth="1"/>
    <col min="3081" max="3081" width="2.5703125" style="2" customWidth="1"/>
    <col min="3082" max="3082" width="13.5703125" style="2" customWidth="1"/>
    <col min="3083" max="3083" width="2.140625" style="2" customWidth="1"/>
    <col min="3084" max="3084" width="13.5703125" style="2" customWidth="1"/>
    <col min="3085" max="3085" width="1.85546875" style="2" customWidth="1"/>
    <col min="3086" max="3328" width="11.42578125" style="2"/>
    <col min="3329" max="3329" width="1.7109375" style="2" customWidth="1"/>
    <col min="3330" max="3330" width="9.85546875" style="2" customWidth="1"/>
    <col min="3331" max="3331" width="3.85546875" style="2" customWidth="1"/>
    <col min="3332" max="3332" width="13.5703125" style="2" customWidth="1"/>
    <col min="3333" max="3333" width="2" style="2" customWidth="1"/>
    <col min="3334" max="3334" width="11.42578125" style="2" customWidth="1"/>
    <col min="3335" max="3335" width="1.140625" style="2" customWidth="1"/>
    <col min="3336" max="3336" width="14.28515625" style="2" customWidth="1"/>
    <col min="3337" max="3337" width="2.5703125" style="2" customWidth="1"/>
    <col min="3338" max="3338" width="13.5703125" style="2" customWidth="1"/>
    <col min="3339" max="3339" width="2.140625" style="2" customWidth="1"/>
    <col min="3340" max="3340" width="13.5703125" style="2" customWidth="1"/>
    <col min="3341" max="3341" width="1.85546875" style="2" customWidth="1"/>
    <col min="3342" max="3584" width="11.42578125" style="2"/>
    <col min="3585" max="3585" width="1.7109375" style="2" customWidth="1"/>
    <col min="3586" max="3586" width="9.85546875" style="2" customWidth="1"/>
    <col min="3587" max="3587" width="3.85546875" style="2" customWidth="1"/>
    <col min="3588" max="3588" width="13.5703125" style="2" customWidth="1"/>
    <col min="3589" max="3589" width="2" style="2" customWidth="1"/>
    <col min="3590" max="3590" width="11.42578125" style="2" customWidth="1"/>
    <col min="3591" max="3591" width="1.140625" style="2" customWidth="1"/>
    <col min="3592" max="3592" width="14.28515625" style="2" customWidth="1"/>
    <col min="3593" max="3593" width="2.5703125" style="2" customWidth="1"/>
    <col min="3594" max="3594" width="13.5703125" style="2" customWidth="1"/>
    <col min="3595" max="3595" width="2.140625" style="2" customWidth="1"/>
    <col min="3596" max="3596" width="13.5703125" style="2" customWidth="1"/>
    <col min="3597" max="3597" width="1.85546875" style="2" customWidth="1"/>
    <col min="3598" max="3840" width="11.42578125" style="2"/>
    <col min="3841" max="3841" width="1.7109375" style="2" customWidth="1"/>
    <col min="3842" max="3842" width="9.85546875" style="2" customWidth="1"/>
    <col min="3843" max="3843" width="3.85546875" style="2" customWidth="1"/>
    <col min="3844" max="3844" width="13.5703125" style="2" customWidth="1"/>
    <col min="3845" max="3845" width="2" style="2" customWidth="1"/>
    <col min="3846" max="3846" width="11.42578125" style="2" customWidth="1"/>
    <col min="3847" max="3847" width="1.140625" style="2" customWidth="1"/>
    <col min="3848" max="3848" width="14.28515625" style="2" customWidth="1"/>
    <col min="3849" max="3849" width="2.5703125" style="2" customWidth="1"/>
    <col min="3850" max="3850" width="13.5703125" style="2" customWidth="1"/>
    <col min="3851" max="3851" width="2.140625" style="2" customWidth="1"/>
    <col min="3852" max="3852" width="13.5703125" style="2" customWidth="1"/>
    <col min="3853" max="3853" width="1.85546875" style="2" customWidth="1"/>
    <col min="3854" max="4096" width="11.42578125" style="2"/>
    <col min="4097" max="4097" width="1.7109375" style="2" customWidth="1"/>
    <col min="4098" max="4098" width="9.85546875" style="2" customWidth="1"/>
    <col min="4099" max="4099" width="3.85546875" style="2" customWidth="1"/>
    <col min="4100" max="4100" width="13.5703125" style="2" customWidth="1"/>
    <col min="4101" max="4101" width="2" style="2" customWidth="1"/>
    <col min="4102" max="4102" width="11.42578125" style="2" customWidth="1"/>
    <col min="4103" max="4103" width="1.140625" style="2" customWidth="1"/>
    <col min="4104" max="4104" width="14.28515625" style="2" customWidth="1"/>
    <col min="4105" max="4105" width="2.5703125" style="2" customWidth="1"/>
    <col min="4106" max="4106" width="13.5703125" style="2" customWidth="1"/>
    <col min="4107" max="4107" width="2.140625" style="2" customWidth="1"/>
    <col min="4108" max="4108" width="13.5703125" style="2" customWidth="1"/>
    <col min="4109" max="4109" width="1.85546875" style="2" customWidth="1"/>
    <col min="4110" max="4352" width="11.42578125" style="2"/>
    <col min="4353" max="4353" width="1.7109375" style="2" customWidth="1"/>
    <col min="4354" max="4354" width="9.85546875" style="2" customWidth="1"/>
    <col min="4355" max="4355" width="3.85546875" style="2" customWidth="1"/>
    <col min="4356" max="4356" width="13.5703125" style="2" customWidth="1"/>
    <col min="4357" max="4357" width="2" style="2" customWidth="1"/>
    <col min="4358" max="4358" width="11.42578125" style="2" customWidth="1"/>
    <col min="4359" max="4359" width="1.140625" style="2" customWidth="1"/>
    <col min="4360" max="4360" width="14.28515625" style="2" customWidth="1"/>
    <col min="4361" max="4361" width="2.5703125" style="2" customWidth="1"/>
    <col min="4362" max="4362" width="13.5703125" style="2" customWidth="1"/>
    <col min="4363" max="4363" width="2.140625" style="2" customWidth="1"/>
    <col min="4364" max="4364" width="13.5703125" style="2" customWidth="1"/>
    <col min="4365" max="4365" width="1.85546875" style="2" customWidth="1"/>
    <col min="4366" max="4608" width="11.42578125" style="2"/>
    <col min="4609" max="4609" width="1.7109375" style="2" customWidth="1"/>
    <col min="4610" max="4610" width="9.85546875" style="2" customWidth="1"/>
    <col min="4611" max="4611" width="3.85546875" style="2" customWidth="1"/>
    <col min="4612" max="4612" width="13.5703125" style="2" customWidth="1"/>
    <col min="4613" max="4613" width="2" style="2" customWidth="1"/>
    <col min="4614" max="4614" width="11.42578125" style="2" customWidth="1"/>
    <col min="4615" max="4615" width="1.140625" style="2" customWidth="1"/>
    <col min="4616" max="4616" width="14.28515625" style="2" customWidth="1"/>
    <col min="4617" max="4617" width="2.5703125" style="2" customWidth="1"/>
    <col min="4618" max="4618" width="13.5703125" style="2" customWidth="1"/>
    <col min="4619" max="4619" width="2.140625" style="2" customWidth="1"/>
    <col min="4620" max="4620" width="13.5703125" style="2" customWidth="1"/>
    <col min="4621" max="4621" width="1.85546875" style="2" customWidth="1"/>
    <col min="4622" max="4864" width="11.42578125" style="2"/>
    <col min="4865" max="4865" width="1.7109375" style="2" customWidth="1"/>
    <col min="4866" max="4866" width="9.85546875" style="2" customWidth="1"/>
    <col min="4867" max="4867" width="3.85546875" style="2" customWidth="1"/>
    <col min="4868" max="4868" width="13.5703125" style="2" customWidth="1"/>
    <col min="4869" max="4869" width="2" style="2" customWidth="1"/>
    <col min="4870" max="4870" width="11.42578125" style="2" customWidth="1"/>
    <col min="4871" max="4871" width="1.140625" style="2" customWidth="1"/>
    <col min="4872" max="4872" width="14.28515625" style="2" customWidth="1"/>
    <col min="4873" max="4873" width="2.5703125" style="2" customWidth="1"/>
    <col min="4874" max="4874" width="13.5703125" style="2" customWidth="1"/>
    <col min="4875" max="4875" width="2.140625" style="2" customWidth="1"/>
    <col min="4876" max="4876" width="13.5703125" style="2" customWidth="1"/>
    <col min="4877" max="4877" width="1.85546875" style="2" customWidth="1"/>
    <col min="4878" max="5120" width="11.42578125" style="2"/>
    <col min="5121" max="5121" width="1.7109375" style="2" customWidth="1"/>
    <col min="5122" max="5122" width="9.85546875" style="2" customWidth="1"/>
    <col min="5123" max="5123" width="3.85546875" style="2" customWidth="1"/>
    <col min="5124" max="5124" width="13.5703125" style="2" customWidth="1"/>
    <col min="5125" max="5125" width="2" style="2" customWidth="1"/>
    <col min="5126" max="5126" width="11.42578125" style="2" customWidth="1"/>
    <col min="5127" max="5127" width="1.140625" style="2" customWidth="1"/>
    <col min="5128" max="5128" width="14.28515625" style="2" customWidth="1"/>
    <col min="5129" max="5129" width="2.5703125" style="2" customWidth="1"/>
    <col min="5130" max="5130" width="13.5703125" style="2" customWidth="1"/>
    <col min="5131" max="5131" width="2.140625" style="2" customWidth="1"/>
    <col min="5132" max="5132" width="13.5703125" style="2" customWidth="1"/>
    <col min="5133" max="5133" width="1.85546875" style="2" customWidth="1"/>
    <col min="5134" max="5376" width="11.42578125" style="2"/>
    <col min="5377" max="5377" width="1.7109375" style="2" customWidth="1"/>
    <col min="5378" max="5378" width="9.85546875" style="2" customWidth="1"/>
    <col min="5379" max="5379" width="3.85546875" style="2" customWidth="1"/>
    <col min="5380" max="5380" width="13.5703125" style="2" customWidth="1"/>
    <col min="5381" max="5381" width="2" style="2" customWidth="1"/>
    <col min="5382" max="5382" width="11.42578125" style="2" customWidth="1"/>
    <col min="5383" max="5383" width="1.140625" style="2" customWidth="1"/>
    <col min="5384" max="5384" width="14.28515625" style="2" customWidth="1"/>
    <col min="5385" max="5385" width="2.5703125" style="2" customWidth="1"/>
    <col min="5386" max="5386" width="13.5703125" style="2" customWidth="1"/>
    <col min="5387" max="5387" width="2.140625" style="2" customWidth="1"/>
    <col min="5388" max="5388" width="13.5703125" style="2" customWidth="1"/>
    <col min="5389" max="5389" width="1.85546875" style="2" customWidth="1"/>
    <col min="5390" max="5632" width="11.42578125" style="2"/>
    <col min="5633" max="5633" width="1.7109375" style="2" customWidth="1"/>
    <col min="5634" max="5634" width="9.85546875" style="2" customWidth="1"/>
    <col min="5635" max="5635" width="3.85546875" style="2" customWidth="1"/>
    <col min="5636" max="5636" width="13.5703125" style="2" customWidth="1"/>
    <col min="5637" max="5637" width="2" style="2" customWidth="1"/>
    <col min="5638" max="5638" width="11.42578125" style="2" customWidth="1"/>
    <col min="5639" max="5639" width="1.140625" style="2" customWidth="1"/>
    <col min="5640" max="5640" width="14.28515625" style="2" customWidth="1"/>
    <col min="5641" max="5641" width="2.5703125" style="2" customWidth="1"/>
    <col min="5642" max="5642" width="13.5703125" style="2" customWidth="1"/>
    <col min="5643" max="5643" width="2.140625" style="2" customWidth="1"/>
    <col min="5644" max="5644" width="13.5703125" style="2" customWidth="1"/>
    <col min="5645" max="5645" width="1.85546875" style="2" customWidth="1"/>
    <col min="5646" max="5888" width="11.42578125" style="2"/>
    <col min="5889" max="5889" width="1.7109375" style="2" customWidth="1"/>
    <col min="5890" max="5890" width="9.85546875" style="2" customWidth="1"/>
    <col min="5891" max="5891" width="3.85546875" style="2" customWidth="1"/>
    <col min="5892" max="5892" width="13.5703125" style="2" customWidth="1"/>
    <col min="5893" max="5893" width="2" style="2" customWidth="1"/>
    <col min="5894" max="5894" width="11.42578125" style="2" customWidth="1"/>
    <col min="5895" max="5895" width="1.140625" style="2" customWidth="1"/>
    <col min="5896" max="5896" width="14.28515625" style="2" customWidth="1"/>
    <col min="5897" max="5897" width="2.5703125" style="2" customWidth="1"/>
    <col min="5898" max="5898" width="13.5703125" style="2" customWidth="1"/>
    <col min="5899" max="5899" width="2.140625" style="2" customWidth="1"/>
    <col min="5900" max="5900" width="13.5703125" style="2" customWidth="1"/>
    <col min="5901" max="5901" width="1.85546875" style="2" customWidth="1"/>
    <col min="5902" max="6144" width="11.42578125" style="2"/>
    <col min="6145" max="6145" width="1.7109375" style="2" customWidth="1"/>
    <col min="6146" max="6146" width="9.85546875" style="2" customWidth="1"/>
    <col min="6147" max="6147" width="3.85546875" style="2" customWidth="1"/>
    <col min="6148" max="6148" width="13.5703125" style="2" customWidth="1"/>
    <col min="6149" max="6149" width="2" style="2" customWidth="1"/>
    <col min="6150" max="6150" width="11.42578125" style="2" customWidth="1"/>
    <col min="6151" max="6151" width="1.140625" style="2" customWidth="1"/>
    <col min="6152" max="6152" width="14.28515625" style="2" customWidth="1"/>
    <col min="6153" max="6153" width="2.5703125" style="2" customWidth="1"/>
    <col min="6154" max="6154" width="13.5703125" style="2" customWidth="1"/>
    <col min="6155" max="6155" width="2.140625" style="2" customWidth="1"/>
    <col min="6156" max="6156" width="13.5703125" style="2" customWidth="1"/>
    <col min="6157" max="6157" width="1.85546875" style="2" customWidth="1"/>
    <col min="6158" max="6400" width="11.42578125" style="2"/>
    <col min="6401" max="6401" width="1.7109375" style="2" customWidth="1"/>
    <col min="6402" max="6402" width="9.85546875" style="2" customWidth="1"/>
    <col min="6403" max="6403" width="3.85546875" style="2" customWidth="1"/>
    <col min="6404" max="6404" width="13.5703125" style="2" customWidth="1"/>
    <col min="6405" max="6405" width="2" style="2" customWidth="1"/>
    <col min="6406" max="6406" width="11.42578125" style="2" customWidth="1"/>
    <col min="6407" max="6407" width="1.140625" style="2" customWidth="1"/>
    <col min="6408" max="6408" width="14.28515625" style="2" customWidth="1"/>
    <col min="6409" max="6409" width="2.5703125" style="2" customWidth="1"/>
    <col min="6410" max="6410" width="13.5703125" style="2" customWidth="1"/>
    <col min="6411" max="6411" width="2.140625" style="2" customWidth="1"/>
    <col min="6412" max="6412" width="13.5703125" style="2" customWidth="1"/>
    <col min="6413" max="6413" width="1.85546875" style="2" customWidth="1"/>
    <col min="6414" max="6656" width="11.42578125" style="2"/>
    <col min="6657" max="6657" width="1.7109375" style="2" customWidth="1"/>
    <col min="6658" max="6658" width="9.85546875" style="2" customWidth="1"/>
    <col min="6659" max="6659" width="3.85546875" style="2" customWidth="1"/>
    <col min="6660" max="6660" width="13.5703125" style="2" customWidth="1"/>
    <col min="6661" max="6661" width="2" style="2" customWidth="1"/>
    <col min="6662" max="6662" width="11.42578125" style="2" customWidth="1"/>
    <col min="6663" max="6663" width="1.140625" style="2" customWidth="1"/>
    <col min="6664" max="6664" width="14.28515625" style="2" customWidth="1"/>
    <col min="6665" max="6665" width="2.5703125" style="2" customWidth="1"/>
    <col min="6666" max="6666" width="13.5703125" style="2" customWidth="1"/>
    <col min="6667" max="6667" width="2.140625" style="2" customWidth="1"/>
    <col min="6668" max="6668" width="13.5703125" style="2" customWidth="1"/>
    <col min="6669" max="6669" width="1.85546875" style="2" customWidth="1"/>
    <col min="6670" max="6912" width="11.42578125" style="2"/>
    <col min="6913" max="6913" width="1.7109375" style="2" customWidth="1"/>
    <col min="6914" max="6914" width="9.85546875" style="2" customWidth="1"/>
    <col min="6915" max="6915" width="3.85546875" style="2" customWidth="1"/>
    <col min="6916" max="6916" width="13.5703125" style="2" customWidth="1"/>
    <col min="6917" max="6917" width="2" style="2" customWidth="1"/>
    <col min="6918" max="6918" width="11.42578125" style="2" customWidth="1"/>
    <col min="6919" max="6919" width="1.140625" style="2" customWidth="1"/>
    <col min="6920" max="6920" width="14.28515625" style="2" customWidth="1"/>
    <col min="6921" max="6921" width="2.5703125" style="2" customWidth="1"/>
    <col min="6922" max="6922" width="13.5703125" style="2" customWidth="1"/>
    <col min="6923" max="6923" width="2.140625" style="2" customWidth="1"/>
    <col min="6924" max="6924" width="13.5703125" style="2" customWidth="1"/>
    <col min="6925" max="6925" width="1.85546875" style="2" customWidth="1"/>
    <col min="6926" max="7168" width="11.42578125" style="2"/>
    <col min="7169" max="7169" width="1.7109375" style="2" customWidth="1"/>
    <col min="7170" max="7170" width="9.85546875" style="2" customWidth="1"/>
    <col min="7171" max="7171" width="3.85546875" style="2" customWidth="1"/>
    <col min="7172" max="7172" width="13.5703125" style="2" customWidth="1"/>
    <col min="7173" max="7173" width="2" style="2" customWidth="1"/>
    <col min="7174" max="7174" width="11.42578125" style="2" customWidth="1"/>
    <col min="7175" max="7175" width="1.140625" style="2" customWidth="1"/>
    <col min="7176" max="7176" width="14.28515625" style="2" customWidth="1"/>
    <col min="7177" max="7177" width="2.5703125" style="2" customWidth="1"/>
    <col min="7178" max="7178" width="13.5703125" style="2" customWidth="1"/>
    <col min="7179" max="7179" width="2.140625" style="2" customWidth="1"/>
    <col min="7180" max="7180" width="13.5703125" style="2" customWidth="1"/>
    <col min="7181" max="7181" width="1.85546875" style="2" customWidth="1"/>
    <col min="7182" max="7424" width="11.42578125" style="2"/>
    <col min="7425" max="7425" width="1.7109375" style="2" customWidth="1"/>
    <col min="7426" max="7426" width="9.85546875" style="2" customWidth="1"/>
    <col min="7427" max="7427" width="3.85546875" style="2" customWidth="1"/>
    <col min="7428" max="7428" width="13.5703125" style="2" customWidth="1"/>
    <col min="7429" max="7429" width="2" style="2" customWidth="1"/>
    <col min="7430" max="7430" width="11.42578125" style="2" customWidth="1"/>
    <col min="7431" max="7431" width="1.140625" style="2" customWidth="1"/>
    <col min="7432" max="7432" width="14.28515625" style="2" customWidth="1"/>
    <col min="7433" max="7433" width="2.5703125" style="2" customWidth="1"/>
    <col min="7434" max="7434" width="13.5703125" style="2" customWidth="1"/>
    <col min="7435" max="7435" width="2.140625" style="2" customWidth="1"/>
    <col min="7436" max="7436" width="13.5703125" style="2" customWidth="1"/>
    <col min="7437" max="7437" width="1.85546875" style="2" customWidth="1"/>
    <col min="7438" max="7680" width="11.42578125" style="2"/>
    <col min="7681" max="7681" width="1.7109375" style="2" customWidth="1"/>
    <col min="7682" max="7682" width="9.85546875" style="2" customWidth="1"/>
    <col min="7683" max="7683" width="3.85546875" style="2" customWidth="1"/>
    <col min="7684" max="7684" width="13.5703125" style="2" customWidth="1"/>
    <col min="7685" max="7685" width="2" style="2" customWidth="1"/>
    <col min="7686" max="7686" width="11.42578125" style="2" customWidth="1"/>
    <col min="7687" max="7687" width="1.140625" style="2" customWidth="1"/>
    <col min="7688" max="7688" width="14.28515625" style="2" customWidth="1"/>
    <col min="7689" max="7689" width="2.5703125" style="2" customWidth="1"/>
    <col min="7690" max="7690" width="13.5703125" style="2" customWidth="1"/>
    <col min="7691" max="7691" width="2.140625" style="2" customWidth="1"/>
    <col min="7692" max="7692" width="13.5703125" style="2" customWidth="1"/>
    <col min="7693" max="7693" width="1.85546875" style="2" customWidth="1"/>
    <col min="7694" max="7936" width="11.42578125" style="2"/>
    <col min="7937" max="7937" width="1.7109375" style="2" customWidth="1"/>
    <col min="7938" max="7938" width="9.85546875" style="2" customWidth="1"/>
    <col min="7939" max="7939" width="3.85546875" style="2" customWidth="1"/>
    <col min="7940" max="7940" width="13.5703125" style="2" customWidth="1"/>
    <col min="7941" max="7941" width="2" style="2" customWidth="1"/>
    <col min="7942" max="7942" width="11.42578125" style="2" customWidth="1"/>
    <col min="7943" max="7943" width="1.140625" style="2" customWidth="1"/>
    <col min="7944" max="7944" width="14.28515625" style="2" customWidth="1"/>
    <col min="7945" max="7945" width="2.5703125" style="2" customWidth="1"/>
    <col min="7946" max="7946" width="13.5703125" style="2" customWidth="1"/>
    <col min="7947" max="7947" width="2.140625" style="2" customWidth="1"/>
    <col min="7948" max="7948" width="13.5703125" style="2" customWidth="1"/>
    <col min="7949" max="7949" width="1.85546875" style="2" customWidth="1"/>
    <col min="7950" max="8192" width="11.42578125" style="2"/>
    <col min="8193" max="8193" width="1.7109375" style="2" customWidth="1"/>
    <col min="8194" max="8194" width="9.85546875" style="2" customWidth="1"/>
    <col min="8195" max="8195" width="3.85546875" style="2" customWidth="1"/>
    <col min="8196" max="8196" width="13.5703125" style="2" customWidth="1"/>
    <col min="8197" max="8197" width="2" style="2" customWidth="1"/>
    <col min="8198" max="8198" width="11.42578125" style="2" customWidth="1"/>
    <col min="8199" max="8199" width="1.140625" style="2" customWidth="1"/>
    <col min="8200" max="8200" width="14.28515625" style="2" customWidth="1"/>
    <col min="8201" max="8201" width="2.5703125" style="2" customWidth="1"/>
    <col min="8202" max="8202" width="13.5703125" style="2" customWidth="1"/>
    <col min="8203" max="8203" width="2.140625" style="2" customWidth="1"/>
    <col min="8204" max="8204" width="13.5703125" style="2" customWidth="1"/>
    <col min="8205" max="8205" width="1.85546875" style="2" customWidth="1"/>
    <col min="8206" max="8448" width="11.42578125" style="2"/>
    <col min="8449" max="8449" width="1.7109375" style="2" customWidth="1"/>
    <col min="8450" max="8450" width="9.85546875" style="2" customWidth="1"/>
    <col min="8451" max="8451" width="3.85546875" style="2" customWidth="1"/>
    <col min="8452" max="8452" width="13.5703125" style="2" customWidth="1"/>
    <col min="8453" max="8453" width="2" style="2" customWidth="1"/>
    <col min="8454" max="8454" width="11.42578125" style="2" customWidth="1"/>
    <col min="8455" max="8455" width="1.140625" style="2" customWidth="1"/>
    <col min="8456" max="8456" width="14.28515625" style="2" customWidth="1"/>
    <col min="8457" max="8457" width="2.5703125" style="2" customWidth="1"/>
    <col min="8458" max="8458" width="13.5703125" style="2" customWidth="1"/>
    <col min="8459" max="8459" width="2.140625" style="2" customWidth="1"/>
    <col min="8460" max="8460" width="13.5703125" style="2" customWidth="1"/>
    <col min="8461" max="8461" width="1.85546875" style="2" customWidth="1"/>
    <col min="8462" max="8704" width="11.42578125" style="2"/>
    <col min="8705" max="8705" width="1.7109375" style="2" customWidth="1"/>
    <col min="8706" max="8706" width="9.85546875" style="2" customWidth="1"/>
    <col min="8707" max="8707" width="3.85546875" style="2" customWidth="1"/>
    <col min="8708" max="8708" width="13.5703125" style="2" customWidth="1"/>
    <col min="8709" max="8709" width="2" style="2" customWidth="1"/>
    <col min="8710" max="8710" width="11.42578125" style="2" customWidth="1"/>
    <col min="8711" max="8711" width="1.140625" style="2" customWidth="1"/>
    <col min="8712" max="8712" width="14.28515625" style="2" customWidth="1"/>
    <col min="8713" max="8713" width="2.5703125" style="2" customWidth="1"/>
    <col min="8714" max="8714" width="13.5703125" style="2" customWidth="1"/>
    <col min="8715" max="8715" width="2.140625" style="2" customWidth="1"/>
    <col min="8716" max="8716" width="13.5703125" style="2" customWidth="1"/>
    <col min="8717" max="8717" width="1.85546875" style="2" customWidth="1"/>
    <col min="8718" max="8960" width="11.42578125" style="2"/>
    <col min="8961" max="8961" width="1.7109375" style="2" customWidth="1"/>
    <col min="8962" max="8962" width="9.85546875" style="2" customWidth="1"/>
    <col min="8963" max="8963" width="3.85546875" style="2" customWidth="1"/>
    <col min="8964" max="8964" width="13.5703125" style="2" customWidth="1"/>
    <col min="8965" max="8965" width="2" style="2" customWidth="1"/>
    <col min="8966" max="8966" width="11.42578125" style="2" customWidth="1"/>
    <col min="8967" max="8967" width="1.140625" style="2" customWidth="1"/>
    <col min="8968" max="8968" width="14.28515625" style="2" customWidth="1"/>
    <col min="8969" max="8969" width="2.5703125" style="2" customWidth="1"/>
    <col min="8970" max="8970" width="13.5703125" style="2" customWidth="1"/>
    <col min="8971" max="8971" width="2.140625" style="2" customWidth="1"/>
    <col min="8972" max="8972" width="13.5703125" style="2" customWidth="1"/>
    <col min="8973" max="8973" width="1.85546875" style="2" customWidth="1"/>
    <col min="8974" max="9216" width="11.42578125" style="2"/>
    <col min="9217" max="9217" width="1.7109375" style="2" customWidth="1"/>
    <col min="9218" max="9218" width="9.85546875" style="2" customWidth="1"/>
    <col min="9219" max="9219" width="3.85546875" style="2" customWidth="1"/>
    <col min="9220" max="9220" width="13.5703125" style="2" customWidth="1"/>
    <col min="9221" max="9221" width="2" style="2" customWidth="1"/>
    <col min="9222" max="9222" width="11.42578125" style="2" customWidth="1"/>
    <col min="9223" max="9223" width="1.140625" style="2" customWidth="1"/>
    <col min="9224" max="9224" width="14.28515625" style="2" customWidth="1"/>
    <col min="9225" max="9225" width="2.5703125" style="2" customWidth="1"/>
    <col min="9226" max="9226" width="13.5703125" style="2" customWidth="1"/>
    <col min="9227" max="9227" width="2.140625" style="2" customWidth="1"/>
    <col min="9228" max="9228" width="13.5703125" style="2" customWidth="1"/>
    <col min="9229" max="9229" width="1.85546875" style="2" customWidth="1"/>
    <col min="9230" max="9472" width="11.42578125" style="2"/>
    <col min="9473" max="9473" width="1.7109375" style="2" customWidth="1"/>
    <col min="9474" max="9474" width="9.85546875" style="2" customWidth="1"/>
    <col min="9475" max="9475" width="3.85546875" style="2" customWidth="1"/>
    <col min="9476" max="9476" width="13.5703125" style="2" customWidth="1"/>
    <col min="9477" max="9477" width="2" style="2" customWidth="1"/>
    <col min="9478" max="9478" width="11.42578125" style="2" customWidth="1"/>
    <col min="9479" max="9479" width="1.140625" style="2" customWidth="1"/>
    <col min="9480" max="9480" width="14.28515625" style="2" customWidth="1"/>
    <col min="9481" max="9481" width="2.5703125" style="2" customWidth="1"/>
    <col min="9482" max="9482" width="13.5703125" style="2" customWidth="1"/>
    <col min="9483" max="9483" width="2.140625" style="2" customWidth="1"/>
    <col min="9484" max="9484" width="13.5703125" style="2" customWidth="1"/>
    <col min="9485" max="9485" width="1.85546875" style="2" customWidth="1"/>
    <col min="9486" max="9728" width="11.42578125" style="2"/>
    <col min="9729" max="9729" width="1.7109375" style="2" customWidth="1"/>
    <col min="9730" max="9730" width="9.85546875" style="2" customWidth="1"/>
    <col min="9731" max="9731" width="3.85546875" style="2" customWidth="1"/>
    <col min="9732" max="9732" width="13.5703125" style="2" customWidth="1"/>
    <col min="9733" max="9733" width="2" style="2" customWidth="1"/>
    <col min="9734" max="9734" width="11.42578125" style="2" customWidth="1"/>
    <col min="9735" max="9735" width="1.140625" style="2" customWidth="1"/>
    <col min="9736" max="9736" width="14.28515625" style="2" customWidth="1"/>
    <col min="9737" max="9737" width="2.5703125" style="2" customWidth="1"/>
    <col min="9738" max="9738" width="13.5703125" style="2" customWidth="1"/>
    <col min="9739" max="9739" width="2.140625" style="2" customWidth="1"/>
    <col min="9740" max="9740" width="13.5703125" style="2" customWidth="1"/>
    <col min="9741" max="9741" width="1.85546875" style="2" customWidth="1"/>
    <col min="9742" max="9984" width="11.42578125" style="2"/>
    <col min="9985" max="9985" width="1.7109375" style="2" customWidth="1"/>
    <col min="9986" max="9986" width="9.85546875" style="2" customWidth="1"/>
    <col min="9987" max="9987" width="3.85546875" style="2" customWidth="1"/>
    <col min="9988" max="9988" width="13.5703125" style="2" customWidth="1"/>
    <col min="9989" max="9989" width="2" style="2" customWidth="1"/>
    <col min="9990" max="9990" width="11.42578125" style="2" customWidth="1"/>
    <col min="9991" max="9991" width="1.140625" style="2" customWidth="1"/>
    <col min="9992" max="9992" width="14.28515625" style="2" customWidth="1"/>
    <col min="9993" max="9993" width="2.5703125" style="2" customWidth="1"/>
    <col min="9994" max="9994" width="13.5703125" style="2" customWidth="1"/>
    <col min="9995" max="9995" width="2.140625" style="2" customWidth="1"/>
    <col min="9996" max="9996" width="13.5703125" style="2" customWidth="1"/>
    <col min="9997" max="9997" width="1.85546875" style="2" customWidth="1"/>
    <col min="9998" max="10240" width="11.42578125" style="2"/>
    <col min="10241" max="10241" width="1.7109375" style="2" customWidth="1"/>
    <col min="10242" max="10242" width="9.85546875" style="2" customWidth="1"/>
    <col min="10243" max="10243" width="3.85546875" style="2" customWidth="1"/>
    <col min="10244" max="10244" width="13.5703125" style="2" customWidth="1"/>
    <col min="10245" max="10245" width="2" style="2" customWidth="1"/>
    <col min="10246" max="10246" width="11.42578125" style="2" customWidth="1"/>
    <col min="10247" max="10247" width="1.140625" style="2" customWidth="1"/>
    <col min="10248" max="10248" width="14.28515625" style="2" customWidth="1"/>
    <col min="10249" max="10249" width="2.5703125" style="2" customWidth="1"/>
    <col min="10250" max="10250" width="13.5703125" style="2" customWidth="1"/>
    <col min="10251" max="10251" width="2.140625" style="2" customWidth="1"/>
    <col min="10252" max="10252" width="13.5703125" style="2" customWidth="1"/>
    <col min="10253" max="10253" width="1.85546875" style="2" customWidth="1"/>
    <col min="10254" max="10496" width="11.42578125" style="2"/>
    <col min="10497" max="10497" width="1.7109375" style="2" customWidth="1"/>
    <col min="10498" max="10498" width="9.85546875" style="2" customWidth="1"/>
    <col min="10499" max="10499" width="3.85546875" style="2" customWidth="1"/>
    <col min="10500" max="10500" width="13.5703125" style="2" customWidth="1"/>
    <col min="10501" max="10501" width="2" style="2" customWidth="1"/>
    <col min="10502" max="10502" width="11.42578125" style="2" customWidth="1"/>
    <col min="10503" max="10503" width="1.140625" style="2" customWidth="1"/>
    <col min="10504" max="10504" width="14.28515625" style="2" customWidth="1"/>
    <col min="10505" max="10505" width="2.5703125" style="2" customWidth="1"/>
    <col min="10506" max="10506" width="13.5703125" style="2" customWidth="1"/>
    <col min="10507" max="10507" width="2.140625" style="2" customWidth="1"/>
    <col min="10508" max="10508" width="13.5703125" style="2" customWidth="1"/>
    <col min="10509" max="10509" width="1.85546875" style="2" customWidth="1"/>
    <col min="10510" max="10752" width="11.42578125" style="2"/>
    <col min="10753" max="10753" width="1.7109375" style="2" customWidth="1"/>
    <col min="10754" max="10754" width="9.85546875" style="2" customWidth="1"/>
    <col min="10755" max="10755" width="3.85546875" style="2" customWidth="1"/>
    <col min="10756" max="10756" width="13.5703125" style="2" customWidth="1"/>
    <col min="10757" max="10757" width="2" style="2" customWidth="1"/>
    <col min="10758" max="10758" width="11.42578125" style="2" customWidth="1"/>
    <col min="10759" max="10759" width="1.140625" style="2" customWidth="1"/>
    <col min="10760" max="10760" width="14.28515625" style="2" customWidth="1"/>
    <col min="10761" max="10761" width="2.5703125" style="2" customWidth="1"/>
    <col min="10762" max="10762" width="13.5703125" style="2" customWidth="1"/>
    <col min="10763" max="10763" width="2.140625" style="2" customWidth="1"/>
    <col min="10764" max="10764" width="13.5703125" style="2" customWidth="1"/>
    <col min="10765" max="10765" width="1.85546875" style="2" customWidth="1"/>
    <col min="10766" max="11008" width="11.42578125" style="2"/>
    <col min="11009" max="11009" width="1.7109375" style="2" customWidth="1"/>
    <col min="11010" max="11010" width="9.85546875" style="2" customWidth="1"/>
    <col min="11011" max="11011" width="3.85546875" style="2" customWidth="1"/>
    <col min="11012" max="11012" width="13.5703125" style="2" customWidth="1"/>
    <col min="11013" max="11013" width="2" style="2" customWidth="1"/>
    <col min="11014" max="11014" width="11.42578125" style="2" customWidth="1"/>
    <col min="11015" max="11015" width="1.140625" style="2" customWidth="1"/>
    <col min="11016" max="11016" width="14.28515625" style="2" customWidth="1"/>
    <col min="11017" max="11017" width="2.5703125" style="2" customWidth="1"/>
    <col min="11018" max="11018" width="13.5703125" style="2" customWidth="1"/>
    <col min="11019" max="11019" width="2.140625" style="2" customWidth="1"/>
    <col min="11020" max="11020" width="13.5703125" style="2" customWidth="1"/>
    <col min="11021" max="11021" width="1.85546875" style="2" customWidth="1"/>
    <col min="11022" max="11264" width="11.42578125" style="2"/>
    <col min="11265" max="11265" width="1.7109375" style="2" customWidth="1"/>
    <col min="11266" max="11266" width="9.85546875" style="2" customWidth="1"/>
    <col min="11267" max="11267" width="3.85546875" style="2" customWidth="1"/>
    <col min="11268" max="11268" width="13.5703125" style="2" customWidth="1"/>
    <col min="11269" max="11269" width="2" style="2" customWidth="1"/>
    <col min="11270" max="11270" width="11.42578125" style="2" customWidth="1"/>
    <col min="11271" max="11271" width="1.140625" style="2" customWidth="1"/>
    <col min="11272" max="11272" width="14.28515625" style="2" customWidth="1"/>
    <col min="11273" max="11273" width="2.5703125" style="2" customWidth="1"/>
    <col min="11274" max="11274" width="13.5703125" style="2" customWidth="1"/>
    <col min="11275" max="11275" width="2.140625" style="2" customWidth="1"/>
    <col min="11276" max="11276" width="13.5703125" style="2" customWidth="1"/>
    <col min="11277" max="11277" width="1.85546875" style="2" customWidth="1"/>
    <col min="11278" max="11520" width="11.42578125" style="2"/>
    <col min="11521" max="11521" width="1.7109375" style="2" customWidth="1"/>
    <col min="11522" max="11522" width="9.85546875" style="2" customWidth="1"/>
    <col min="11523" max="11523" width="3.85546875" style="2" customWidth="1"/>
    <col min="11524" max="11524" width="13.5703125" style="2" customWidth="1"/>
    <col min="11525" max="11525" width="2" style="2" customWidth="1"/>
    <col min="11526" max="11526" width="11.42578125" style="2" customWidth="1"/>
    <col min="11527" max="11527" width="1.140625" style="2" customWidth="1"/>
    <col min="11528" max="11528" width="14.28515625" style="2" customWidth="1"/>
    <col min="11529" max="11529" width="2.5703125" style="2" customWidth="1"/>
    <col min="11530" max="11530" width="13.5703125" style="2" customWidth="1"/>
    <col min="11531" max="11531" width="2.140625" style="2" customWidth="1"/>
    <col min="11532" max="11532" width="13.5703125" style="2" customWidth="1"/>
    <col min="11533" max="11533" width="1.85546875" style="2" customWidth="1"/>
    <col min="11534" max="11776" width="11.42578125" style="2"/>
    <col min="11777" max="11777" width="1.7109375" style="2" customWidth="1"/>
    <col min="11778" max="11778" width="9.85546875" style="2" customWidth="1"/>
    <col min="11779" max="11779" width="3.85546875" style="2" customWidth="1"/>
    <col min="11780" max="11780" width="13.5703125" style="2" customWidth="1"/>
    <col min="11781" max="11781" width="2" style="2" customWidth="1"/>
    <col min="11782" max="11782" width="11.42578125" style="2" customWidth="1"/>
    <col min="11783" max="11783" width="1.140625" style="2" customWidth="1"/>
    <col min="11784" max="11784" width="14.28515625" style="2" customWidth="1"/>
    <col min="11785" max="11785" width="2.5703125" style="2" customWidth="1"/>
    <col min="11786" max="11786" width="13.5703125" style="2" customWidth="1"/>
    <col min="11787" max="11787" width="2.140625" style="2" customWidth="1"/>
    <col min="11788" max="11788" width="13.5703125" style="2" customWidth="1"/>
    <col min="11789" max="11789" width="1.85546875" style="2" customWidth="1"/>
    <col min="11790" max="12032" width="11.42578125" style="2"/>
    <col min="12033" max="12033" width="1.7109375" style="2" customWidth="1"/>
    <col min="12034" max="12034" width="9.85546875" style="2" customWidth="1"/>
    <col min="12035" max="12035" width="3.85546875" style="2" customWidth="1"/>
    <col min="12036" max="12036" width="13.5703125" style="2" customWidth="1"/>
    <col min="12037" max="12037" width="2" style="2" customWidth="1"/>
    <col min="12038" max="12038" width="11.42578125" style="2" customWidth="1"/>
    <col min="12039" max="12039" width="1.140625" style="2" customWidth="1"/>
    <col min="12040" max="12040" width="14.28515625" style="2" customWidth="1"/>
    <col min="12041" max="12041" width="2.5703125" style="2" customWidth="1"/>
    <col min="12042" max="12042" width="13.5703125" style="2" customWidth="1"/>
    <col min="12043" max="12043" width="2.140625" style="2" customWidth="1"/>
    <col min="12044" max="12044" width="13.5703125" style="2" customWidth="1"/>
    <col min="12045" max="12045" width="1.85546875" style="2" customWidth="1"/>
    <col min="12046" max="12288" width="11.42578125" style="2"/>
    <col min="12289" max="12289" width="1.7109375" style="2" customWidth="1"/>
    <col min="12290" max="12290" width="9.85546875" style="2" customWidth="1"/>
    <col min="12291" max="12291" width="3.85546875" style="2" customWidth="1"/>
    <col min="12292" max="12292" width="13.5703125" style="2" customWidth="1"/>
    <col min="12293" max="12293" width="2" style="2" customWidth="1"/>
    <col min="12294" max="12294" width="11.42578125" style="2" customWidth="1"/>
    <col min="12295" max="12295" width="1.140625" style="2" customWidth="1"/>
    <col min="12296" max="12296" width="14.28515625" style="2" customWidth="1"/>
    <col min="12297" max="12297" width="2.5703125" style="2" customWidth="1"/>
    <col min="12298" max="12298" width="13.5703125" style="2" customWidth="1"/>
    <col min="12299" max="12299" width="2.140625" style="2" customWidth="1"/>
    <col min="12300" max="12300" width="13.5703125" style="2" customWidth="1"/>
    <col min="12301" max="12301" width="1.85546875" style="2" customWidth="1"/>
    <col min="12302" max="12544" width="11.42578125" style="2"/>
    <col min="12545" max="12545" width="1.7109375" style="2" customWidth="1"/>
    <col min="12546" max="12546" width="9.85546875" style="2" customWidth="1"/>
    <col min="12547" max="12547" width="3.85546875" style="2" customWidth="1"/>
    <col min="12548" max="12548" width="13.5703125" style="2" customWidth="1"/>
    <col min="12549" max="12549" width="2" style="2" customWidth="1"/>
    <col min="12550" max="12550" width="11.42578125" style="2" customWidth="1"/>
    <col min="12551" max="12551" width="1.140625" style="2" customWidth="1"/>
    <col min="12552" max="12552" width="14.28515625" style="2" customWidth="1"/>
    <col min="12553" max="12553" width="2.5703125" style="2" customWidth="1"/>
    <col min="12554" max="12554" width="13.5703125" style="2" customWidth="1"/>
    <col min="12555" max="12555" width="2.140625" style="2" customWidth="1"/>
    <col min="12556" max="12556" width="13.5703125" style="2" customWidth="1"/>
    <col min="12557" max="12557" width="1.85546875" style="2" customWidth="1"/>
    <col min="12558" max="12800" width="11.42578125" style="2"/>
    <col min="12801" max="12801" width="1.7109375" style="2" customWidth="1"/>
    <col min="12802" max="12802" width="9.85546875" style="2" customWidth="1"/>
    <col min="12803" max="12803" width="3.85546875" style="2" customWidth="1"/>
    <col min="12804" max="12804" width="13.5703125" style="2" customWidth="1"/>
    <col min="12805" max="12805" width="2" style="2" customWidth="1"/>
    <col min="12806" max="12806" width="11.42578125" style="2" customWidth="1"/>
    <col min="12807" max="12807" width="1.140625" style="2" customWidth="1"/>
    <col min="12808" max="12808" width="14.28515625" style="2" customWidth="1"/>
    <col min="12809" max="12809" width="2.5703125" style="2" customWidth="1"/>
    <col min="12810" max="12810" width="13.5703125" style="2" customWidth="1"/>
    <col min="12811" max="12811" width="2.140625" style="2" customWidth="1"/>
    <col min="12812" max="12812" width="13.5703125" style="2" customWidth="1"/>
    <col min="12813" max="12813" width="1.85546875" style="2" customWidth="1"/>
    <col min="12814" max="13056" width="11.42578125" style="2"/>
    <col min="13057" max="13057" width="1.7109375" style="2" customWidth="1"/>
    <col min="13058" max="13058" width="9.85546875" style="2" customWidth="1"/>
    <col min="13059" max="13059" width="3.85546875" style="2" customWidth="1"/>
    <col min="13060" max="13060" width="13.5703125" style="2" customWidth="1"/>
    <col min="13061" max="13061" width="2" style="2" customWidth="1"/>
    <col min="13062" max="13062" width="11.42578125" style="2" customWidth="1"/>
    <col min="13063" max="13063" width="1.140625" style="2" customWidth="1"/>
    <col min="13064" max="13064" width="14.28515625" style="2" customWidth="1"/>
    <col min="13065" max="13065" width="2.5703125" style="2" customWidth="1"/>
    <col min="13066" max="13066" width="13.5703125" style="2" customWidth="1"/>
    <col min="13067" max="13067" width="2.140625" style="2" customWidth="1"/>
    <col min="13068" max="13068" width="13.5703125" style="2" customWidth="1"/>
    <col min="13069" max="13069" width="1.85546875" style="2" customWidth="1"/>
    <col min="13070" max="13312" width="11.42578125" style="2"/>
    <col min="13313" max="13313" width="1.7109375" style="2" customWidth="1"/>
    <col min="13314" max="13314" width="9.85546875" style="2" customWidth="1"/>
    <col min="13315" max="13315" width="3.85546875" style="2" customWidth="1"/>
    <col min="13316" max="13316" width="13.5703125" style="2" customWidth="1"/>
    <col min="13317" max="13317" width="2" style="2" customWidth="1"/>
    <col min="13318" max="13318" width="11.42578125" style="2" customWidth="1"/>
    <col min="13319" max="13319" width="1.140625" style="2" customWidth="1"/>
    <col min="13320" max="13320" width="14.28515625" style="2" customWidth="1"/>
    <col min="13321" max="13321" width="2.5703125" style="2" customWidth="1"/>
    <col min="13322" max="13322" width="13.5703125" style="2" customWidth="1"/>
    <col min="13323" max="13323" width="2.140625" style="2" customWidth="1"/>
    <col min="13324" max="13324" width="13.5703125" style="2" customWidth="1"/>
    <col min="13325" max="13325" width="1.85546875" style="2" customWidth="1"/>
    <col min="13326" max="13568" width="11.42578125" style="2"/>
    <col min="13569" max="13569" width="1.7109375" style="2" customWidth="1"/>
    <col min="13570" max="13570" width="9.85546875" style="2" customWidth="1"/>
    <col min="13571" max="13571" width="3.85546875" style="2" customWidth="1"/>
    <col min="13572" max="13572" width="13.5703125" style="2" customWidth="1"/>
    <col min="13573" max="13573" width="2" style="2" customWidth="1"/>
    <col min="13574" max="13574" width="11.42578125" style="2" customWidth="1"/>
    <col min="13575" max="13575" width="1.140625" style="2" customWidth="1"/>
    <col min="13576" max="13576" width="14.28515625" style="2" customWidth="1"/>
    <col min="13577" max="13577" width="2.5703125" style="2" customWidth="1"/>
    <col min="13578" max="13578" width="13.5703125" style="2" customWidth="1"/>
    <col min="13579" max="13579" width="2.140625" style="2" customWidth="1"/>
    <col min="13580" max="13580" width="13.5703125" style="2" customWidth="1"/>
    <col min="13581" max="13581" width="1.85546875" style="2" customWidth="1"/>
    <col min="13582" max="13824" width="11.42578125" style="2"/>
    <col min="13825" max="13825" width="1.7109375" style="2" customWidth="1"/>
    <col min="13826" max="13826" width="9.85546875" style="2" customWidth="1"/>
    <col min="13827" max="13827" width="3.85546875" style="2" customWidth="1"/>
    <col min="13828" max="13828" width="13.5703125" style="2" customWidth="1"/>
    <col min="13829" max="13829" width="2" style="2" customWidth="1"/>
    <col min="13830" max="13830" width="11.42578125" style="2" customWidth="1"/>
    <col min="13831" max="13831" width="1.140625" style="2" customWidth="1"/>
    <col min="13832" max="13832" width="14.28515625" style="2" customWidth="1"/>
    <col min="13833" max="13833" width="2.5703125" style="2" customWidth="1"/>
    <col min="13834" max="13834" width="13.5703125" style="2" customWidth="1"/>
    <col min="13835" max="13835" width="2.140625" style="2" customWidth="1"/>
    <col min="13836" max="13836" width="13.5703125" style="2" customWidth="1"/>
    <col min="13837" max="13837" width="1.85546875" style="2" customWidth="1"/>
    <col min="13838" max="14080" width="11.42578125" style="2"/>
    <col min="14081" max="14081" width="1.7109375" style="2" customWidth="1"/>
    <col min="14082" max="14082" width="9.85546875" style="2" customWidth="1"/>
    <col min="14083" max="14083" width="3.85546875" style="2" customWidth="1"/>
    <col min="14084" max="14084" width="13.5703125" style="2" customWidth="1"/>
    <col min="14085" max="14085" width="2" style="2" customWidth="1"/>
    <col min="14086" max="14086" width="11.42578125" style="2" customWidth="1"/>
    <col min="14087" max="14087" width="1.140625" style="2" customWidth="1"/>
    <col min="14088" max="14088" width="14.28515625" style="2" customWidth="1"/>
    <col min="14089" max="14089" width="2.5703125" style="2" customWidth="1"/>
    <col min="14090" max="14090" width="13.5703125" style="2" customWidth="1"/>
    <col min="14091" max="14091" width="2.140625" style="2" customWidth="1"/>
    <col min="14092" max="14092" width="13.5703125" style="2" customWidth="1"/>
    <col min="14093" max="14093" width="1.85546875" style="2" customWidth="1"/>
    <col min="14094" max="14336" width="11.42578125" style="2"/>
    <col min="14337" max="14337" width="1.7109375" style="2" customWidth="1"/>
    <col min="14338" max="14338" width="9.85546875" style="2" customWidth="1"/>
    <col min="14339" max="14339" width="3.85546875" style="2" customWidth="1"/>
    <col min="14340" max="14340" width="13.5703125" style="2" customWidth="1"/>
    <col min="14341" max="14341" width="2" style="2" customWidth="1"/>
    <col min="14342" max="14342" width="11.42578125" style="2" customWidth="1"/>
    <col min="14343" max="14343" width="1.140625" style="2" customWidth="1"/>
    <col min="14344" max="14344" width="14.28515625" style="2" customWidth="1"/>
    <col min="14345" max="14345" width="2.5703125" style="2" customWidth="1"/>
    <col min="14346" max="14346" width="13.5703125" style="2" customWidth="1"/>
    <col min="14347" max="14347" width="2.140625" style="2" customWidth="1"/>
    <col min="14348" max="14348" width="13.5703125" style="2" customWidth="1"/>
    <col min="14349" max="14349" width="1.85546875" style="2" customWidth="1"/>
    <col min="14350" max="14592" width="11.42578125" style="2"/>
    <col min="14593" max="14593" width="1.7109375" style="2" customWidth="1"/>
    <col min="14594" max="14594" width="9.85546875" style="2" customWidth="1"/>
    <col min="14595" max="14595" width="3.85546875" style="2" customWidth="1"/>
    <col min="14596" max="14596" width="13.5703125" style="2" customWidth="1"/>
    <col min="14597" max="14597" width="2" style="2" customWidth="1"/>
    <col min="14598" max="14598" width="11.42578125" style="2" customWidth="1"/>
    <col min="14599" max="14599" width="1.140625" style="2" customWidth="1"/>
    <col min="14600" max="14600" width="14.28515625" style="2" customWidth="1"/>
    <col min="14601" max="14601" width="2.5703125" style="2" customWidth="1"/>
    <col min="14602" max="14602" width="13.5703125" style="2" customWidth="1"/>
    <col min="14603" max="14603" width="2.140625" style="2" customWidth="1"/>
    <col min="14604" max="14604" width="13.5703125" style="2" customWidth="1"/>
    <col min="14605" max="14605" width="1.85546875" style="2" customWidth="1"/>
    <col min="14606" max="14848" width="11.42578125" style="2"/>
    <col min="14849" max="14849" width="1.7109375" style="2" customWidth="1"/>
    <col min="14850" max="14850" width="9.85546875" style="2" customWidth="1"/>
    <col min="14851" max="14851" width="3.85546875" style="2" customWidth="1"/>
    <col min="14852" max="14852" width="13.5703125" style="2" customWidth="1"/>
    <col min="14853" max="14853" width="2" style="2" customWidth="1"/>
    <col min="14854" max="14854" width="11.42578125" style="2" customWidth="1"/>
    <col min="14855" max="14855" width="1.140625" style="2" customWidth="1"/>
    <col min="14856" max="14856" width="14.28515625" style="2" customWidth="1"/>
    <col min="14857" max="14857" width="2.5703125" style="2" customWidth="1"/>
    <col min="14858" max="14858" width="13.5703125" style="2" customWidth="1"/>
    <col min="14859" max="14859" width="2.140625" style="2" customWidth="1"/>
    <col min="14860" max="14860" width="13.5703125" style="2" customWidth="1"/>
    <col min="14861" max="14861" width="1.85546875" style="2" customWidth="1"/>
    <col min="14862" max="15104" width="11.42578125" style="2"/>
    <col min="15105" max="15105" width="1.7109375" style="2" customWidth="1"/>
    <col min="15106" max="15106" width="9.85546875" style="2" customWidth="1"/>
    <col min="15107" max="15107" width="3.85546875" style="2" customWidth="1"/>
    <col min="15108" max="15108" width="13.5703125" style="2" customWidth="1"/>
    <col min="15109" max="15109" width="2" style="2" customWidth="1"/>
    <col min="15110" max="15110" width="11.42578125" style="2" customWidth="1"/>
    <col min="15111" max="15111" width="1.140625" style="2" customWidth="1"/>
    <col min="15112" max="15112" width="14.28515625" style="2" customWidth="1"/>
    <col min="15113" max="15113" width="2.5703125" style="2" customWidth="1"/>
    <col min="15114" max="15114" width="13.5703125" style="2" customWidth="1"/>
    <col min="15115" max="15115" width="2.140625" style="2" customWidth="1"/>
    <col min="15116" max="15116" width="13.5703125" style="2" customWidth="1"/>
    <col min="15117" max="15117" width="1.85546875" style="2" customWidth="1"/>
    <col min="15118" max="15360" width="11.42578125" style="2"/>
    <col min="15361" max="15361" width="1.7109375" style="2" customWidth="1"/>
    <col min="15362" max="15362" width="9.85546875" style="2" customWidth="1"/>
    <col min="15363" max="15363" width="3.85546875" style="2" customWidth="1"/>
    <col min="15364" max="15364" width="13.5703125" style="2" customWidth="1"/>
    <col min="15365" max="15365" width="2" style="2" customWidth="1"/>
    <col min="15366" max="15366" width="11.42578125" style="2" customWidth="1"/>
    <col min="15367" max="15367" width="1.140625" style="2" customWidth="1"/>
    <col min="15368" max="15368" width="14.28515625" style="2" customWidth="1"/>
    <col min="15369" max="15369" width="2.5703125" style="2" customWidth="1"/>
    <col min="15370" max="15370" width="13.5703125" style="2" customWidth="1"/>
    <col min="15371" max="15371" width="2.140625" style="2" customWidth="1"/>
    <col min="15372" max="15372" width="13.5703125" style="2" customWidth="1"/>
    <col min="15373" max="15373" width="1.85546875" style="2" customWidth="1"/>
    <col min="15374" max="15616" width="11.42578125" style="2"/>
    <col min="15617" max="15617" width="1.7109375" style="2" customWidth="1"/>
    <col min="15618" max="15618" width="9.85546875" style="2" customWidth="1"/>
    <col min="15619" max="15619" width="3.85546875" style="2" customWidth="1"/>
    <col min="15620" max="15620" width="13.5703125" style="2" customWidth="1"/>
    <col min="15621" max="15621" width="2" style="2" customWidth="1"/>
    <col min="15622" max="15622" width="11.42578125" style="2" customWidth="1"/>
    <col min="15623" max="15623" width="1.140625" style="2" customWidth="1"/>
    <col min="15624" max="15624" width="14.28515625" style="2" customWidth="1"/>
    <col min="15625" max="15625" width="2.5703125" style="2" customWidth="1"/>
    <col min="15626" max="15626" width="13.5703125" style="2" customWidth="1"/>
    <col min="15627" max="15627" width="2.140625" style="2" customWidth="1"/>
    <col min="15628" max="15628" width="13.5703125" style="2" customWidth="1"/>
    <col min="15629" max="15629" width="1.85546875" style="2" customWidth="1"/>
    <col min="15630" max="15872" width="11.42578125" style="2"/>
    <col min="15873" max="15873" width="1.7109375" style="2" customWidth="1"/>
    <col min="15874" max="15874" width="9.85546875" style="2" customWidth="1"/>
    <col min="15875" max="15875" width="3.85546875" style="2" customWidth="1"/>
    <col min="15876" max="15876" width="13.5703125" style="2" customWidth="1"/>
    <col min="15877" max="15877" width="2" style="2" customWidth="1"/>
    <col min="15878" max="15878" width="11.42578125" style="2" customWidth="1"/>
    <col min="15879" max="15879" width="1.140625" style="2" customWidth="1"/>
    <col min="15880" max="15880" width="14.28515625" style="2" customWidth="1"/>
    <col min="15881" max="15881" width="2.5703125" style="2" customWidth="1"/>
    <col min="15882" max="15882" width="13.5703125" style="2" customWidth="1"/>
    <col min="15883" max="15883" width="2.140625" style="2" customWidth="1"/>
    <col min="15884" max="15884" width="13.5703125" style="2" customWidth="1"/>
    <col min="15885" max="15885" width="1.85546875" style="2" customWidth="1"/>
    <col min="15886" max="16128" width="11.42578125" style="2"/>
    <col min="16129" max="16129" width="1.7109375" style="2" customWidth="1"/>
    <col min="16130" max="16130" width="9.85546875" style="2" customWidth="1"/>
    <col min="16131" max="16131" width="3.85546875" style="2" customWidth="1"/>
    <col min="16132" max="16132" width="13.5703125" style="2" customWidth="1"/>
    <col min="16133" max="16133" width="2" style="2" customWidth="1"/>
    <col min="16134" max="16134" width="11.42578125" style="2" customWidth="1"/>
    <col min="16135" max="16135" width="1.140625" style="2" customWidth="1"/>
    <col min="16136" max="16136" width="14.28515625" style="2" customWidth="1"/>
    <col min="16137" max="16137" width="2.5703125" style="2" customWidth="1"/>
    <col min="16138" max="16138" width="13.5703125" style="2" customWidth="1"/>
    <col min="16139" max="16139" width="2.140625" style="2" customWidth="1"/>
    <col min="16140" max="16140" width="13.5703125" style="2" customWidth="1"/>
    <col min="16141" max="16141" width="1.85546875" style="2" customWidth="1"/>
    <col min="16142" max="16384" width="11.42578125" style="2"/>
  </cols>
  <sheetData>
    <row r="1" spans="2:14" ht="29.25" customHeight="1">
      <c r="B1" s="931" t="s">
        <v>865</v>
      </c>
      <c r="C1" s="931"/>
      <c r="D1" s="931"/>
      <c r="E1" s="931"/>
      <c r="F1" s="931"/>
      <c r="G1" s="931"/>
      <c r="H1" s="931"/>
      <c r="I1" s="931"/>
      <c r="J1" s="931"/>
      <c r="K1" s="931"/>
      <c r="L1" s="931"/>
      <c r="M1" s="931"/>
    </row>
    <row r="2" spans="2:14" ht="12.75" customHeight="1">
      <c r="B2" s="932"/>
      <c r="C2" s="932"/>
      <c r="D2" s="932"/>
      <c r="E2" s="932"/>
      <c r="F2" s="932"/>
      <c r="G2" s="932"/>
      <c r="H2" s="932"/>
      <c r="I2" s="932"/>
      <c r="J2" s="932"/>
      <c r="K2" s="932"/>
      <c r="L2" s="932"/>
      <c r="M2" s="932"/>
    </row>
    <row r="3" spans="2:14" s="5" customFormat="1" ht="11.25" customHeight="1">
      <c r="F3" s="9"/>
      <c r="L3" s="99"/>
      <c r="M3" s="433" t="s">
        <v>182</v>
      </c>
    </row>
    <row r="4" spans="2:14" ht="52.5" customHeight="1">
      <c r="B4" s="933" t="s">
        <v>183</v>
      </c>
      <c r="C4" s="934"/>
      <c r="D4" s="937" t="s">
        <v>184</v>
      </c>
      <c r="E4" s="938"/>
      <c r="F4" s="922" t="s">
        <v>185</v>
      </c>
      <c r="G4" s="939"/>
      <c r="H4" s="922" t="s">
        <v>186</v>
      </c>
      <c r="I4" s="939"/>
      <c r="J4" s="940" t="s">
        <v>184</v>
      </c>
      <c r="K4" s="940"/>
      <c r="L4" s="933" t="s">
        <v>187</v>
      </c>
      <c r="M4" s="934"/>
    </row>
    <row r="5" spans="2:14" ht="13.9" customHeight="1">
      <c r="B5" s="935"/>
      <c r="C5" s="936"/>
      <c r="D5" s="943" t="s">
        <v>188</v>
      </c>
      <c r="E5" s="944"/>
      <c r="F5" s="926"/>
      <c r="G5" s="928"/>
      <c r="H5" s="926"/>
      <c r="I5" s="928"/>
      <c r="J5" s="945" t="s">
        <v>189</v>
      </c>
      <c r="K5" s="944"/>
      <c r="L5" s="941"/>
      <c r="M5" s="942"/>
    </row>
    <row r="6" spans="2:14" ht="13.9" customHeight="1">
      <c r="B6" s="21">
        <v>1960</v>
      </c>
      <c r="C6" s="221"/>
      <c r="D6" s="434">
        <v>2468910</v>
      </c>
      <c r="E6" s="435"/>
      <c r="F6" s="436" t="s">
        <v>190</v>
      </c>
      <c r="G6" s="200"/>
      <c r="H6" s="437">
        <v>2468910</v>
      </c>
      <c r="I6" s="438"/>
      <c r="J6" s="439">
        <v>71140</v>
      </c>
      <c r="K6" s="440"/>
      <c r="L6" s="150">
        <v>2540050</v>
      </c>
      <c r="M6" s="221"/>
    </row>
    <row r="7" spans="2:14">
      <c r="B7" s="441">
        <v>1961</v>
      </c>
      <c r="C7" s="375"/>
      <c r="D7" s="396">
        <v>2378510</v>
      </c>
      <c r="E7" s="393"/>
      <c r="F7" s="405" t="s">
        <v>190</v>
      </c>
      <c r="G7" s="442"/>
      <c r="H7" s="396">
        <v>2378510</v>
      </c>
      <c r="I7" s="393"/>
      <c r="J7" s="396">
        <v>69310</v>
      </c>
      <c r="K7" s="393"/>
      <c r="L7" s="443">
        <v>2447810</v>
      </c>
      <c r="M7" s="393"/>
      <c r="N7" s="444"/>
    </row>
    <row r="8" spans="2:14">
      <c r="B8" s="441">
        <v>1962</v>
      </c>
      <c r="C8" s="375"/>
      <c r="D8" s="396">
        <v>2354470</v>
      </c>
      <c r="E8" s="393"/>
      <c r="F8" s="405" t="s">
        <v>190</v>
      </c>
      <c r="G8" s="442"/>
      <c r="H8" s="396">
        <v>2354470</v>
      </c>
      <c r="I8" s="393"/>
      <c r="J8" s="396">
        <v>67810</v>
      </c>
      <c r="K8" s="393"/>
      <c r="L8" s="443">
        <v>2422280</v>
      </c>
      <c r="M8" s="393"/>
      <c r="N8" s="444"/>
    </row>
    <row r="9" spans="2:14">
      <c r="B9" s="441">
        <v>1963</v>
      </c>
      <c r="C9" s="375"/>
      <c r="D9" s="396">
        <v>2287880</v>
      </c>
      <c r="E9" s="393"/>
      <c r="F9" s="405" t="s">
        <v>190</v>
      </c>
      <c r="G9" s="442"/>
      <c r="H9" s="396">
        <v>2287880</v>
      </c>
      <c r="I9" s="393"/>
      <c r="J9" s="396">
        <v>68420</v>
      </c>
      <c r="K9" s="393"/>
      <c r="L9" s="443">
        <v>2356300</v>
      </c>
      <c r="M9" s="393"/>
      <c r="N9" s="444"/>
    </row>
    <row r="10" spans="2:14">
      <c r="B10" s="441">
        <v>1964</v>
      </c>
      <c r="C10" s="375"/>
      <c r="D10" s="396">
        <v>2341530</v>
      </c>
      <c r="E10" s="393"/>
      <c r="F10" s="405" t="s">
        <v>190</v>
      </c>
      <c r="G10" s="442"/>
      <c r="H10" s="396">
        <v>2341530</v>
      </c>
      <c r="I10" s="393"/>
      <c r="J10" s="396">
        <v>68690</v>
      </c>
      <c r="K10" s="393"/>
      <c r="L10" s="443">
        <v>2410220</v>
      </c>
      <c r="M10" s="393"/>
      <c r="N10" s="444"/>
    </row>
    <row r="11" spans="2:14">
      <c r="B11" s="441">
        <v>1965</v>
      </c>
      <c r="C11" s="375"/>
      <c r="D11" s="396">
        <v>2348180</v>
      </c>
      <c r="E11" s="393"/>
      <c r="F11" s="405" t="s">
        <v>190</v>
      </c>
      <c r="G11" s="442"/>
      <c r="H11" s="396">
        <v>2348180</v>
      </c>
      <c r="I11" s="393"/>
      <c r="J11" s="396">
        <v>69700</v>
      </c>
      <c r="K11" s="393"/>
      <c r="L11" s="443">
        <v>2417880</v>
      </c>
      <c r="M11" s="393"/>
      <c r="N11" s="444"/>
    </row>
    <row r="12" spans="2:14">
      <c r="B12" s="441">
        <v>1966</v>
      </c>
      <c r="C12" s="375"/>
      <c r="D12" s="396">
        <v>2356730</v>
      </c>
      <c r="E12" s="393"/>
      <c r="F12" s="405" t="s">
        <v>190</v>
      </c>
      <c r="G12" s="442"/>
      <c r="H12" s="396">
        <v>2356730</v>
      </c>
      <c r="I12" s="393"/>
      <c r="J12" s="396">
        <v>70060</v>
      </c>
      <c r="K12" s="393"/>
      <c r="L12" s="443">
        <v>2426790</v>
      </c>
      <c r="M12" s="393"/>
      <c r="N12" s="444"/>
    </row>
    <row r="13" spans="2:14">
      <c r="B13" s="441">
        <v>1967</v>
      </c>
      <c r="C13" s="375"/>
      <c r="D13" s="396">
        <v>2330610</v>
      </c>
      <c r="E13" s="393"/>
      <c r="F13" s="405" t="s">
        <v>190</v>
      </c>
      <c r="G13" s="442"/>
      <c r="H13" s="396">
        <v>2330610</v>
      </c>
      <c r="I13" s="393"/>
      <c r="J13" s="396">
        <v>75060</v>
      </c>
      <c r="K13" s="393"/>
      <c r="L13" s="443">
        <v>2405670</v>
      </c>
      <c r="M13" s="393"/>
      <c r="N13" s="444"/>
    </row>
    <row r="14" spans="2:14" ht="12.75" customHeight="1">
      <c r="B14" s="441">
        <v>1968</v>
      </c>
      <c r="C14" s="375"/>
      <c r="D14" s="396">
        <v>2317450</v>
      </c>
      <c r="E14" s="393"/>
      <c r="F14" s="405" t="s">
        <v>190</v>
      </c>
      <c r="G14" s="442"/>
      <c r="H14" s="396">
        <v>2317450</v>
      </c>
      <c r="I14" s="393"/>
      <c r="J14" s="396">
        <v>76760</v>
      </c>
      <c r="K14" s="393"/>
      <c r="L14" s="443">
        <v>2394210</v>
      </c>
      <c r="M14" s="393"/>
      <c r="N14" s="444"/>
    </row>
    <row r="15" spans="2:14">
      <c r="B15" s="445">
        <v>1969</v>
      </c>
      <c r="C15" s="416"/>
      <c r="D15" s="417">
        <v>2251020</v>
      </c>
      <c r="E15" s="446"/>
      <c r="F15" s="447" t="s">
        <v>190</v>
      </c>
      <c r="G15" s="448"/>
      <c r="H15" s="417">
        <v>2251020</v>
      </c>
      <c r="I15" s="446"/>
      <c r="J15" s="417">
        <v>86560</v>
      </c>
      <c r="K15" s="446"/>
      <c r="L15" s="449">
        <v>2337580</v>
      </c>
      <c r="M15" s="446"/>
      <c r="N15" s="444"/>
    </row>
    <row r="16" spans="2:14">
      <c r="B16" s="450">
        <v>1970</v>
      </c>
      <c r="C16" s="369"/>
      <c r="D16" s="451">
        <v>2209990</v>
      </c>
      <c r="E16" s="452"/>
      <c r="F16" s="453" t="s">
        <v>190</v>
      </c>
      <c r="G16" s="454"/>
      <c r="H16" s="451">
        <v>2209990</v>
      </c>
      <c r="I16" s="452"/>
      <c r="J16" s="451">
        <v>85350</v>
      </c>
      <c r="K16" s="452"/>
      <c r="L16" s="455">
        <v>2295340</v>
      </c>
      <c r="M16" s="452"/>
      <c r="N16" s="444"/>
    </row>
    <row r="17" spans="2:14">
      <c r="B17" s="441">
        <v>1971</v>
      </c>
      <c r="C17" s="375"/>
      <c r="D17" s="396">
        <v>2141030</v>
      </c>
      <c r="E17" s="393"/>
      <c r="F17" s="456" t="s">
        <v>190</v>
      </c>
      <c r="G17" s="442"/>
      <c r="H17" s="396">
        <v>2141030</v>
      </c>
      <c r="I17" s="393"/>
      <c r="J17" s="396">
        <v>85670</v>
      </c>
      <c r="K17" s="393"/>
      <c r="L17" s="443">
        <v>2226700</v>
      </c>
      <c r="M17" s="393"/>
      <c r="N17" s="444"/>
    </row>
    <row r="18" spans="2:14">
      <c r="B18" s="441">
        <v>1972</v>
      </c>
      <c r="C18" s="375"/>
      <c r="D18" s="396">
        <v>2092260</v>
      </c>
      <c r="E18" s="393"/>
      <c r="F18" s="456" t="s">
        <v>190</v>
      </c>
      <c r="G18" s="442"/>
      <c r="H18" s="396">
        <v>2092260</v>
      </c>
      <c r="I18" s="393"/>
      <c r="J18" s="396">
        <v>86690</v>
      </c>
      <c r="K18" s="393"/>
      <c r="L18" s="443">
        <v>2178960</v>
      </c>
      <c r="M18" s="393"/>
      <c r="N18" s="444"/>
    </row>
    <row r="19" spans="2:14">
      <c r="B19" s="441">
        <v>1973</v>
      </c>
      <c r="C19" s="375"/>
      <c r="D19" s="396">
        <v>2066870</v>
      </c>
      <c r="E19" s="393"/>
      <c r="F19" s="456" t="s">
        <v>190</v>
      </c>
      <c r="G19" s="442"/>
      <c r="H19" s="396">
        <v>2066870</v>
      </c>
      <c r="I19" s="393"/>
      <c r="J19" s="396">
        <v>87950</v>
      </c>
      <c r="K19" s="393"/>
      <c r="L19" s="443">
        <v>2154820</v>
      </c>
      <c r="M19" s="393"/>
      <c r="N19" s="444"/>
    </row>
    <row r="20" spans="2:14">
      <c r="B20" s="441">
        <v>1974</v>
      </c>
      <c r="C20" s="375"/>
      <c r="D20" s="396">
        <v>2033560</v>
      </c>
      <c r="E20" s="393"/>
      <c r="F20" s="456" t="s">
        <v>190</v>
      </c>
      <c r="G20" s="442"/>
      <c r="H20" s="396">
        <v>2033560</v>
      </c>
      <c r="I20" s="393"/>
      <c r="J20" s="396">
        <v>89780</v>
      </c>
      <c r="K20" s="393"/>
      <c r="L20" s="443">
        <v>2123340</v>
      </c>
      <c r="M20" s="393"/>
      <c r="N20" s="444"/>
    </row>
    <row r="21" spans="2:14">
      <c r="B21" s="441">
        <v>1975</v>
      </c>
      <c r="C21" s="375"/>
      <c r="D21" s="396">
        <v>2041950</v>
      </c>
      <c r="E21" s="393"/>
      <c r="F21" s="456" t="s">
        <v>190</v>
      </c>
      <c r="G21" s="442"/>
      <c r="H21" s="396">
        <v>2041950</v>
      </c>
      <c r="I21" s="393"/>
      <c r="J21" s="396">
        <v>90760</v>
      </c>
      <c r="K21" s="393"/>
      <c r="L21" s="443">
        <v>2132710</v>
      </c>
      <c r="M21" s="393"/>
      <c r="N21" s="444"/>
    </row>
    <row r="22" spans="2:14">
      <c r="B22" s="441">
        <v>1976</v>
      </c>
      <c r="C22" s="375"/>
      <c r="D22" s="396">
        <v>2025370</v>
      </c>
      <c r="E22" s="393"/>
      <c r="F22" s="456" t="s">
        <v>190</v>
      </c>
      <c r="G22" s="442"/>
      <c r="H22" s="396">
        <v>2025370</v>
      </c>
      <c r="I22" s="393"/>
      <c r="J22" s="396">
        <v>95400</v>
      </c>
      <c r="K22" s="393"/>
      <c r="L22" s="443">
        <v>2120770</v>
      </c>
      <c r="M22" s="393"/>
      <c r="N22" s="444"/>
    </row>
    <row r="23" spans="2:14">
      <c r="B23" s="441">
        <v>1977</v>
      </c>
      <c r="C23" s="375"/>
      <c r="D23" s="396">
        <v>1981750</v>
      </c>
      <c r="E23" s="393"/>
      <c r="F23" s="456" t="s">
        <v>190</v>
      </c>
      <c r="G23" s="442"/>
      <c r="H23" s="396">
        <v>1981750</v>
      </c>
      <c r="I23" s="393"/>
      <c r="J23" s="396">
        <v>96830</v>
      </c>
      <c r="K23" s="393"/>
      <c r="L23" s="443">
        <v>2078590</v>
      </c>
      <c r="M23" s="393"/>
      <c r="N23" s="444"/>
    </row>
    <row r="24" spans="2:14">
      <c r="B24" s="441">
        <v>1978</v>
      </c>
      <c r="C24" s="375"/>
      <c r="D24" s="396">
        <v>1927580</v>
      </c>
      <c r="E24" s="393"/>
      <c r="F24" s="456" t="s">
        <v>190</v>
      </c>
      <c r="G24" s="442"/>
      <c r="H24" s="396">
        <v>1927580</v>
      </c>
      <c r="I24" s="393"/>
      <c r="J24" s="396">
        <v>102500</v>
      </c>
      <c r="K24" s="393"/>
      <c r="L24" s="443">
        <v>2030080</v>
      </c>
      <c r="M24" s="393"/>
      <c r="N24" s="444"/>
    </row>
    <row r="25" spans="2:14">
      <c r="B25" s="445">
        <v>1979</v>
      </c>
      <c r="C25" s="416"/>
      <c r="D25" s="417">
        <v>1854770</v>
      </c>
      <c r="E25" s="446"/>
      <c r="F25" s="447" t="s">
        <v>190</v>
      </c>
      <c r="G25" s="448"/>
      <c r="H25" s="417">
        <v>1854770</v>
      </c>
      <c r="I25" s="446"/>
      <c r="J25" s="417">
        <v>110130</v>
      </c>
      <c r="K25" s="446"/>
      <c r="L25" s="449">
        <v>1964900</v>
      </c>
      <c r="M25" s="446"/>
      <c r="N25" s="444"/>
    </row>
    <row r="26" spans="2:14">
      <c r="B26" s="450">
        <v>1980</v>
      </c>
      <c r="C26" s="369"/>
      <c r="D26" s="451">
        <v>1753840</v>
      </c>
      <c r="E26" s="452"/>
      <c r="F26" s="453" t="s">
        <v>190</v>
      </c>
      <c r="G26" s="454"/>
      <c r="H26" s="451">
        <v>1753840</v>
      </c>
      <c r="I26" s="452"/>
      <c r="J26" s="451">
        <v>110980</v>
      </c>
      <c r="K26" s="452"/>
      <c r="L26" s="455">
        <v>1864820</v>
      </c>
      <c r="M26" s="452"/>
      <c r="N26" s="444"/>
    </row>
    <row r="27" spans="2:14">
      <c r="B27" s="441">
        <v>1981</v>
      </c>
      <c r="C27" s="375"/>
      <c r="D27" s="396">
        <v>1706640</v>
      </c>
      <c r="E27" s="393"/>
      <c r="F27" s="456" t="s">
        <v>190</v>
      </c>
      <c r="G27" s="442"/>
      <c r="H27" s="396">
        <v>1706640</v>
      </c>
      <c r="I27" s="393"/>
      <c r="J27" s="396">
        <v>112930</v>
      </c>
      <c r="K27" s="393"/>
      <c r="L27" s="443">
        <v>1819570</v>
      </c>
      <c r="M27" s="393"/>
      <c r="N27" s="444"/>
    </row>
    <row r="28" spans="2:14">
      <c r="B28" s="441">
        <v>1982</v>
      </c>
      <c r="C28" s="375"/>
      <c r="D28" s="396">
        <v>1700050</v>
      </c>
      <c r="E28" s="393"/>
      <c r="F28" s="456" t="s">
        <v>190</v>
      </c>
      <c r="G28" s="442"/>
      <c r="H28" s="396">
        <v>1700050</v>
      </c>
      <c r="I28" s="393"/>
      <c r="J28" s="396">
        <v>114900</v>
      </c>
      <c r="K28" s="393"/>
      <c r="L28" s="443">
        <v>1814950</v>
      </c>
      <c r="M28" s="393"/>
      <c r="N28" s="444"/>
    </row>
    <row r="29" spans="2:14">
      <c r="B29" s="441">
        <v>1983</v>
      </c>
      <c r="C29" s="375"/>
      <c r="D29" s="396">
        <v>1653790</v>
      </c>
      <c r="E29" s="393"/>
      <c r="F29" s="456" t="s">
        <v>190</v>
      </c>
      <c r="G29" s="442"/>
      <c r="H29" s="396">
        <v>1653790</v>
      </c>
      <c r="I29" s="393"/>
      <c r="J29" s="396">
        <v>120760</v>
      </c>
      <c r="K29" s="393"/>
      <c r="L29" s="443">
        <v>1774550</v>
      </c>
      <c r="M29" s="393"/>
      <c r="N29" s="444"/>
    </row>
    <row r="30" spans="2:14">
      <c r="B30" s="441">
        <v>1984</v>
      </c>
      <c r="C30" s="375"/>
      <c r="D30" s="396">
        <v>1604780</v>
      </c>
      <c r="E30" s="393"/>
      <c r="F30" s="456" t="s">
        <v>190</v>
      </c>
      <c r="G30" s="442"/>
      <c r="H30" s="396">
        <v>1604780</v>
      </c>
      <c r="I30" s="393"/>
      <c r="J30" s="396">
        <v>124730</v>
      </c>
      <c r="K30" s="393"/>
      <c r="L30" s="443">
        <v>1729510</v>
      </c>
      <c r="M30" s="393"/>
      <c r="N30" s="444"/>
    </row>
    <row r="31" spans="2:14">
      <c r="B31" s="441">
        <v>1985</v>
      </c>
      <c r="C31" s="375"/>
      <c r="D31" s="396">
        <v>1539470</v>
      </c>
      <c r="E31" s="393"/>
      <c r="F31" s="456" t="s">
        <v>190</v>
      </c>
      <c r="G31" s="442"/>
      <c r="H31" s="396">
        <v>1539470</v>
      </c>
      <c r="I31" s="393"/>
      <c r="J31" s="396">
        <v>139230</v>
      </c>
      <c r="K31" s="393"/>
      <c r="L31" s="443">
        <v>1678700</v>
      </c>
      <c r="M31" s="393"/>
      <c r="N31" s="444"/>
    </row>
    <row r="32" spans="2:14">
      <c r="B32" s="441">
        <v>1986</v>
      </c>
      <c r="C32" s="375"/>
      <c r="D32" s="396">
        <v>1482250</v>
      </c>
      <c r="E32" s="393"/>
      <c r="F32" s="456" t="s">
        <v>190</v>
      </c>
      <c r="G32" s="442"/>
      <c r="H32" s="396">
        <v>1482250</v>
      </c>
      <c r="I32" s="393"/>
      <c r="J32" s="396">
        <v>138450</v>
      </c>
      <c r="K32" s="393"/>
      <c r="L32" s="443">
        <v>1620690</v>
      </c>
      <c r="M32" s="393"/>
      <c r="N32" s="444"/>
    </row>
    <row r="33" spans="2:14">
      <c r="B33" s="441">
        <v>1987</v>
      </c>
      <c r="C33" s="375"/>
      <c r="D33" s="396">
        <v>1421010</v>
      </c>
      <c r="E33" s="393"/>
      <c r="F33" s="456" t="s">
        <v>190</v>
      </c>
      <c r="G33" s="442"/>
      <c r="H33" s="396">
        <v>1421010</v>
      </c>
      <c r="I33" s="393"/>
      <c r="J33" s="396">
        <v>136930</v>
      </c>
      <c r="K33" s="393"/>
      <c r="L33" s="443">
        <v>1557940</v>
      </c>
      <c r="M33" s="393"/>
      <c r="N33" s="444"/>
    </row>
    <row r="34" spans="2:14">
      <c r="B34" s="441">
        <v>1988</v>
      </c>
      <c r="C34" s="375"/>
      <c r="D34" s="396">
        <v>1367230</v>
      </c>
      <c r="E34" s="393"/>
      <c r="F34" s="456" t="s">
        <v>190</v>
      </c>
      <c r="G34" s="442"/>
      <c r="H34" s="396">
        <v>1367230</v>
      </c>
      <c r="I34" s="393"/>
      <c r="J34" s="396">
        <v>132400</v>
      </c>
      <c r="K34" s="393"/>
      <c r="L34" s="443">
        <v>1499630</v>
      </c>
      <c r="M34" s="393"/>
      <c r="N34" s="444"/>
    </row>
    <row r="35" spans="2:14">
      <c r="B35" s="445">
        <v>1989</v>
      </c>
      <c r="C35" s="416"/>
      <c r="D35" s="417">
        <v>1298760</v>
      </c>
      <c r="E35" s="446"/>
      <c r="F35" s="447" t="s">
        <v>190</v>
      </c>
      <c r="G35" s="448"/>
      <c r="H35" s="417">
        <v>1298760</v>
      </c>
      <c r="I35" s="446"/>
      <c r="J35" s="417">
        <v>133310</v>
      </c>
      <c r="K35" s="446"/>
      <c r="L35" s="449">
        <v>1432070</v>
      </c>
      <c r="M35" s="446"/>
      <c r="N35" s="444"/>
    </row>
    <row r="36" spans="2:14">
      <c r="B36" s="450">
        <v>1990</v>
      </c>
      <c r="C36" s="369"/>
      <c r="D36" s="451">
        <v>1212920</v>
      </c>
      <c r="E36" s="452"/>
      <c r="F36" s="453" t="s">
        <v>190</v>
      </c>
      <c r="G36" s="454"/>
      <c r="H36" s="451">
        <v>1212920</v>
      </c>
      <c r="I36" s="452"/>
      <c r="J36" s="451">
        <v>132990</v>
      </c>
      <c r="K36" s="452"/>
      <c r="L36" s="455">
        <v>1345910</v>
      </c>
      <c r="M36" s="452"/>
      <c r="N36" s="444"/>
    </row>
    <row r="37" spans="2:14">
      <c r="B37" s="441">
        <v>1991</v>
      </c>
      <c r="C37" s="375"/>
      <c r="D37" s="396">
        <v>1161150</v>
      </c>
      <c r="E37" s="315"/>
      <c r="F37" s="457" t="s">
        <v>190</v>
      </c>
      <c r="G37" s="442"/>
      <c r="H37" s="396">
        <v>1161150</v>
      </c>
      <c r="I37" s="315"/>
      <c r="J37" s="396">
        <v>122630</v>
      </c>
      <c r="K37" s="393"/>
      <c r="L37" s="443">
        <v>1283780</v>
      </c>
      <c r="M37" s="393"/>
      <c r="N37" s="444"/>
    </row>
    <row r="38" spans="2:14">
      <c r="B38" s="441">
        <v>1992</v>
      </c>
      <c r="C38" s="375"/>
      <c r="D38" s="396">
        <v>1098560</v>
      </c>
      <c r="E38" s="315"/>
      <c r="F38" s="457" t="s">
        <v>190</v>
      </c>
      <c r="G38" s="442"/>
      <c r="H38" s="396">
        <v>1098560</v>
      </c>
      <c r="I38" s="315"/>
      <c r="J38" s="396">
        <v>113530</v>
      </c>
      <c r="K38" s="393"/>
      <c r="L38" s="443">
        <v>1212090</v>
      </c>
      <c r="M38" s="393"/>
      <c r="N38" s="444"/>
    </row>
    <row r="39" spans="2:14">
      <c r="B39" s="441">
        <v>1993</v>
      </c>
      <c r="C39" s="375"/>
      <c r="D39" s="396">
        <v>1061680</v>
      </c>
      <c r="E39" s="315"/>
      <c r="F39" s="457" t="s">
        <v>190</v>
      </c>
      <c r="G39" s="442"/>
      <c r="H39" s="396">
        <v>1061680</v>
      </c>
      <c r="I39" s="315"/>
      <c r="J39" s="396">
        <v>110540</v>
      </c>
      <c r="K39" s="393"/>
      <c r="L39" s="443">
        <v>1172220</v>
      </c>
      <c r="M39" s="393"/>
      <c r="N39" s="444"/>
    </row>
    <row r="40" spans="2:14">
      <c r="B40" s="441">
        <v>1994</v>
      </c>
      <c r="C40" s="375"/>
      <c r="D40" s="396">
        <v>1040910</v>
      </c>
      <c r="E40" s="315"/>
      <c r="F40" s="457" t="s">
        <v>190</v>
      </c>
      <c r="G40" s="442"/>
      <c r="H40" s="396">
        <v>1040910</v>
      </c>
      <c r="I40" s="315"/>
      <c r="J40" s="396">
        <v>109260</v>
      </c>
      <c r="K40" s="393"/>
      <c r="L40" s="443">
        <v>1150170</v>
      </c>
      <c r="M40" s="393"/>
      <c r="N40" s="444"/>
    </row>
    <row r="41" spans="2:14">
      <c r="B41" s="441">
        <v>1995</v>
      </c>
      <c r="C41" s="375"/>
      <c r="D41" s="396">
        <v>988830</v>
      </c>
      <c r="E41" s="315"/>
      <c r="F41" s="457" t="s">
        <v>190</v>
      </c>
      <c r="G41" s="442"/>
      <c r="H41" s="396">
        <v>988830</v>
      </c>
      <c r="I41" s="315"/>
      <c r="J41" s="396">
        <v>104750</v>
      </c>
      <c r="K41" s="393"/>
      <c r="L41" s="443">
        <v>1093570</v>
      </c>
      <c r="M41" s="393"/>
      <c r="N41" s="444"/>
    </row>
    <row r="42" spans="2:14">
      <c r="B42" s="441">
        <v>1996</v>
      </c>
      <c r="C42" s="375"/>
      <c r="D42" s="396">
        <v>942580</v>
      </c>
      <c r="E42" s="315"/>
      <c r="F42" s="457" t="s">
        <v>190</v>
      </c>
      <c r="G42" s="442"/>
      <c r="H42" s="396">
        <v>942580</v>
      </c>
      <c r="I42" s="315"/>
      <c r="J42" s="396">
        <v>102460</v>
      </c>
      <c r="K42" s="393"/>
      <c r="L42" s="443">
        <v>1045040</v>
      </c>
      <c r="M42" s="393"/>
      <c r="N42" s="444"/>
    </row>
    <row r="43" spans="2:14">
      <c r="B43" s="441">
        <v>1997</v>
      </c>
      <c r="C43" s="375"/>
      <c r="D43" s="396">
        <v>886060</v>
      </c>
      <c r="E43" s="315"/>
      <c r="F43" s="457" t="s">
        <v>190</v>
      </c>
      <c r="G43" s="442"/>
      <c r="H43" s="396">
        <v>886060</v>
      </c>
      <c r="I43" s="315"/>
      <c r="J43" s="405">
        <v>102010</v>
      </c>
      <c r="K43" s="458" t="s">
        <v>191</v>
      </c>
      <c r="L43" s="443">
        <v>988070</v>
      </c>
      <c r="M43" s="393"/>
      <c r="N43" s="444"/>
    </row>
    <row r="44" spans="2:14">
      <c r="B44" s="441">
        <v>1998</v>
      </c>
      <c r="C44" s="375"/>
      <c r="D44" s="396">
        <v>840680</v>
      </c>
      <c r="E44" s="315"/>
      <c r="F44" s="457" t="s">
        <v>190</v>
      </c>
      <c r="G44" s="442"/>
      <c r="H44" s="396">
        <v>840680</v>
      </c>
      <c r="I44" s="315"/>
      <c r="J44" s="405">
        <v>101570</v>
      </c>
      <c r="K44" s="459"/>
      <c r="L44" s="443">
        <v>942250</v>
      </c>
      <c r="M44" s="393"/>
      <c r="N44" s="444"/>
    </row>
    <row r="45" spans="2:14">
      <c r="B45" s="445">
        <v>1999</v>
      </c>
      <c r="C45" s="416"/>
      <c r="D45" s="417">
        <v>807830</v>
      </c>
      <c r="E45" s="318"/>
      <c r="F45" s="460" t="s">
        <v>190</v>
      </c>
      <c r="G45" s="448"/>
      <c r="H45" s="417">
        <v>807830</v>
      </c>
      <c r="I45" s="318"/>
      <c r="J45" s="461">
        <v>101140</v>
      </c>
      <c r="K45" s="462" t="s">
        <v>191</v>
      </c>
      <c r="L45" s="449">
        <v>908970</v>
      </c>
      <c r="M45" s="446"/>
      <c r="N45" s="444"/>
    </row>
    <row r="46" spans="2:14">
      <c r="B46" s="450">
        <v>2000</v>
      </c>
      <c r="C46" s="369"/>
      <c r="D46" s="463">
        <v>765910</v>
      </c>
      <c r="E46" s="452"/>
      <c r="F46" s="450" t="s">
        <v>190</v>
      </c>
      <c r="G46" s="369"/>
      <c r="H46" s="463">
        <v>765910</v>
      </c>
      <c r="I46" s="452"/>
      <c r="J46" s="463">
        <v>104390</v>
      </c>
      <c r="K46" s="464"/>
      <c r="L46" s="465">
        <v>870300</v>
      </c>
      <c r="M46" s="452"/>
      <c r="N46" s="444"/>
    </row>
    <row r="47" spans="2:14" ht="9.75" customHeight="1">
      <c r="B47" s="441">
        <v>2001</v>
      </c>
      <c r="C47" s="375"/>
      <c r="D47" s="405">
        <v>723090</v>
      </c>
      <c r="E47" s="393"/>
      <c r="F47" s="441" t="s">
        <v>190</v>
      </c>
      <c r="G47" s="375"/>
      <c r="H47" s="405">
        <v>723090</v>
      </c>
      <c r="I47" s="393"/>
      <c r="J47" s="405">
        <v>105000</v>
      </c>
      <c r="K47" s="458" t="s">
        <v>191</v>
      </c>
      <c r="L47" s="466">
        <v>828090</v>
      </c>
      <c r="M47" s="393"/>
      <c r="N47" s="444"/>
    </row>
    <row r="48" spans="2:14" ht="12.75" customHeight="1">
      <c r="B48" s="441">
        <v>2002</v>
      </c>
      <c r="C48" s="375"/>
      <c r="D48" s="405">
        <v>668040</v>
      </c>
      <c r="E48" s="393"/>
      <c r="F48" s="441" t="s">
        <v>190</v>
      </c>
      <c r="G48" s="375"/>
      <c r="H48" s="405">
        <v>668040</v>
      </c>
      <c r="I48" s="393"/>
      <c r="J48" s="405">
        <v>105360</v>
      </c>
      <c r="K48" s="458" t="s">
        <v>191</v>
      </c>
      <c r="L48" s="466">
        <v>773390</v>
      </c>
      <c r="M48" s="393"/>
      <c r="N48" s="444"/>
    </row>
    <row r="49" spans="2:14" ht="12.75" customHeight="1">
      <c r="B49" s="441">
        <v>2003</v>
      </c>
      <c r="C49" s="375"/>
      <c r="D49" s="405">
        <v>634160</v>
      </c>
      <c r="E49" s="393"/>
      <c r="F49" s="441" t="s">
        <v>190</v>
      </c>
      <c r="G49" s="375"/>
      <c r="H49" s="405">
        <v>634160</v>
      </c>
      <c r="I49" s="393"/>
      <c r="J49" s="405">
        <v>111250</v>
      </c>
      <c r="K49" s="458"/>
      <c r="L49" s="466">
        <v>745410</v>
      </c>
      <c r="M49" s="393"/>
      <c r="N49" s="444"/>
    </row>
    <row r="50" spans="2:14">
      <c r="B50" s="441">
        <v>2004</v>
      </c>
      <c r="C50" s="375"/>
      <c r="D50" s="405">
        <v>621650</v>
      </c>
      <c r="E50" s="393"/>
      <c r="F50" s="441" t="s">
        <v>190</v>
      </c>
      <c r="G50" s="375"/>
      <c r="H50" s="405">
        <v>621650</v>
      </c>
      <c r="I50" s="393"/>
      <c r="J50" s="405">
        <v>111510</v>
      </c>
      <c r="K50" s="458"/>
      <c r="L50" s="466">
        <v>733160</v>
      </c>
      <c r="M50" s="393"/>
      <c r="N50" s="444"/>
    </row>
    <row r="51" spans="2:14">
      <c r="B51" s="441">
        <v>2005</v>
      </c>
      <c r="C51" s="375"/>
      <c r="D51" s="405">
        <v>609390</v>
      </c>
      <c r="E51" s="393"/>
      <c r="F51" s="441" t="s">
        <v>190</v>
      </c>
      <c r="G51" s="375"/>
      <c r="H51" s="405">
        <v>609390</v>
      </c>
      <c r="I51" s="393"/>
      <c r="J51" s="405">
        <v>112620</v>
      </c>
      <c r="K51" s="458"/>
      <c r="L51" s="466">
        <v>722010</v>
      </c>
      <c r="M51" s="393"/>
      <c r="N51" s="444"/>
    </row>
    <row r="52" spans="2:14">
      <c r="B52" s="441">
        <v>2006</v>
      </c>
      <c r="C52" s="375"/>
      <c r="D52" s="405">
        <v>598540</v>
      </c>
      <c r="E52" s="393"/>
      <c r="F52" s="441" t="s">
        <v>190</v>
      </c>
      <c r="G52" s="375"/>
      <c r="H52" s="405">
        <v>598540</v>
      </c>
      <c r="I52" s="393"/>
      <c r="J52" s="405">
        <v>101550</v>
      </c>
      <c r="K52" s="458" t="s">
        <v>192</v>
      </c>
      <c r="L52" s="466">
        <v>700090</v>
      </c>
      <c r="M52" s="393"/>
      <c r="N52" s="444"/>
    </row>
    <row r="53" spans="2:14">
      <c r="B53" s="441">
        <v>2007</v>
      </c>
      <c r="C53" s="467" t="s">
        <v>193</v>
      </c>
      <c r="D53" s="405">
        <v>553340</v>
      </c>
      <c r="E53" s="393"/>
      <c r="F53" s="456">
        <v>32210</v>
      </c>
      <c r="G53" s="393"/>
      <c r="H53" s="405">
        <v>585550</v>
      </c>
      <c r="I53" s="393"/>
      <c r="J53" s="405">
        <v>101030</v>
      </c>
      <c r="K53" s="459"/>
      <c r="L53" s="466">
        <v>686580</v>
      </c>
      <c r="M53" s="393"/>
      <c r="N53" s="444"/>
    </row>
    <row r="54" spans="2:14">
      <c r="B54" s="441">
        <v>2008</v>
      </c>
      <c r="C54" s="57"/>
      <c r="D54" s="405">
        <v>504590</v>
      </c>
      <c r="E54" s="393"/>
      <c r="F54" s="456">
        <v>70570</v>
      </c>
      <c r="G54" s="393"/>
      <c r="H54" s="405">
        <v>575160</v>
      </c>
      <c r="I54" s="393"/>
      <c r="J54" s="405">
        <v>97000</v>
      </c>
      <c r="K54" s="459"/>
      <c r="L54" s="466">
        <v>672160</v>
      </c>
      <c r="M54" s="393"/>
      <c r="N54" s="444"/>
    </row>
    <row r="55" spans="2:14">
      <c r="B55" s="445">
        <v>2009</v>
      </c>
      <c r="C55" s="468"/>
      <c r="D55" s="461">
        <v>473130</v>
      </c>
      <c r="E55" s="446"/>
      <c r="F55" s="447">
        <v>110020</v>
      </c>
      <c r="G55" s="469"/>
      <c r="H55" s="461">
        <v>583150</v>
      </c>
      <c r="I55" s="446"/>
      <c r="J55" s="447">
        <v>91920</v>
      </c>
      <c r="K55" s="470" t="s">
        <v>194</v>
      </c>
      <c r="L55" s="471">
        <v>675070</v>
      </c>
      <c r="M55" s="446"/>
      <c r="N55" s="444"/>
    </row>
    <row r="56" spans="2:14">
      <c r="B56" s="441">
        <v>2010</v>
      </c>
      <c r="C56" s="57"/>
      <c r="D56" s="405">
        <v>433240</v>
      </c>
      <c r="E56" s="393"/>
      <c r="F56" s="456">
        <v>143040</v>
      </c>
      <c r="G56" s="472"/>
      <c r="H56" s="405">
        <v>576270</v>
      </c>
      <c r="I56" s="393"/>
      <c r="J56" s="456">
        <v>87720</v>
      </c>
      <c r="K56" s="473"/>
      <c r="L56" s="466">
        <v>663990</v>
      </c>
      <c r="M56" s="393"/>
      <c r="N56" s="444"/>
    </row>
    <row r="57" spans="2:14">
      <c r="B57" s="441">
        <v>2011</v>
      </c>
      <c r="C57" s="57"/>
      <c r="D57" s="405">
        <v>402010</v>
      </c>
      <c r="E57" s="393"/>
      <c r="F57" s="456">
        <v>170610</v>
      </c>
      <c r="G57" s="472"/>
      <c r="H57" s="405">
        <v>572620</v>
      </c>
      <c r="I57" s="393"/>
      <c r="J57" s="456">
        <v>84210</v>
      </c>
      <c r="K57" s="473"/>
      <c r="L57" s="466">
        <v>656830</v>
      </c>
      <c r="M57" s="393"/>
      <c r="N57" s="444"/>
    </row>
    <row r="58" spans="2:14">
      <c r="B58" s="441">
        <v>2012</v>
      </c>
      <c r="C58" s="57"/>
      <c r="D58" s="405">
        <v>371400</v>
      </c>
      <c r="E58" s="393"/>
      <c r="F58" s="456">
        <v>193010</v>
      </c>
      <c r="G58" s="472"/>
      <c r="H58" s="405">
        <v>564410</v>
      </c>
      <c r="I58" s="393"/>
      <c r="J58" s="456">
        <v>82120</v>
      </c>
      <c r="K58" s="473"/>
      <c r="L58" s="466">
        <v>646530</v>
      </c>
      <c r="M58" s="393"/>
      <c r="N58" s="444"/>
    </row>
    <row r="59" spans="2:14">
      <c r="B59" s="441">
        <v>2013</v>
      </c>
      <c r="C59" s="57"/>
      <c r="D59" s="405">
        <v>340250</v>
      </c>
      <c r="E59" s="393"/>
      <c r="F59" s="456">
        <v>217580</v>
      </c>
      <c r="G59" s="472"/>
      <c r="H59" s="405">
        <v>557830</v>
      </c>
      <c r="I59" s="393"/>
      <c r="J59" s="456">
        <v>81150</v>
      </c>
      <c r="K59" s="473"/>
      <c r="L59" s="466">
        <v>638980</v>
      </c>
      <c r="M59" s="393"/>
      <c r="N59" s="444"/>
    </row>
    <row r="60" spans="2:14">
      <c r="B60" s="441">
        <v>2014</v>
      </c>
      <c r="C60" s="375"/>
      <c r="D60" s="405">
        <v>310480</v>
      </c>
      <c r="E60" s="393"/>
      <c r="F60" s="405">
        <v>243670</v>
      </c>
      <c r="G60" s="393"/>
      <c r="H60" s="405">
        <v>554150</v>
      </c>
      <c r="I60" s="393"/>
      <c r="J60" s="405">
        <v>79470</v>
      </c>
      <c r="K60" s="474"/>
      <c r="L60" s="466">
        <v>633620</v>
      </c>
      <c r="M60" s="393"/>
      <c r="N60" s="444"/>
    </row>
    <row r="61" spans="2:14">
      <c r="B61" s="445">
        <v>2015</v>
      </c>
      <c r="C61" s="468"/>
      <c r="D61" s="417">
        <v>283100</v>
      </c>
      <c r="E61" s="446"/>
      <c r="F61" s="447">
        <v>271280</v>
      </c>
      <c r="G61" s="469"/>
      <c r="H61" s="475">
        <v>554380</v>
      </c>
      <c r="I61" s="469"/>
      <c r="J61" s="417">
        <v>77850</v>
      </c>
      <c r="K61" s="446"/>
      <c r="L61" s="449">
        <v>632230</v>
      </c>
      <c r="M61" s="446"/>
      <c r="N61" s="444"/>
    </row>
    <row r="62" spans="2:14" ht="17.25" customHeight="1">
      <c r="B62" s="476" t="s">
        <v>195</v>
      </c>
      <c r="D62" s="2"/>
      <c r="E62" s="2"/>
      <c r="F62" s="2"/>
      <c r="G62" s="2"/>
      <c r="H62" s="2"/>
      <c r="I62" s="2"/>
      <c r="J62" s="2"/>
      <c r="K62" s="2"/>
      <c r="L62" s="2"/>
    </row>
    <row r="63" spans="2:14" ht="17.25" customHeight="1">
      <c r="B63" s="476" t="s">
        <v>196</v>
      </c>
    </row>
    <row r="64" spans="2:14" ht="12" customHeight="1">
      <c r="B64" s="476" t="s">
        <v>197</v>
      </c>
      <c r="C64" s="476"/>
    </row>
    <row r="65" spans="2:2">
      <c r="B65" s="476" t="s">
        <v>198</v>
      </c>
    </row>
    <row r="66" spans="2:2">
      <c r="B66" s="480" t="s">
        <v>199</v>
      </c>
    </row>
    <row r="67" spans="2:2">
      <c r="B67" s="476" t="s">
        <v>200</v>
      </c>
    </row>
    <row r="68" spans="2:2" ht="14.25" customHeight="1">
      <c r="B68" s="476" t="s">
        <v>181</v>
      </c>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A4" workbookViewId="0">
      <selection activeCell="K12" sqref="K12"/>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5" customFormat="1" ht="63.75" customHeight="1">
      <c r="B1" s="931" t="s">
        <v>125</v>
      </c>
      <c r="C1" s="931"/>
      <c r="D1" s="931"/>
      <c r="E1" s="931"/>
      <c r="F1" s="931"/>
      <c r="G1" s="931"/>
      <c r="H1" s="931"/>
    </row>
    <row r="2" spans="1:21" s="57" customFormat="1" ht="15.75" customHeight="1">
      <c r="A2" s="2"/>
      <c r="B2" s="995"/>
      <c r="C2" s="996"/>
      <c r="D2" s="996"/>
      <c r="E2" s="996"/>
      <c r="F2" s="996"/>
      <c r="G2" s="996"/>
      <c r="H2" s="996"/>
      <c r="I2" s="996"/>
    </row>
    <row r="3" spans="1:21" ht="15" customHeight="1">
      <c r="C3" s="5"/>
      <c r="D3" s="5"/>
      <c r="E3" s="5"/>
      <c r="F3" s="5"/>
      <c r="G3" s="5"/>
      <c r="H3" s="224" t="s">
        <v>1</v>
      </c>
    </row>
    <row r="4" spans="1:21" ht="22.9" customHeight="1">
      <c r="B4" s="973" t="s">
        <v>126</v>
      </c>
      <c r="C4" s="973" t="s">
        <v>62</v>
      </c>
      <c r="D4" s="989"/>
      <c r="E4" s="989"/>
      <c r="F4" s="989"/>
      <c r="G4" s="989"/>
      <c r="H4" s="989"/>
      <c r="I4" s="57"/>
    </row>
    <row r="5" spans="1:21" ht="24.75" customHeight="1">
      <c r="B5" s="1021"/>
      <c r="C5" s="991" t="s">
        <v>5</v>
      </c>
      <c r="D5" s="991"/>
      <c r="E5" s="991" t="s">
        <v>6</v>
      </c>
      <c r="F5" s="991"/>
      <c r="G5" s="991" t="s">
        <v>114</v>
      </c>
      <c r="H5" s="991"/>
      <c r="I5" s="57"/>
    </row>
    <row r="6" spans="1:21" s="5" customFormat="1" ht="18" customHeight="1">
      <c r="B6" s="26" t="s">
        <v>63</v>
      </c>
      <c r="C6" s="249">
        <v>0</v>
      </c>
      <c r="D6" s="104"/>
      <c r="E6" s="249">
        <v>0</v>
      </c>
      <c r="F6" s="104"/>
      <c r="G6" s="345">
        <v>0</v>
      </c>
      <c r="H6" s="84"/>
      <c r="I6" s="38"/>
      <c r="J6" s="27"/>
      <c r="K6" s="27"/>
      <c r="P6" s="99"/>
      <c r="Q6" s="99"/>
    </row>
    <row r="7" spans="1:21" s="5" customFormat="1" ht="18" customHeight="1">
      <c r="B7" s="138" t="s">
        <v>127</v>
      </c>
      <c r="C7" s="286">
        <v>5.2</v>
      </c>
      <c r="D7" s="232"/>
      <c r="E7" s="346">
        <v>4.0999999999999996</v>
      </c>
      <c r="F7" s="287"/>
      <c r="G7" s="346">
        <v>4.7</v>
      </c>
      <c r="H7" s="273"/>
      <c r="I7" s="171"/>
      <c r="P7" s="99"/>
      <c r="Q7" s="99"/>
    </row>
    <row r="8" spans="1:21" s="5" customFormat="1" ht="18" customHeight="1">
      <c r="B8" s="138" t="s">
        <v>128</v>
      </c>
      <c r="C8" s="286">
        <v>6.8</v>
      </c>
      <c r="D8" s="232"/>
      <c r="E8" s="346">
        <v>5.3</v>
      </c>
      <c r="F8" s="287"/>
      <c r="G8" s="346">
        <v>6</v>
      </c>
      <c r="H8" s="273"/>
      <c r="I8" s="171"/>
      <c r="P8" s="99"/>
      <c r="Q8" s="99"/>
    </row>
    <row r="9" spans="1:21" s="5" customFormat="1" ht="18" customHeight="1">
      <c r="B9" s="138" t="s">
        <v>129</v>
      </c>
      <c r="C9" s="286">
        <v>8.6</v>
      </c>
      <c r="D9" s="232"/>
      <c r="E9" s="346">
        <v>6.4</v>
      </c>
      <c r="F9" s="287"/>
      <c r="G9" s="346">
        <v>7.5</v>
      </c>
      <c r="H9" s="273"/>
      <c r="I9" s="171"/>
      <c r="P9" s="99"/>
      <c r="Q9" s="99"/>
    </row>
    <row r="10" spans="1:21" s="5" customFormat="1" ht="18" customHeight="1">
      <c r="B10" s="138" t="s">
        <v>130</v>
      </c>
      <c r="C10" s="286">
        <v>10.9</v>
      </c>
      <c r="D10" s="232"/>
      <c r="E10" s="346">
        <v>6.8</v>
      </c>
      <c r="F10" s="287"/>
      <c r="G10" s="346">
        <v>8.9</v>
      </c>
      <c r="H10" s="273"/>
      <c r="I10" s="171"/>
      <c r="P10" s="99"/>
      <c r="Q10" s="99"/>
    </row>
    <row r="11" spans="1:21" s="27" customFormat="1" ht="18" customHeight="1">
      <c r="B11" s="138" t="s">
        <v>131</v>
      </c>
      <c r="C11" s="286">
        <v>13.7</v>
      </c>
      <c r="D11" s="232"/>
      <c r="E11" s="346">
        <v>7.4</v>
      </c>
      <c r="F11" s="287"/>
      <c r="G11" s="346">
        <v>10.6</v>
      </c>
      <c r="H11" s="273"/>
      <c r="I11" s="38"/>
      <c r="P11" s="48"/>
      <c r="Q11" s="48"/>
    </row>
    <row r="12" spans="1:21" s="5" customFormat="1" ht="18" customHeight="1">
      <c r="B12" s="138" t="s">
        <v>132</v>
      </c>
      <c r="C12" s="286">
        <v>14.1</v>
      </c>
      <c r="D12" s="232"/>
      <c r="E12" s="346">
        <v>8.1999999999999993</v>
      </c>
      <c r="F12" s="287"/>
      <c r="G12" s="346">
        <v>11.2</v>
      </c>
      <c r="H12" s="273"/>
      <c r="I12" s="171"/>
      <c r="P12" s="99"/>
      <c r="Q12" s="99"/>
    </row>
    <row r="13" spans="1:21" s="5" customFormat="1" ht="18" customHeight="1">
      <c r="B13" s="138" t="s">
        <v>133</v>
      </c>
      <c r="C13" s="286">
        <v>13.9</v>
      </c>
      <c r="D13" s="232"/>
      <c r="E13" s="346">
        <v>8.4</v>
      </c>
      <c r="F13" s="287"/>
      <c r="G13" s="346">
        <v>11.2</v>
      </c>
      <c r="H13" s="273"/>
      <c r="I13" s="171"/>
      <c r="L13" s="347"/>
      <c r="P13" s="99"/>
      <c r="Q13" s="99"/>
    </row>
    <row r="14" spans="1:21" s="140" customFormat="1" ht="18" customHeight="1">
      <c r="B14" s="138" t="s">
        <v>134</v>
      </c>
      <c r="C14" s="286">
        <v>19.100000000000001</v>
      </c>
      <c r="D14" s="232"/>
      <c r="E14" s="346">
        <v>34.4</v>
      </c>
      <c r="F14" s="287"/>
      <c r="G14" s="346">
        <v>26.6</v>
      </c>
      <c r="H14" s="273"/>
      <c r="I14" s="150"/>
      <c r="T14" s="85"/>
      <c r="U14" s="85"/>
    </row>
    <row r="15" spans="1:21" s="140" customFormat="1" ht="18" customHeight="1">
      <c r="B15" s="138" t="s">
        <v>135</v>
      </c>
      <c r="C15" s="286">
        <v>7.7</v>
      </c>
      <c r="D15" s="232"/>
      <c r="E15" s="346">
        <v>19</v>
      </c>
      <c r="F15" s="287"/>
      <c r="G15" s="346">
        <v>13.3</v>
      </c>
      <c r="H15" s="273"/>
      <c r="I15" s="150"/>
      <c r="T15" s="85"/>
      <c r="U15" s="85"/>
    </row>
    <row r="16" spans="1:21" s="140" customFormat="1" ht="18" customHeight="1">
      <c r="B16" s="348" t="s">
        <v>69</v>
      </c>
      <c r="C16" s="349">
        <v>100</v>
      </c>
      <c r="D16" s="350"/>
      <c r="E16" s="349">
        <v>100</v>
      </c>
      <c r="F16" s="273"/>
      <c r="G16" s="292">
        <v>100</v>
      </c>
      <c r="H16" s="273"/>
      <c r="I16" s="150"/>
      <c r="T16" s="85"/>
      <c r="U16" s="85"/>
    </row>
    <row r="17" spans="1:21" s="161" customFormat="1" ht="18" customHeight="1">
      <c r="B17" s="351" t="s">
        <v>136</v>
      </c>
      <c r="C17" s="352">
        <v>122500</v>
      </c>
      <c r="D17" s="353"/>
      <c r="E17" s="352">
        <v>121340</v>
      </c>
      <c r="F17" s="354"/>
      <c r="G17" s="355">
        <v>243840</v>
      </c>
      <c r="H17" s="300"/>
      <c r="I17" s="244"/>
      <c r="T17" s="42"/>
      <c r="U17" s="42"/>
    </row>
    <row r="18" spans="1:21" s="5" customFormat="1" ht="16.149999999999999" customHeight="1">
      <c r="B18" s="356" t="s">
        <v>137</v>
      </c>
      <c r="C18" s="357">
        <v>514.20000000000005</v>
      </c>
      <c r="D18" s="71"/>
      <c r="E18" s="358">
        <v>609</v>
      </c>
      <c r="F18" s="71"/>
      <c r="G18" s="358">
        <v>560.9</v>
      </c>
      <c r="H18" s="84"/>
      <c r="I18" s="171"/>
      <c r="P18" s="99"/>
      <c r="Q18" s="99"/>
    </row>
    <row r="19" spans="1:21" s="5" customFormat="1" ht="16.149999999999999" customHeight="1">
      <c r="B19" s="359" t="s">
        <v>138</v>
      </c>
      <c r="C19" s="360">
        <v>550</v>
      </c>
      <c r="D19" s="320"/>
      <c r="E19" s="361">
        <v>772</v>
      </c>
      <c r="F19" s="320"/>
      <c r="G19" s="361">
        <v>650</v>
      </c>
      <c r="H19" s="97"/>
      <c r="I19" s="171"/>
      <c r="P19" s="99"/>
      <c r="Q19" s="99"/>
    </row>
    <row r="20" spans="1:21" s="22" customFormat="1" ht="24" customHeight="1">
      <c r="A20" s="2"/>
      <c r="B20" s="1036"/>
      <c r="C20" s="1036"/>
      <c r="D20" s="5"/>
      <c r="E20" s="5"/>
      <c r="F20" s="5"/>
      <c r="G20" s="5"/>
      <c r="H20" s="5"/>
      <c r="I20" s="9"/>
    </row>
    <row r="21" spans="1:21" s="5" customFormat="1" ht="16.149999999999999" customHeight="1">
      <c r="B21" s="59" t="s">
        <v>107</v>
      </c>
    </row>
    <row r="22" spans="1:21" s="5" customFormat="1" ht="16.149999999999999" customHeight="1">
      <c r="B22" s="59" t="s">
        <v>116</v>
      </c>
    </row>
    <row r="23" spans="1:21">
      <c r="B23" s="1037"/>
      <c r="C23" s="994"/>
      <c r="D23" s="994"/>
      <c r="E23" s="994"/>
      <c r="F23" s="994"/>
      <c r="G23" s="994"/>
      <c r="H23" s="994"/>
      <c r="I23" s="994"/>
      <c r="J23" s="994"/>
      <c r="K23" s="994"/>
      <c r="L23" s="994"/>
      <c r="M23" s="994"/>
      <c r="N23" s="994"/>
      <c r="O23" s="994"/>
    </row>
  </sheetData>
  <mergeCells count="9">
    <mergeCell ref="B20:C20"/>
    <mergeCell ref="B23:O23"/>
    <mergeCell ref="B1:H1"/>
    <mergeCell ref="B2:I2"/>
    <mergeCell ref="B4:B5"/>
    <mergeCell ref="C4:H4"/>
    <mergeCell ref="C5:D5"/>
    <mergeCell ref="E5:F5"/>
    <mergeCell ref="G5:H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K8" sqref="K8"/>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5" customFormat="1" ht="63.75" customHeight="1">
      <c r="B1" s="931" t="s">
        <v>125</v>
      </c>
      <c r="C1" s="931"/>
      <c r="D1" s="931"/>
      <c r="E1" s="931"/>
      <c r="F1" s="931"/>
      <c r="G1" s="931"/>
      <c r="H1" s="931"/>
    </row>
    <row r="2" spans="1:12" s="57" customFormat="1" ht="15.75" customHeight="1">
      <c r="A2" s="2"/>
      <c r="B2" s="995"/>
      <c r="C2" s="996"/>
      <c r="D2" s="996"/>
      <c r="E2" s="996"/>
      <c r="F2" s="996"/>
      <c r="G2" s="996"/>
      <c r="H2" s="996"/>
      <c r="I2" s="996"/>
    </row>
    <row r="3" spans="1:12" ht="15" customHeight="1">
      <c r="C3" s="5"/>
      <c r="D3" s="5"/>
      <c r="E3" s="5"/>
      <c r="F3" s="5"/>
      <c r="G3" s="5"/>
      <c r="H3" s="224" t="s">
        <v>1</v>
      </c>
    </row>
    <row r="4" spans="1:12" ht="22.9" customHeight="1">
      <c r="B4" s="973" t="s">
        <v>126</v>
      </c>
      <c r="C4" s="973" t="s">
        <v>62</v>
      </c>
      <c r="D4" s="989"/>
      <c r="E4" s="989"/>
      <c r="F4" s="989"/>
      <c r="G4" s="989"/>
      <c r="H4" s="989"/>
      <c r="I4" s="57"/>
    </row>
    <row r="5" spans="1:12" ht="24.75" customHeight="1">
      <c r="B5" s="1021"/>
      <c r="C5" s="991" t="s">
        <v>5</v>
      </c>
      <c r="D5" s="991"/>
      <c r="E5" s="991" t="s">
        <v>6</v>
      </c>
      <c r="F5" s="991"/>
      <c r="G5" s="991" t="s">
        <v>30</v>
      </c>
      <c r="H5" s="991"/>
      <c r="I5" s="57"/>
    </row>
    <row r="6" spans="1:12" s="5" customFormat="1" ht="18" customHeight="1">
      <c r="B6" s="26" t="s">
        <v>63</v>
      </c>
      <c r="C6" s="249">
        <v>0</v>
      </c>
      <c r="D6" s="104"/>
      <c r="E6" s="249">
        <v>0</v>
      </c>
      <c r="F6" s="104"/>
      <c r="G6" s="345">
        <v>0</v>
      </c>
      <c r="H6" s="104"/>
      <c r="I6" s="59"/>
      <c r="J6" s="27"/>
      <c r="K6" s="27"/>
    </row>
    <row r="7" spans="1:12" s="5" customFormat="1" ht="18" customHeight="1">
      <c r="B7" s="138" t="s">
        <v>127</v>
      </c>
      <c r="C7" s="286">
        <v>5.3</v>
      </c>
      <c r="D7" s="232"/>
      <c r="E7" s="346">
        <v>4.5</v>
      </c>
      <c r="F7" s="287"/>
      <c r="G7" s="346">
        <v>4.9000000000000004</v>
      </c>
      <c r="H7" s="229"/>
      <c r="I7" s="22"/>
    </row>
    <row r="8" spans="1:12" s="5" customFormat="1" ht="18" customHeight="1">
      <c r="B8" s="138" t="s">
        <v>128</v>
      </c>
      <c r="C8" s="286">
        <v>6.9</v>
      </c>
      <c r="D8" s="232"/>
      <c r="E8" s="346">
        <v>5.6</v>
      </c>
      <c r="F8" s="287"/>
      <c r="G8" s="346">
        <v>6.3</v>
      </c>
      <c r="H8" s="229"/>
      <c r="I8" s="22"/>
    </row>
    <row r="9" spans="1:12" s="5" customFormat="1" ht="18" customHeight="1">
      <c r="B9" s="138" t="s">
        <v>129</v>
      </c>
      <c r="C9" s="286">
        <v>8.6999999999999993</v>
      </c>
      <c r="D9" s="232"/>
      <c r="E9" s="346">
        <v>6.7</v>
      </c>
      <c r="F9" s="287"/>
      <c r="G9" s="346">
        <v>7.7</v>
      </c>
      <c r="H9" s="229"/>
      <c r="I9" s="22"/>
    </row>
    <row r="10" spans="1:12" s="5" customFormat="1" ht="18" customHeight="1">
      <c r="B10" s="138" t="s">
        <v>130</v>
      </c>
      <c r="C10" s="286">
        <v>11</v>
      </c>
      <c r="D10" s="232"/>
      <c r="E10" s="346">
        <v>7.1</v>
      </c>
      <c r="F10" s="287"/>
      <c r="G10" s="346">
        <v>9</v>
      </c>
      <c r="H10" s="229"/>
      <c r="I10" s="22"/>
    </row>
    <row r="11" spans="1:12" s="27" customFormat="1" ht="18" customHeight="1">
      <c r="B11" s="138" t="s">
        <v>131</v>
      </c>
      <c r="C11" s="286">
        <v>13.7</v>
      </c>
      <c r="D11" s="232"/>
      <c r="E11" s="346">
        <v>7.6</v>
      </c>
      <c r="F11" s="287"/>
      <c r="G11" s="346">
        <v>10.7</v>
      </c>
      <c r="H11" s="229"/>
      <c r="I11" s="59"/>
    </row>
    <row r="12" spans="1:12" s="5" customFormat="1" ht="18" customHeight="1">
      <c r="B12" s="138" t="s">
        <v>132</v>
      </c>
      <c r="C12" s="286">
        <v>14.1</v>
      </c>
      <c r="D12" s="232"/>
      <c r="E12" s="346">
        <v>8.3000000000000007</v>
      </c>
      <c r="F12" s="287"/>
      <c r="G12" s="346">
        <v>11.2</v>
      </c>
      <c r="H12" s="229"/>
      <c r="I12" s="22"/>
    </row>
    <row r="13" spans="1:12" s="5" customFormat="1" ht="18" customHeight="1">
      <c r="B13" s="138" t="s">
        <v>133</v>
      </c>
      <c r="C13" s="286">
        <v>13.9</v>
      </c>
      <c r="D13" s="232"/>
      <c r="E13" s="346">
        <v>8.6999999999999993</v>
      </c>
      <c r="F13" s="287"/>
      <c r="G13" s="346">
        <v>11.3</v>
      </c>
      <c r="H13" s="229"/>
      <c r="I13" s="22"/>
      <c r="L13" s="347"/>
    </row>
    <row r="14" spans="1:12" s="140" customFormat="1" ht="18" customHeight="1">
      <c r="B14" s="138" t="s">
        <v>134</v>
      </c>
      <c r="C14" s="286">
        <v>19</v>
      </c>
      <c r="D14" s="232"/>
      <c r="E14" s="346">
        <v>33.5</v>
      </c>
      <c r="F14" s="287"/>
      <c r="G14" s="346">
        <v>26.2</v>
      </c>
      <c r="H14" s="229"/>
      <c r="I14" s="150"/>
    </row>
    <row r="15" spans="1:12" s="140" customFormat="1" ht="18" customHeight="1">
      <c r="B15" s="138" t="s">
        <v>135</v>
      </c>
      <c r="C15" s="286">
        <v>7.4</v>
      </c>
      <c r="D15" s="232"/>
      <c r="E15" s="346">
        <v>17.899999999999999</v>
      </c>
      <c r="F15" s="287"/>
      <c r="G15" s="346">
        <v>12.6</v>
      </c>
      <c r="H15" s="229"/>
      <c r="I15" s="150"/>
    </row>
    <row r="16" spans="1:12" s="140" customFormat="1" ht="18" customHeight="1">
      <c r="B16" s="21" t="s">
        <v>69</v>
      </c>
      <c r="C16" s="286">
        <v>100</v>
      </c>
      <c r="D16" s="199"/>
      <c r="E16" s="286">
        <v>100</v>
      </c>
      <c r="F16" s="229"/>
      <c r="G16" s="346">
        <v>100</v>
      </c>
      <c r="H16" s="229"/>
      <c r="I16" s="150"/>
    </row>
    <row r="17" spans="1:15" s="161" customFormat="1" ht="18" customHeight="1">
      <c r="B17" s="351" t="s">
        <v>136</v>
      </c>
      <c r="C17" s="352">
        <v>127970</v>
      </c>
      <c r="D17" s="353"/>
      <c r="E17" s="352">
        <v>128500</v>
      </c>
      <c r="F17" s="354"/>
      <c r="G17" s="355">
        <v>256470</v>
      </c>
      <c r="H17" s="608"/>
      <c r="I17" s="244"/>
    </row>
    <row r="18" spans="1:15" s="5" customFormat="1" ht="16.149999999999999" customHeight="1">
      <c r="B18" s="356" t="s">
        <v>137</v>
      </c>
      <c r="C18" s="609">
        <v>510</v>
      </c>
      <c r="D18" s="212"/>
      <c r="E18" s="68">
        <v>600</v>
      </c>
      <c r="F18" s="212"/>
      <c r="G18" s="68">
        <v>560</v>
      </c>
      <c r="H18" s="104"/>
      <c r="I18" s="22"/>
    </row>
    <row r="19" spans="1:15" s="5" customFormat="1" ht="16.149999999999999" customHeight="1">
      <c r="B19" s="359" t="s">
        <v>138</v>
      </c>
      <c r="C19" s="610">
        <v>550</v>
      </c>
      <c r="D19" s="605"/>
      <c r="E19" s="92">
        <v>770</v>
      </c>
      <c r="F19" s="605"/>
      <c r="G19" s="92">
        <v>650</v>
      </c>
      <c r="H19" s="220"/>
      <c r="I19" s="22"/>
    </row>
    <row r="20" spans="1:15" s="22" customFormat="1" ht="24" customHeight="1">
      <c r="A20" s="2"/>
      <c r="B20" s="1036"/>
      <c r="C20" s="1036"/>
      <c r="D20" s="5"/>
      <c r="E20" s="5"/>
      <c r="F20" s="5"/>
      <c r="G20" s="5"/>
      <c r="H20" s="5"/>
      <c r="I20" s="9"/>
    </row>
    <row r="21" spans="1:15" s="5" customFormat="1" ht="16.149999999999999" customHeight="1">
      <c r="B21" s="27" t="s">
        <v>107</v>
      </c>
    </row>
    <row r="22" spans="1:15">
      <c r="B22" s="1037"/>
      <c r="C22" s="994"/>
      <c r="D22" s="994"/>
      <c r="E22" s="994"/>
      <c r="F22" s="994"/>
      <c r="G22" s="994"/>
      <c r="H22" s="994"/>
      <c r="I22" s="994"/>
      <c r="J22" s="994"/>
      <c r="K22" s="994"/>
      <c r="L22" s="994"/>
      <c r="M22" s="994"/>
      <c r="N22" s="994"/>
      <c r="O22" s="994"/>
    </row>
  </sheetData>
  <mergeCells count="9">
    <mergeCell ref="B20:C20"/>
    <mergeCell ref="B22:O22"/>
    <mergeCell ref="B1:H1"/>
    <mergeCell ref="B2:I2"/>
    <mergeCell ref="B4:B5"/>
    <mergeCell ref="C4:H4"/>
    <mergeCell ref="C5:D5"/>
    <mergeCell ref="E5:F5"/>
    <mergeCell ref="G5:H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workbookViewId="0">
      <selection sqref="A1:XFD1048576"/>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98"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038" t="s">
        <v>276</v>
      </c>
      <c r="C1" s="1038"/>
      <c r="D1" s="1038"/>
      <c r="E1" s="1038"/>
      <c r="F1" s="1038"/>
      <c r="G1" s="1038"/>
      <c r="H1" s="1038"/>
      <c r="I1" s="1038"/>
      <c r="J1" s="1038"/>
      <c r="K1" s="1038"/>
      <c r="L1" s="1038"/>
      <c r="M1" s="1038"/>
      <c r="N1" s="1038"/>
      <c r="O1" s="1038"/>
    </row>
    <row r="2" spans="1:21" s="57" customFormat="1" ht="15.75" customHeight="1">
      <c r="A2" s="2"/>
      <c r="B2" s="611"/>
      <c r="C2" s="9"/>
      <c r="D2" s="9"/>
      <c r="E2" s="9"/>
      <c r="F2" s="9"/>
      <c r="G2" s="9"/>
      <c r="H2" s="9"/>
      <c r="I2" s="9"/>
      <c r="J2" s="9"/>
      <c r="K2" s="9"/>
      <c r="L2" s="9"/>
      <c r="M2" s="9"/>
      <c r="N2" s="9"/>
      <c r="O2" s="9" t="s">
        <v>1</v>
      </c>
      <c r="P2" s="9"/>
      <c r="Q2" s="9"/>
      <c r="R2" s="9"/>
      <c r="S2" s="9"/>
      <c r="T2" s="9"/>
      <c r="U2" s="9"/>
    </row>
    <row r="3" spans="1:21" ht="12" customHeight="1">
      <c r="B3" s="1038" t="s">
        <v>87</v>
      </c>
      <c r="C3" s="1038"/>
      <c r="D3" s="1038"/>
      <c r="E3" s="1038"/>
      <c r="F3" s="1038"/>
      <c r="G3" s="1038"/>
      <c r="H3" s="1038"/>
      <c r="I3" s="1038"/>
      <c r="J3" s="1038"/>
      <c r="K3" s="1038"/>
      <c r="L3" s="1038"/>
      <c r="M3" s="1038"/>
      <c r="N3" s="1038"/>
      <c r="O3" s="1038"/>
    </row>
    <row r="4" spans="1:21" ht="7.5" customHeight="1"/>
    <row r="5" spans="1:21" ht="13.5" customHeight="1">
      <c r="B5" s="977" t="s">
        <v>277</v>
      </c>
      <c r="C5" s="991" t="s">
        <v>278</v>
      </c>
      <c r="D5" s="971" t="s">
        <v>279</v>
      </c>
      <c r="E5" s="973" t="s">
        <v>280</v>
      </c>
      <c r="F5" s="991" t="s">
        <v>47</v>
      </c>
      <c r="G5" s="991" t="s">
        <v>281</v>
      </c>
      <c r="H5" s="991" t="s">
        <v>282</v>
      </c>
      <c r="I5" s="973" t="s">
        <v>283</v>
      </c>
      <c r="J5" s="973" t="s">
        <v>284</v>
      </c>
      <c r="K5" s="991" t="s">
        <v>285</v>
      </c>
      <c r="L5" s="991" t="s">
        <v>286</v>
      </c>
      <c r="M5" s="973" t="s">
        <v>287</v>
      </c>
      <c r="N5" s="991" t="s">
        <v>288</v>
      </c>
      <c r="O5" s="991" t="s">
        <v>289</v>
      </c>
    </row>
    <row r="6" spans="1:21" ht="25.5" customHeight="1">
      <c r="B6" s="977"/>
      <c r="C6" s="991"/>
      <c r="D6" s="971" t="s">
        <v>290</v>
      </c>
      <c r="E6" s="974"/>
      <c r="F6" s="991"/>
      <c r="G6" s="991"/>
      <c r="H6" s="991"/>
      <c r="I6" s="974"/>
      <c r="J6" s="974"/>
      <c r="K6" s="991"/>
      <c r="L6" s="991"/>
      <c r="M6" s="974"/>
      <c r="N6" s="991"/>
      <c r="O6" s="991"/>
      <c r="P6" s="98"/>
      <c r="Q6" s="98"/>
    </row>
    <row r="7" spans="1:21">
      <c r="B7" s="374" t="s">
        <v>291</v>
      </c>
      <c r="C7" s="405" t="s">
        <v>161</v>
      </c>
      <c r="D7" s="456">
        <v>0</v>
      </c>
      <c r="E7" s="456">
        <v>0</v>
      </c>
      <c r="F7" s="456">
        <v>0</v>
      </c>
      <c r="G7" s="456">
        <v>0</v>
      </c>
      <c r="H7" s="456">
        <v>0</v>
      </c>
      <c r="I7" s="456">
        <v>0</v>
      </c>
      <c r="J7" s="456">
        <v>0</v>
      </c>
      <c r="K7" s="456">
        <v>0</v>
      </c>
      <c r="L7" s="456">
        <v>0</v>
      </c>
      <c r="M7" s="456">
        <v>0</v>
      </c>
      <c r="N7" s="456">
        <v>0</v>
      </c>
      <c r="O7" s="612" t="s">
        <v>161</v>
      </c>
      <c r="P7" s="98"/>
      <c r="Q7" s="98"/>
    </row>
    <row r="8" spans="1:21">
      <c r="B8" s="374" t="s">
        <v>292</v>
      </c>
      <c r="C8" s="405">
        <v>50500</v>
      </c>
      <c r="D8" s="456">
        <v>1130</v>
      </c>
      <c r="E8" s="456">
        <v>670</v>
      </c>
      <c r="F8" s="456">
        <v>7760</v>
      </c>
      <c r="G8" s="456">
        <v>30</v>
      </c>
      <c r="H8" s="456" t="s">
        <v>161</v>
      </c>
      <c r="I8" s="456">
        <v>70</v>
      </c>
      <c r="J8" s="456">
        <v>40</v>
      </c>
      <c r="K8" s="456" t="s">
        <v>161</v>
      </c>
      <c r="L8" s="456">
        <v>30</v>
      </c>
      <c r="M8" s="456" t="s">
        <v>161</v>
      </c>
      <c r="N8" s="456" t="s">
        <v>161</v>
      </c>
      <c r="O8" s="613">
        <v>60240</v>
      </c>
      <c r="P8" s="98"/>
      <c r="Q8" s="98"/>
    </row>
    <row r="9" spans="1:21">
      <c r="B9" s="374" t="s">
        <v>293</v>
      </c>
      <c r="C9" s="405">
        <v>109730</v>
      </c>
      <c r="D9" s="456">
        <v>2880</v>
      </c>
      <c r="E9" s="456">
        <v>1680</v>
      </c>
      <c r="F9" s="456">
        <v>17020</v>
      </c>
      <c r="G9" s="456">
        <v>30</v>
      </c>
      <c r="H9" s="456">
        <v>0</v>
      </c>
      <c r="I9" s="456">
        <v>600</v>
      </c>
      <c r="J9" s="456">
        <v>200</v>
      </c>
      <c r="K9" s="456">
        <v>20</v>
      </c>
      <c r="L9" s="456">
        <v>70</v>
      </c>
      <c r="M9" s="456">
        <v>30</v>
      </c>
      <c r="N9" s="456">
        <v>130</v>
      </c>
      <c r="O9" s="613">
        <v>132360</v>
      </c>
      <c r="P9" s="98"/>
      <c r="Q9" s="98"/>
    </row>
    <row r="10" spans="1:21">
      <c r="B10" s="374" t="s">
        <v>294</v>
      </c>
      <c r="C10" s="405">
        <v>72330</v>
      </c>
      <c r="D10" s="456">
        <v>2420</v>
      </c>
      <c r="E10" s="456">
        <v>1460</v>
      </c>
      <c r="F10" s="456">
        <v>12600</v>
      </c>
      <c r="G10" s="456">
        <v>10</v>
      </c>
      <c r="H10" s="456">
        <v>0</v>
      </c>
      <c r="I10" s="456">
        <v>850</v>
      </c>
      <c r="J10" s="456">
        <v>230</v>
      </c>
      <c r="K10" s="456">
        <v>30</v>
      </c>
      <c r="L10" s="456">
        <v>90</v>
      </c>
      <c r="M10" s="456">
        <v>60</v>
      </c>
      <c r="N10" s="456">
        <v>270</v>
      </c>
      <c r="O10" s="613">
        <v>90330</v>
      </c>
      <c r="P10" s="98"/>
      <c r="Q10" s="98"/>
    </row>
    <row r="11" spans="1:21">
      <c r="B11" s="374" t="s">
        <v>295</v>
      </c>
      <c r="C11" s="405">
        <v>55410</v>
      </c>
      <c r="D11" s="456">
        <v>2400</v>
      </c>
      <c r="E11" s="456">
        <v>2400</v>
      </c>
      <c r="F11" s="456">
        <v>11850</v>
      </c>
      <c r="G11" s="456" t="s">
        <v>161</v>
      </c>
      <c r="H11" s="456" t="s">
        <v>161</v>
      </c>
      <c r="I11" s="456">
        <v>870</v>
      </c>
      <c r="J11" s="456">
        <v>270</v>
      </c>
      <c r="K11" s="456">
        <v>20</v>
      </c>
      <c r="L11" s="456">
        <v>120</v>
      </c>
      <c r="M11" s="456">
        <v>90</v>
      </c>
      <c r="N11" s="456">
        <v>760</v>
      </c>
      <c r="O11" s="613">
        <v>74190</v>
      </c>
      <c r="P11" s="98"/>
      <c r="Q11" s="98"/>
    </row>
    <row r="12" spans="1:21">
      <c r="B12" s="374" t="s">
        <v>296</v>
      </c>
      <c r="C12" s="405">
        <v>40980</v>
      </c>
      <c r="D12" s="456">
        <v>2280</v>
      </c>
      <c r="E12" s="456">
        <v>3940</v>
      </c>
      <c r="F12" s="456">
        <v>9400</v>
      </c>
      <c r="G12" s="456" t="s">
        <v>161</v>
      </c>
      <c r="H12" s="456" t="s">
        <v>161</v>
      </c>
      <c r="I12" s="456">
        <v>1020</v>
      </c>
      <c r="J12" s="456">
        <v>500</v>
      </c>
      <c r="K12" s="456">
        <v>10</v>
      </c>
      <c r="L12" s="456">
        <v>170</v>
      </c>
      <c r="M12" s="456">
        <v>60</v>
      </c>
      <c r="N12" s="456">
        <v>1110</v>
      </c>
      <c r="O12" s="613">
        <v>59470</v>
      </c>
      <c r="P12" s="98"/>
      <c r="Q12" s="98"/>
    </row>
    <row r="13" spans="1:21">
      <c r="B13" s="374" t="s">
        <v>297</v>
      </c>
      <c r="C13" s="405">
        <v>27860</v>
      </c>
      <c r="D13" s="456">
        <v>2160</v>
      </c>
      <c r="E13" s="456">
        <v>5030</v>
      </c>
      <c r="F13" s="456">
        <v>5640</v>
      </c>
      <c r="G13" s="456" t="s">
        <v>161</v>
      </c>
      <c r="H13" s="456" t="s">
        <v>161</v>
      </c>
      <c r="I13" s="456">
        <v>960</v>
      </c>
      <c r="J13" s="456">
        <v>720</v>
      </c>
      <c r="K13" s="456">
        <v>20</v>
      </c>
      <c r="L13" s="456">
        <v>150</v>
      </c>
      <c r="M13" s="456">
        <v>80</v>
      </c>
      <c r="N13" s="456">
        <v>1330</v>
      </c>
      <c r="O13" s="613">
        <v>43940</v>
      </c>
      <c r="P13" s="98"/>
      <c r="Q13" s="98"/>
    </row>
    <row r="14" spans="1:21">
      <c r="B14" s="374" t="s">
        <v>298</v>
      </c>
      <c r="C14" s="405">
        <v>15280</v>
      </c>
      <c r="D14" s="456">
        <v>1350</v>
      </c>
      <c r="E14" s="456">
        <v>4460</v>
      </c>
      <c r="F14" s="456">
        <v>2810</v>
      </c>
      <c r="G14" s="456" t="s">
        <v>161</v>
      </c>
      <c r="H14" s="456" t="s">
        <v>161</v>
      </c>
      <c r="I14" s="456">
        <v>730</v>
      </c>
      <c r="J14" s="456">
        <v>600</v>
      </c>
      <c r="K14" s="456">
        <v>40</v>
      </c>
      <c r="L14" s="456">
        <v>90</v>
      </c>
      <c r="M14" s="456">
        <v>50</v>
      </c>
      <c r="N14" s="456">
        <v>1240</v>
      </c>
      <c r="O14" s="613">
        <v>26650</v>
      </c>
      <c r="P14" s="98"/>
      <c r="Q14" s="98"/>
    </row>
    <row r="15" spans="1:21">
      <c r="B15" s="415" t="s">
        <v>299</v>
      </c>
      <c r="C15" s="461">
        <v>5280</v>
      </c>
      <c r="D15" s="447">
        <v>390</v>
      </c>
      <c r="E15" s="447">
        <v>2080</v>
      </c>
      <c r="F15" s="447">
        <v>1080</v>
      </c>
      <c r="G15" s="447">
        <v>0</v>
      </c>
      <c r="H15" s="447" t="s">
        <v>161</v>
      </c>
      <c r="I15" s="447">
        <v>380</v>
      </c>
      <c r="J15" s="447">
        <v>360</v>
      </c>
      <c r="K15" s="447">
        <v>30</v>
      </c>
      <c r="L15" s="447">
        <v>50</v>
      </c>
      <c r="M15" s="447">
        <v>20</v>
      </c>
      <c r="N15" s="447">
        <v>540</v>
      </c>
      <c r="O15" s="614">
        <v>10210</v>
      </c>
      <c r="P15" s="98"/>
      <c r="Q15" s="98"/>
    </row>
    <row r="16" spans="1:21">
      <c r="B16" s="374" t="s">
        <v>300</v>
      </c>
      <c r="C16" s="466">
        <v>377370</v>
      </c>
      <c r="D16" s="615">
        <v>15000</v>
      </c>
      <c r="E16" s="615">
        <v>21710</v>
      </c>
      <c r="F16" s="615">
        <v>68150</v>
      </c>
      <c r="G16" s="615">
        <v>90</v>
      </c>
      <c r="H16" s="615">
        <v>10</v>
      </c>
      <c r="I16" s="615">
        <v>5470</v>
      </c>
      <c r="J16" s="615">
        <v>2930</v>
      </c>
      <c r="K16" s="615">
        <v>170</v>
      </c>
      <c r="L16" s="615">
        <v>750</v>
      </c>
      <c r="M16" s="615">
        <v>380</v>
      </c>
      <c r="N16" s="615">
        <v>5370</v>
      </c>
      <c r="O16" s="613">
        <v>497410</v>
      </c>
      <c r="P16" s="98"/>
      <c r="Q16" s="98"/>
    </row>
    <row r="17" spans="2:19">
      <c r="B17" s="415" t="s">
        <v>301</v>
      </c>
      <c r="C17" s="332">
        <v>73.3</v>
      </c>
      <c r="D17" s="333">
        <v>77.2</v>
      </c>
      <c r="E17" s="333">
        <v>83.7</v>
      </c>
      <c r="F17" s="333">
        <v>74.3</v>
      </c>
      <c r="G17" s="333">
        <v>69.3</v>
      </c>
      <c r="H17" s="333">
        <v>85.4</v>
      </c>
      <c r="I17" s="333">
        <v>81.099999999999994</v>
      </c>
      <c r="J17" s="333">
        <v>84.6</v>
      </c>
      <c r="K17" s="333">
        <v>84.4</v>
      </c>
      <c r="L17" s="333">
        <v>81.2</v>
      </c>
      <c r="M17" s="333">
        <v>81.099999999999994</v>
      </c>
      <c r="N17" s="333">
        <v>85.5</v>
      </c>
      <c r="O17" s="616">
        <v>74.3</v>
      </c>
      <c r="P17" s="98"/>
      <c r="Q17" s="98"/>
    </row>
    <row r="18" spans="2:19" ht="8.25" customHeight="1">
      <c r="B18" s="415"/>
      <c r="C18" s="415"/>
      <c r="D18" s="468"/>
      <c r="E18" s="468"/>
      <c r="F18" s="468"/>
      <c r="G18" s="468"/>
      <c r="H18" s="617"/>
      <c r="I18" s="617"/>
      <c r="J18" s="468"/>
      <c r="K18" s="468"/>
      <c r="L18" s="468"/>
      <c r="M18" s="468"/>
      <c r="N18" s="468"/>
      <c r="O18" s="618"/>
      <c r="P18" s="98"/>
      <c r="Q18" s="98"/>
    </row>
    <row r="19" spans="2:19" ht="12.75" customHeight="1">
      <c r="B19" s="1039" t="s">
        <v>302</v>
      </c>
      <c r="C19" s="1039"/>
      <c r="D19" s="1039"/>
      <c r="E19" s="1039"/>
      <c r="F19" s="1039"/>
      <c r="G19" s="1039"/>
      <c r="H19" s="1039"/>
      <c r="I19" s="1039"/>
      <c r="J19" s="1039"/>
      <c r="K19" s="1039"/>
      <c r="L19" s="1039"/>
      <c r="M19" s="1039"/>
      <c r="N19" s="1039"/>
      <c r="O19" s="1039"/>
      <c r="P19" s="98"/>
      <c r="Q19" s="98"/>
    </row>
    <row r="20" spans="2:19" ht="7.5" customHeight="1"/>
    <row r="21" spans="2:19" ht="14.25" customHeight="1">
      <c r="B21" s="977" t="s">
        <v>277</v>
      </c>
      <c r="C21" s="991" t="s">
        <v>278</v>
      </c>
      <c r="D21" s="971" t="s">
        <v>279</v>
      </c>
      <c r="E21" s="973" t="s">
        <v>280</v>
      </c>
      <c r="F21" s="991" t="s">
        <v>47</v>
      </c>
      <c r="G21" s="991" t="s">
        <v>281</v>
      </c>
      <c r="H21" s="991" t="s">
        <v>282</v>
      </c>
      <c r="I21" s="973" t="s">
        <v>283</v>
      </c>
      <c r="J21" s="973" t="s">
        <v>284</v>
      </c>
      <c r="K21" s="991" t="s">
        <v>285</v>
      </c>
      <c r="L21" s="991" t="s">
        <v>286</v>
      </c>
      <c r="M21" s="973" t="s">
        <v>287</v>
      </c>
      <c r="N21" s="991" t="s">
        <v>288</v>
      </c>
      <c r="O21" s="991" t="s">
        <v>289</v>
      </c>
      <c r="P21" s="124"/>
      <c r="Q21" s="124"/>
      <c r="R21" s="124"/>
      <c r="S21" s="124"/>
    </row>
    <row r="22" spans="2:19" ht="22.5" customHeight="1">
      <c r="B22" s="977"/>
      <c r="C22" s="991"/>
      <c r="D22" s="971" t="s">
        <v>290</v>
      </c>
      <c r="E22" s="974"/>
      <c r="F22" s="991"/>
      <c r="G22" s="991"/>
      <c r="H22" s="991"/>
      <c r="I22" s="974"/>
      <c r="J22" s="974"/>
      <c r="K22" s="991"/>
      <c r="L22" s="991"/>
      <c r="M22" s="974"/>
      <c r="N22" s="991"/>
      <c r="O22" s="991"/>
      <c r="P22" s="124"/>
      <c r="Q22" s="124"/>
      <c r="R22" s="124"/>
      <c r="S22" s="124"/>
    </row>
    <row r="23" spans="2:19">
      <c r="B23" s="374" t="s">
        <v>291</v>
      </c>
      <c r="C23" s="405" t="s">
        <v>161</v>
      </c>
      <c r="D23" s="456">
        <v>0</v>
      </c>
      <c r="E23" s="456">
        <v>0</v>
      </c>
      <c r="F23" s="456">
        <v>0</v>
      </c>
      <c r="G23" s="456">
        <v>0</v>
      </c>
      <c r="H23" s="456">
        <v>0</v>
      </c>
      <c r="I23" s="456">
        <v>0</v>
      </c>
      <c r="J23" s="456">
        <v>0</v>
      </c>
      <c r="K23" s="456">
        <v>0</v>
      </c>
      <c r="L23" s="456">
        <v>0</v>
      </c>
      <c r="M23" s="456">
        <v>0</v>
      </c>
      <c r="N23" s="456">
        <v>0</v>
      </c>
      <c r="O23" s="612" t="s">
        <v>161</v>
      </c>
    </row>
    <row r="24" spans="2:19">
      <c r="B24" s="374" t="s">
        <v>292</v>
      </c>
      <c r="C24" s="405">
        <v>25120</v>
      </c>
      <c r="D24" s="456">
        <v>250</v>
      </c>
      <c r="E24" s="456">
        <v>220</v>
      </c>
      <c r="F24" s="456">
        <v>4260</v>
      </c>
      <c r="G24" s="456">
        <v>20</v>
      </c>
      <c r="H24" s="456">
        <v>0</v>
      </c>
      <c r="I24" s="456">
        <v>20</v>
      </c>
      <c r="J24" s="456" t="s">
        <v>161</v>
      </c>
      <c r="K24" s="456">
        <v>0</v>
      </c>
      <c r="L24" s="456" t="s">
        <v>161</v>
      </c>
      <c r="M24" s="456" t="s">
        <v>161</v>
      </c>
      <c r="N24" s="456" t="s">
        <v>161</v>
      </c>
      <c r="O24" s="613">
        <v>29900</v>
      </c>
    </row>
    <row r="25" spans="2:19">
      <c r="B25" s="374" t="s">
        <v>293</v>
      </c>
      <c r="C25" s="405">
        <v>53830</v>
      </c>
      <c r="D25" s="456">
        <v>430</v>
      </c>
      <c r="E25" s="456">
        <v>550</v>
      </c>
      <c r="F25" s="456">
        <v>10150</v>
      </c>
      <c r="G25" s="456">
        <v>20</v>
      </c>
      <c r="H25" s="456">
        <v>0</v>
      </c>
      <c r="I25" s="456">
        <v>140</v>
      </c>
      <c r="J25" s="456">
        <v>40</v>
      </c>
      <c r="K25" s="456" t="s">
        <v>161</v>
      </c>
      <c r="L25" s="456">
        <v>10</v>
      </c>
      <c r="M25" s="456">
        <v>20</v>
      </c>
      <c r="N25" s="456">
        <v>90</v>
      </c>
      <c r="O25" s="613">
        <v>65280</v>
      </c>
    </row>
    <row r="26" spans="2:19">
      <c r="B26" s="374" t="s">
        <v>294</v>
      </c>
      <c r="C26" s="405">
        <v>34510</v>
      </c>
      <c r="D26" s="456">
        <v>440</v>
      </c>
      <c r="E26" s="456">
        <v>660</v>
      </c>
      <c r="F26" s="456">
        <v>8190</v>
      </c>
      <c r="G26" s="456" t="s">
        <v>161</v>
      </c>
      <c r="H26" s="456">
        <v>0</v>
      </c>
      <c r="I26" s="456">
        <v>270</v>
      </c>
      <c r="J26" s="456">
        <v>40</v>
      </c>
      <c r="K26" s="456" t="s">
        <v>161</v>
      </c>
      <c r="L26" s="456">
        <v>30</v>
      </c>
      <c r="M26" s="456">
        <v>20</v>
      </c>
      <c r="N26" s="456">
        <v>190</v>
      </c>
      <c r="O26" s="613">
        <v>44380</v>
      </c>
    </row>
    <row r="27" spans="2:19">
      <c r="B27" s="374" t="s">
        <v>295</v>
      </c>
      <c r="C27" s="405">
        <v>28180</v>
      </c>
      <c r="D27" s="456">
        <v>630</v>
      </c>
      <c r="E27" s="456">
        <v>1290</v>
      </c>
      <c r="F27" s="456">
        <v>8130</v>
      </c>
      <c r="G27" s="456" t="s">
        <v>161</v>
      </c>
      <c r="H27" s="456" t="s">
        <v>161</v>
      </c>
      <c r="I27" s="456">
        <v>320</v>
      </c>
      <c r="J27" s="456">
        <v>80</v>
      </c>
      <c r="K27" s="456">
        <v>20</v>
      </c>
      <c r="L27" s="456">
        <v>50</v>
      </c>
      <c r="M27" s="456">
        <v>30</v>
      </c>
      <c r="N27" s="456">
        <v>620</v>
      </c>
      <c r="O27" s="613">
        <v>39350</v>
      </c>
    </row>
    <row r="28" spans="2:19">
      <c r="B28" s="374" t="s">
        <v>296</v>
      </c>
      <c r="C28" s="405">
        <v>24430</v>
      </c>
      <c r="D28" s="456">
        <v>980</v>
      </c>
      <c r="E28" s="456">
        <v>2340</v>
      </c>
      <c r="F28" s="456">
        <v>6530</v>
      </c>
      <c r="G28" s="456" t="s">
        <v>161</v>
      </c>
      <c r="H28" s="456" t="s">
        <v>161</v>
      </c>
      <c r="I28" s="456">
        <v>540</v>
      </c>
      <c r="J28" s="456">
        <v>220</v>
      </c>
      <c r="K28" s="456">
        <v>10</v>
      </c>
      <c r="L28" s="456">
        <v>80</v>
      </c>
      <c r="M28" s="456">
        <v>40</v>
      </c>
      <c r="N28" s="456">
        <v>880</v>
      </c>
      <c r="O28" s="613">
        <v>36050</v>
      </c>
    </row>
    <row r="29" spans="2:19">
      <c r="B29" s="374" t="s">
        <v>297</v>
      </c>
      <c r="C29" s="405">
        <v>18520</v>
      </c>
      <c r="D29" s="456">
        <v>1100</v>
      </c>
      <c r="E29" s="456">
        <v>3570</v>
      </c>
      <c r="F29" s="456">
        <v>4300</v>
      </c>
      <c r="G29" s="456" t="s">
        <v>161</v>
      </c>
      <c r="H29" s="456" t="s">
        <v>161</v>
      </c>
      <c r="I29" s="456">
        <v>660</v>
      </c>
      <c r="J29" s="456">
        <v>460</v>
      </c>
      <c r="K29" s="456">
        <v>20</v>
      </c>
      <c r="L29" s="456">
        <v>90</v>
      </c>
      <c r="M29" s="456">
        <v>70</v>
      </c>
      <c r="N29" s="456">
        <v>1090</v>
      </c>
      <c r="O29" s="613">
        <v>29890</v>
      </c>
    </row>
    <row r="30" spans="2:19">
      <c r="B30" s="374" t="s">
        <v>298</v>
      </c>
      <c r="C30" s="405">
        <v>11870</v>
      </c>
      <c r="D30" s="456">
        <v>810</v>
      </c>
      <c r="E30" s="456">
        <v>3680</v>
      </c>
      <c r="F30" s="456">
        <v>2270</v>
      </c>
      <c r="G30" s="456" t="s">
        <v>161</v>
      </c>
      <c r="H30" s="456" t="s">
        <v>161</v>
      </c>
      <c r="I30" s="456">
        <v>580</v>
      </c>
      <c r="J30" s="456">
        <v>470</v>
      </c>
      <c r="K30" s="456">
        <v>40</v>
      </c>
      <c r="L30" s="456">
        <v>60</v>
      </c>
      <c r="M30" s="456">
        <v>50</v>
      </c>
      <c r="N30" s="456">
        <v>1060</v>
      </c>
      <c r="O30" s="613">
        <v>20890</v>
      </c>
    </row>
    <row r="31" spans="2:19">
      <c r="B31" s="415" t="s">
        <v>299</v>
      </c>
      <c r="C31" s="461">
        <v>4660</v>
      </c>
      <c r="D31" s="447">
        <v>300</v>
      </c>
      <c r="E31" s="447">
        <v>1920</v>
      </c>
      <c r="F31" s="447">
        <v>930</v>
      </c>
      <c r="G31" s="447">
        <v>0</v>
      </c>
      <c r="H31" s="447" t="s">
        <v>161</v>
      </c>
      <c r="I31" s="447">
        <v>340</v>
      </c>
      <c r="J31" s="447">
        <v>320</v>
      </c>
      <c r="K31" s="447">
        <v>30</v>
      </c>
      <c r="L31" s="447">
        <v>30</v>
      </c>
      <c r="M31" s="447">
        <v>20</v>
      </c>
      <c r="N31" s="447">
        <v>490</v>
      </c>
      <c r="O31" s="614">
        <v>9040</v>
      </c>
    </row>
    <row r="32" spans="2:19">
      <c r="B32" s="374" t="s">
        <v>300</v>
      </c>
      <c r="C32" s="466">
        <v>201130</v>
      </c>
      <c r="D32" s="615">
        <v>4930</v>
      </c>
      <c r="E32" s="615">
        <v>14230</v>
      </c>
      <c r="F32" s="615">
        <v>44750</v>
      </c>
      <c r="G32" s="615">
        <v>60</v>
      </c>
      <c r="H32" s="615">
        <v>10</v>
      </c>
      <c r="I32" s="615">
        <v>2870</v>
      </c>
      <c r="J32" s="615">
        <v>1640</v>
      </c>
      <c r="K32" s="615">
        <v>140</v>
      </c>
      <c r="L32" s="615">
        <v>360</v>
      </c>
      <c r="M32" s="615">
        <v>240</v>
      </c>
      <c r="N32" s="615">
        <v>4430</v>
      </c>
      <c r="O32" s="613">
        <v>274780</v>
      </c>
    </row>
    <row r="33" spans="2:15">
      <c r="B33" s="415" t="s">
        <v>301</v>
      </c>
      <c r="C33" s="619">
        <v>74.5</v>
      </c>
      <c r="D33" s="620">
        <v>81.8</v>
      </c>
      <c r="E33" s="620">
        <v>86.1</v>
      </c>
      <c r="F33" s="620">
        <v>75.3</v>
      </c>
      <c r="G33" s="620">
        <v>69.900000000000006</v>
      </c>
      <c r="H33" s="620">
        <v>87.8</v>
      </c>
      <c r="I33" s="620">
        <v>84.7</v>
      </c>
      <c r="J33" s="620">
        <v>88.4</v>
      </c>
      <c r="K33" s="620">
        <v>87.6</v>
      </c>
      <c r="L33" s="620">
        <v>83.6</v>
      </c>
      <c r="M33" s="620">
        <v>84</v>
      </c>
      <c r="N33" s="620">
        <v>85.8</v>
      </c>
      <c r="O33" s="621">
        <v>75.7</v>
      </c>
    </row>
    <row r="34" spans="2:15" ht="8.25" customHeight="1"/>
    <row r="35" spans="2:15" ht="12.75" customHeight="1">
      <c r="B35" s="1038" t="s">
        <v>303</v>
      </c>
      <c r="C35" s="1038"/>
      <c r="D35" s="1038"/>
      <c r="E35" s="1038"/>
      <c r="F35" s="1038"/>
      <c r="G35" s="1038"/>
      <c r="H35" s="1038"/>
      <c r="I35" s="1038"/>
      <c r="J35" s="1038"/>
      <c r="K35" s="1038"/>
      <c r="L35" s="1038"/>
      <c r="M35" s="1038"/>
      <c r="N35" s="1038"/>
      <c r="O35" s="1038"/>
    </row>
    <row r="36" spans="2:15" ht="7.5" customHeight="1"/>
    <row r="37" spans="2:15" ht="15" customHeight="1">
      <c r="B37" s="977" t="s">
        <v>277</v>
      </c>
      <c r="C37" s="991" t="s">
        <v>278</v>
      </c>
      <c r="D37" s="971" t="s">
        <v>279</v>
      </c>
      <c r="E37" s="973" t="s">
        <v>280</v>
      </c>
      <c r="F37" s="991" t="s">
        <v>47</v>
      </c>
      <c r="G37" s="991" t="s">
        <v>281</v>
      </c>
      <c r="H37" s="991" t="s">
        <v>282</v>
      </c>
      <c r="I37" s="973" t="s">
        <v>283</v>
      </c>
      <c r="J37" s="973" t="s">
        <v>284</v>
      </c>
      <c r="K37" s="991" t="s">
        <v>285</v>
      </c>
      <c r="L37" s="991" t="s">
        <v>286</v>
      </c>
      <c r="M37" s="973" t="s">
        <v>287</v>
      </c>
      <c r="N37" s="991" t="s">
        <v>288</v>
      </c>
      <c r="O37" s="991" t="s">
        <v>289</v>
      </c>
    </row>
    <row r="38" spans="2:15" ht="23.25" customHeight="1">
      <c r="B38" s="977"/>
      <c r="C38" s="991"/>
      <c r="D38" s="971" t="s">
        <v>290</v>
      </c>
      <c r="E38" s="974"/>
      <c r="F38" s="991"/>
      <c r="G38" s="991"/>
      <c r="H38" s="991"/>
      <c r="I38" s="974"/>
      <c r="J38" s="974"/>
      <c r="K38" s="991"/>
      <c r="L38" s="991"/>
      <c r="M38" s="974"/>
      <c r="N38" s="991"/>
      <c r="O38" s="991"/>
    </row>
    <row r="39" spans="2:15">
      <c r="B39" s="367" t="s">
        <v>291</v>
      </c>
      <c r="C39" s="463" t="s">
        <v>161</v>
      </c>
      <c r="D39" s="453">
        <v>0</v>
      </c>
      <c r="E39" s="453">
        <v>0</v>
      </c>
      <c r="F39" s="453">
        <v>0</v>
      </c>
      <c r="G39" s="453">
        <v>0</v>
      </c>
      <c r="H39" s="453">
        <v>0</v>
      </c>
      <c r="I39" s="453">
        <v>0</v>
      </c>
      <c r="J39" s="453">
        <v>0</v>
      </c>
      <c r="K39" s="453">
        <v>0</v>
      </c>
      <c r="L39" s="453">
        <v>0</v>
      </c>
      <c r="M39" s="453">
        <v>0</v>
      </c>
      <c r="N39" s="453">
        <v>0</v>
      </c>
      <c r="O39" s="612" t="s">
        <v>161</v>
      </c>
    </row>
    <row r="40" spans="2:15">
      <c r="B40" s="374" t="s">
        <v>292</v>
      </c>
      <c r="C40" s="405">
        <v>25380</v>
      </c>
      <c r="D40" s="456">
        <v>890</v>
      </c>
      <c r="E40" s="456">
        <v>450</v>
      </c>
      <c r="F40" s="456">
        <v>3500</v>
      </c>
      <c r="G40" s="456">
        <v>10</v>
      </c>
      <c r="H40" s="456" t="s">
        <v>161</v>
      </c>
      <c r="I40" s="456">
        <v>50</v>
      </c>
      <c r="J40" s="456">
        <v>40</v>
      </c>
      <c r="K40" s="456" t="s">
        <v>161</v>
      </c>
      <c r="L40" s="456">
        <v>20</v>
      </c>
      <c r="M40" s="456" t="s">
        <v>161</v>
      </c>
      <c r="N40" s="456" t="s">
        <v>161</v>
      </c>
      <c r="O40" s="613">
        <v>30340</v>
      </c>
    </row>
    <row r="41" spans="2:15">
      <c r="B41" s="374" t="s">
        <v>293</v>
      </c>
      <c r="C41" s="405">
        <v>55900</v>
      </c>
      <c r="D41" s="456">
        <v>2450</v>
      </c>
      <c r="E41" s="456">
        <v>1120</v>
      </c>
      <c r="F41" s="456">
        <v>6870</v>
      </c>
      <c r="G41" s="456">
        <v>10</v>
      </c>
      <c r="H41" s="456">
        <v>0</v>
      </c>
      <c r="I41" s="456">
        <v>460</v>
      </c>
      <c r="J41" s="456">
        <v>170</v>
      </c>
      <c r="K41" s="456" t="s">
        <v>161</v>
      </c>
      <c r="L41" s="456">
        <v>50</v>
      </c>
      <c r="M41" s="456">
        <v>10</v>
      </c>
      <c r="N41" s="456">
        <v>30</v>
      </c>
      <c r="O41" s="613">
        <v>67080</v>
      </c>
    </row>
    <row r="42" spans="2:15">
      <c r="B42" s="374" t="s">
        <v>294</v>
      </c>
      <c r="C42" s="405">
        <v>37820</v>
      </c>
      <c r="D42" s="456">
        <v>1980</v>
      </c>
      <c r="E42" s="456">
        <v>790</v>
      </c>
      <c r="F42" s="456">
        <v>4410</v>
      </c>
      <c r="G42" s="456" t="s">
        <v>161</v>
      </c>
      <c r="H42" s="456">
        <v>0</v>
      </c>
      <c r="I42" s="456">
        <v>580</v>
      </c>
      <c r="J42" s="456">
        <v>190</v>
      </c>
      <c r="K42" s="456">
        <v>20</v>
      </c>
      <c r="L42" s="456">
        <v>60</v>
      </c>
      <c r="M42" s="456">
        <v>30</v>
      </c>
      <c r="N42" s="456">
        <v>80</v>
      </c>
      <c r="O42" s="613">
        <v>45950</v>
      </c>
    </row>
    <row r="43" spans="2:15">
      <c r="B43" s="374" t="s">
        <v>295</v>
      </c>
      <c r="C43" s="405">
        <v>27230</v>
      </c>
      <c r="D43" s="456">
        <v>1770</v>
      </c>
      <c r="E43" s="456">
        <v>1110</v>
      </c>
      <c r="F43" s="456">
        <v>3720</v>
      </c>
      <c r="G43" s="456" t="s">
        <v>161</v>
      </c>
      <c r="H43" s="456">
        <v>0</v>
      </c>
      <c r="I43" s="456">
        <v>550</v>
      </c>
      <c r="J43" s="456">
        <v>190</v>
      </c>
      <c r="K43" s="456" t="s">
        <v>161</v>
      </c>
      <c r="L43" s="456">
        <v>70</v>
      </c>
      <c r="M43" s="456">
        <v>60</v>
      </c>
      <c r="N43" s="456">
        <v>140</v>
      </c>
      <c r="O43" s="613">
        <v>34840</v>
      </c>
    </row>
    <row r="44" spans="2:15">
      <c r="B44" s="374" t="s">
        <v>296</v>
      </c>
      <c r="C44" s="405">
        <v>16550</v>
      </c>
      <c r="D44" s="456">
        <v>1300</v>
      </c>
      <c r="E44" s="456">
        <v>1600</v>
      </c>
      <c r="F44" s="456">
        <v>2880</v>
      </c>
      <c r="G44" s="456" t="s">
        <v>161</v>
      </c>
      <c r="H44" s="456" t="s">
        <v>161</v>
      </c>
      <c r="I44" s="456">
        <v>480</v>
      </c>
      <c r="J44" s="456">
        <v>280</v>
      </c>
      <c r="K44" s="456" t="s">
        <v>161</v>
      </c>
      <c r="L44" s="456">
        <v>80</v>
      </c>
      <c r="M44" s="456">
        <v>20</v>
      </c>
      <c r="N44" s="456">
        <v>220</v>
      </c>
      <c r="O44" s="613">
        <v>23420</v>
      </c>
    </row>
    <row r="45" spans="2:15">
      <c r="B45" s="374" t="s">
        <v>297</v>
      </c>
      <c r="C45" s="405">
        <v>9340</v>
      </c>
      <c r="D45" s="456">
        <v>1050</v>
      </c>
      <c r="E45" s="456">
        <v>1460</v>
      </c>
      <c r="F45" s="456">
        <v>1330</v>
      </c>
      <c r="G45" s="456" t="s">
        <v>161</v>
      </c>
      <c r="H45" s="456">
        <v>0</v>
      </c>
      <c r="I45" s="456">
        <v>310</v>
      </c>
      <c r="J45" s="456">
        <v>260</v>
      </c>
      <c r="K45" s="456">
        <v>0</v>
      </c>
      <c r="L45" s="456">
        <v>60</v>
      </c>
      <c r="M45" s="456" t="s">
        <v>161</v>
      </c>
      <c r="N45" s="456">
        <v>240</v>
      </c>
      <c r="O45" s="613">
        <v>14050</v>
      </c>
    </row>
    <row r="46" spans="2:15">
      <c r="B46" s="374" t="s">
        <v>298</v>
      </c>
      <c r="C46" s="405">
        <v>3410</v>
      </c>
      <c r="D46" s="456">
        <v>550</v>
      </c>
      <c r="E46" s="456">
        <v>790</v>
      </c>
      <c r="F46" s="456">
        <v>540</v>
      </c>
      <c r="G46" s="456">
        <v>0</v>
      </c>
      <c r="H46" s="456">
        <v>0</v>
      </c>
      <c r="I46" s="456">
        <v>150</v>
      </c>
      <c r="J46" s="456">
        <v>120</v>
      </c>
      <c r="K46" s="456" t="s">
        <v>161</v>
      </c>
      <c r="L46" s="456">
        <v>30</v>
      </c>
      <c r="M46" s="456" t="s">
        <v>161</v>
      </c>
      <c r="N46" s="456">
        <v>180</v>
      </c>
      <c r="O46" s="613">
        <v>5760</v>
      </c>
    </row>
    <row r="47" spans="2:15">
      <c r="B47" s="415" t="s">
        <v>299</v>
      </c>
      <c r="C47" s="461">
        <v>620</v>
      </c>
      <c r="D47" s="447">
        <v>90</v>
      </c>
      <c r="E47" s="447">
        <v>160</v>
      </c>
      <c r="F47" s="447">
        <v>150</v>
      </c>
      <c r="G47" s="447">
        <v>0</v>
      </c>
      <c r="H47" s="447">
        <v>0</v>
      </c>
      <c r="I47" s="447">
        <v>40</v>
      </c>
      <c r="J47" s="447">
        <v>40</v>
      </c>
      <c r="K47" s="447">
        <v>0</v>
      </c>
      <c r="L47" s="447">
        <v>20</v>
      </c>
      <c r="M47" s="447">
        <v>0</v>
      </c>
      <c r="N47" s="447">
        <v>50</v>
      </c>
      <c r="O47" s="614">
        <v>1170</v>
      </c>
    </row>
    <row r="48" spans="2:15">
      <c r="B48" s="374" t="s">
        <v>300</v>
      </c>
      <c r="C48" s="466">
        <v>176240</v>
      </c>
      <c r="D48" s="615">
        <v>10070</v>
      </c>
      <c r="E48" s="615">
        <v>7480</v>
      </c>
      <c r="F48" s="615">
        <v>23400</v>
      </c>
      <c r="G48" s="615">
        <v>30</v>
      </c>
      <c r="H48" s="615" t="s">
        <v>161</v>
      </c>
      <c r="I48" s="615">
        <v>2600</v>
      </c>
      <c r="J48" s="615">
        <v>1290</v>
      </c>
      <c r="K48" s="615">
        <v>30</v>
      </c>
      <c r="L48" s="615">
        <v>390</v>
      </c>
      <c r="M48" s="615">
        <v>140</v>
      </c>
      <c r="N48" s="615">
        <v>950</v>
      </c>
      <c r="O48" s="613">
        <v>222620</v>
      </c>
    </row>
    <row r="49" spans="1:21" ht="12" customHeight="1">
      <c r="B49" s="415" t="s">
        <v>301</v>
      </c>
      <c r="C49" s="619">
        <v>72</v>
      </c>
      <c r="D49" s="620">
        <v>75</v>
      </c>
      <c r="E49" s="620">
        <v>79.099999999999994</v>
      </c>
      <c r="F49" s="620">
        <v>72.599999999999994</v>
      </c>
      <c r="G49" s="620">
        <v>68.099999999999994</v>
      </c>
      <c r="H49" s="620"/>
      <c r="I49" s="620">
        <v>77.099999999999994</v>
      </c>
      <c r="J49" s="620">
        <v>79.8</v>
      </c>
      <c r="K49" s="620">
        <v>71.2</v>
      </c>
      <c r="L49" s="620">
        <v>78.8</v>
      </c>
      <c r="M49" s="620">
        <v>76</v>
      </c>
      <c r="N49" s="620">
        <v>84</v>
      </c>
      <c r="O49" s="622">
        <v>72.599999999999994</v>
      </c>
    </row>
    <row r="50" spans="1:21" s="22" customFormat="1" ht="6" customHeight="1">
      <c r="A50" s="2"/>
      <c r="B50" s="2"/>
      <c r="C50" s="2"/>
      <c r="D50" s="2"/>
      <c r="E50" s="2"/>
      <c r="F50" s="2"/>
      <c r="G50" s="2"/>
      <c r="H50" s="2"/>
      <c r="I50" s="2"/>
      <c r="J50" s="2"/>
      <c r="K50" s="2"/>
      <c r="L50" s="2"/>
      <c r="M50" s="2"/>
      <c r="N50" s="2"/>
      <c r="O50" s="98"/>
      <c r="P50" s="5"/>
      <c r="Q50" s="5"/>
      <c r="R50" s="5"/>
      <c r="S50" s="5"/>
      <c r="T50" s="5"/>
      <c r="U50" s="9"/>
    </row>
    <row r="51" spans="1:21" s="22" customFormat="1" ht="9.75" customHeight="1">
      <c r="A51" s="2"/>
      <c r="B51" s="2" t="s">
        <v>304</v>
      </c>
      <c r="C51" s="2"/>
      <c r="D51" s="2"/>
      <c r="E51" s="2"/>
      <c r="F51" s="2"/>
      <c r="G51" s="2"/>
      <c r="H51" s="2"/>
      <c r="I51" s="2"/>
      <c r="J51" s="2"/>
      <c r="K51" s="2"/>
      <c r="L51" s="2"/>
      <c r="M51" s="2"/>
      <c r="N51" s="2"/>
      <c r="O51" s="98"/>
      <c r="P51" s="5"/>
      <c r="Q51" s="5"/>
      <c r="R51" s="5"/>
      <c r="S51" s="5"/>
      <c r="T51" s="5"/>
      <c r="U51" s="9"/>
    </row>
    <row r="52" spans="1:21" ht="11.25" customHeight="1">
      <c r="B52" s="994" t="s">
        <v>107</v>
      </c>
      <c r="C52" s="994"/>
      <c r="D52" s="994"/>
      <c r="E52" s="994"/>
      <c r="F52" s="994"/>
      <c r="G52" s="994"/>
      <c r="H52" s="994"/>
      <c r="I52" s="994"/>
      <c r="J52" s="994"/>
      <c r="K52" s="994"/>
      <c r="L52" s="994"/>
    </row>
  </sheetData>
  <mergeCells count="47">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N37:N38"/>
    <mergeCell ref="O37:O38"/>
    <mergeCell ref="B52:L52"/>
    <mergeCell ref="H37:H38"/>
    <mergeCell ref="I37:I38"/>
    <mergeCell ref="J37:J38"/>
    <mergeCell ref="K37:K38"/>
    <mergeCell ref="L37:L38"/>
    <mergeCell ref="M37:M38"/>
    <mergeCell ref="B37:B38"/>
    <mergeCell ref="C37:C38"/>
    <mergeCell ref="D37:D38"/>
    <mergeCell ref="E37:E38"/>
    <mergeCell ref="F37:F38"/>
    <mergeCell ref="G37:G3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workbookViewId="0">
      <selection activeCell="A35" sqref="A35:P35"/>
    </sheetView>
  </sheetViews>
  <sheetFormatPr baseColWidth="10" defaultColWidth="11" defaultRowHeight="11.25"/>
  <cols>
    <col min="1" max="2" width="11" style="2"/>
    <col min="3" max="3" width="9.7109375" style="2" customWidth="1"/>
    <col min="4" max="4" width="10.140625" style="2" customWidth="1"/>
    <col min="5" max="5" width="9" style="2" customWidth="1"/>
    <col min="6" max="7" width="9.85546875" style="2" customWidth="1"/>
    <col min="8" max="8" width="10.42578125" style="2" customWidth="1"/>
    <col min="9" max="9" width="10" style="2" customWidth="1"/>
    <col min="10" max="10" width="9.5703125" style="2" customWidth="1"/>
    <col min="11" max="11" width="9.42578125" style="2" customWidth="1"/>
    <col min="12" max="12" width="9.85546875" style="2" customWidth="1"/>
    <col min="13" max="13" width="9.42578125" style="2" customWidth="1"/>
    <col min="14" max="14" width="9.7109375" style="2" customWidth="1"/>
    <col min="15" max="15" width="9" style="2" customWidth="1"/>
    <col min="16" max="16" width="10.140625" style="98" customWidth="1"/>
    <col min="17" max="16384" width="11" style="2"/>
  </cols>
  <sheetData>
    <row r="1" spans="1:22">
      <c r="A1" s="1038" t="s">
        <v>276</v>
      </c>
      <c r="B1" s="1038"/>
      <c r="C1" s="1038"/>
      <c r="D1" s="1038"/>
      <c r="E1" s="1038"/>
      <c r="F1" s="1038"/>
      <c r="G1" s="1038"/>
      <c r="H1" s="1038"/>
      <c r="I1" s="1038"/>
      <c r="J1" s="1038"/>
      <c r="K1" s="1038"/>
      <c r="L1" s="1038"/>
      <c r="M1" s="1038"/>
      <c r="N1" s="1038"/>
      <c r="O1" s="1038"/>
      <c r="P1" s="1038"/>
    </row>
    <row r="2" spans="1:22" s="57" customFormat="1" ht="15.75" customHeight="1">
      <c r="A2" s="611"/>
      <c r="B2" s="9"/>
      <c r="C2" s="9"/>
      <c r="D2" s="9"/>
      <c r="E2" s="9"/>
      <c r="F2" s="9"/>
      <c r="G2" s="9"/>
      <c r="H2" s="9"/>
      <c r="I2" s="9"/>
      <c r="J2" s="9"/>
      <c r="K2" s="9"/>
      <c r="L2" s="9"/>
      <c r="M2" s="9"/>
      <c r="N2" s="9"/>
      <c r="O2" s="9"/>
      <c r="P2" s="9" t="s">
        <v>1</v>
      </c>
      <c r="Q2" s="9"/>
      <c r="R2" s="9"/>
      <c r="S2" s="9"/>
      <c r="T2" s="9"/>
      <c r="U2" s="9"/>
      <c r="V2" s="9"/>
    </row>
    <row r="3" spans="1:22" ht="12" customHeight="1">
      <c r="A3" s="1038" t="s">
        <v>87</v>
      </c>
      <c r="B3" s="1038"/>
      <c r="C3" s="1038"/>
      <c r="D3" s="1038"/>
      <c r="E3" s="1038"/>
      <c r="F3" s="1038"/>
      <c r="G3" s="1038"/>
      <c r="H3" s="1038"/>
      <c r="I3" s="1038"/>
      <c r="J3" s="1038"/>
      <c r="K3" s="1038"/>
      <c r="L3" s="1038"/>
      <c r="M3" s="1038"/>
      <c r="N3" s="1038"/>
      <c r="O3" s="1038"/>
      <c r="P3" s="1038"/>
    </row>
    <row r="4" spans="1:22" ht="7.5" customHeight="1"/>
    <row r="5" spans="1:22" ht="13.5" customHeight="1">
      <c r="A5" s="991" t="s">
        <v>277</v>
      </c>
      <c r="B5" s="991" t="s">
        <v>278</v>
      </c>
      <c r="C5" s="971" t="s">
        <v>279</v>
      </c>
      <c r="D5" s="973" t="s">
        <v>280</v>
      </c>
      <c r="E5" s="991" t="s">
        <v>47</v>
      </c>
      <c r="F5" s="991" t="s">
        <v>281</v>
      </c>
      <c r="G5" s="991" t="s">
        <v>282</v>
      </c>
      <c r="H5" s="973" t="s">
        <v>283</v>
      </c>
      <c r="I5" s="973" t="s">
        <v>284</v>
      </c>
      <c r="J5" s="991" t="s">
        <v>285</v>
      </c>
      <c r="K5" s="991" t="s">
        <v>286</v>
      </c>
      <c r="L5" s="973" t="s">
        <v>287</v>
      </c>
      <c r="M5" s="991" t="s">
        <v>288</v>
      </c>
      <c r="N5" s="973" t="s">
        <v>312</v>
      </c>
      <c r="O5" s="973" t="s">
        <v>313</v>
      </c>
      <c r="P5" s="991" t="s">
        <v>289</v>
      </c>
    </row>
    <row r="6" spans="1:22" ht="25.5" customHeight="1">
      <c r="A6" s="991"/>
      <c r="B6" s="991"/>
      <c r="C6" s="971" t="s">
        <v>290</v>
      </c>
      <c r="D6" s="974"/>
      <c r="E6" s="991"/>
      <c r="F6" s="991"/>
      <c r="G6" s="991"/>
      <c r="H6" s="974"/>
      <c r="I6" s="974"/>
      <c r="J6" s="991"/>
      <c r="K6" s="991"/>
      <c r="L6" s="974"/>
      <c r="M6" s="991"/>
      <c r="N6" s="974"/>
      <c r="O6" s="974"/>
      <c r="P6" s="991"/>
    </row>
    <row r="7" spans="1:22">
      <c r="A7" s="374" t="s">
        <v>291</v>
      </c>
      <c r="B7" s="456" t="s">
        <v>161</v>
      </c>
      <c r="C7" s="456">
        <v>0</v>
      </c>
      <c r="D7" s="456">
        <v>0</v>
      </c>
      <c r="E7" s="456">
        <v>0</v>
      </c>
      <c r="F7" s="456">
        <v>0</v>
      </c>
      <c r="G7" s="456">
        <v>0</v>
      </c>
      <c r="H7" s="456">
        <v>0</v>
      </c>
      <c r="I7" s="456">
        <v>0</v>
      </c>
      <c r="J7" s="456">
        <v>0</v>
      </c>
      <c r="K7" s="456">
        <v>0</v>
      </c>
      <c r="L7" s="456">
        <v>0</v>
      </c>
      <c r="M7" s="456">
        <v>0</v>
      </c>
      <c r="N7" s="456" t="s">
        <v>161</v>
      </c>
      <c r="O7" s="456">
        <v>0</v>
      </c>
      <c r="P7" s="612">
        <v>10</v>
      </c>
    </row>
    <row r="8" spans="1:22">
      <c r="A8" s="374" t="s">
        <v>292</v>
      </c>
      <c r="B8" s="456">
        <v>50500</v>
      </c>
      <c r="C8" s="456">
        <v>1130</v>
      </c>
      <c r="D8" s="456">
        <v>670</v>
      </c>
      <c r="E8" s="456">
        <v>7760</v>
      </c>
      <c r="F8" s="456">
        <v>30</v>
      </c>
      <c r="G8" s="456" t="s">
        <v>161</v>
      </c>
      <c r="H8" s="456">
        <v>70</v>
      </c>
      <c r="I8" s="456">
        <v>40</v>
      </c>
      <c r="J8" s="456" t="s">
        <v>161</v>
      </c>
      <c r="K8" s="456">
        <v>30</v>
      </c>
      <c r="L8" s="456" t="s">
        <v>161</v>
      </c>
      <c r="M8" s="456" t="s">
        <v>161</v>
      </c>
      <c r="N8" s="456">
        <v>1630</v>
      </c>
      <c r="O8" s="456">
        <v>60</v>
      </c>
      <c r="P8" s="613">
        <v>61940</v>
      </c>
    </row>
    <row r="9" spans="1:22">
      <c r="A9" s="374" t="s">
        <v>293</v>
      </c>
      <c r="B9" s="456">
        <v>109730</v>
      </c>
      <c r="C9" s="456">
        <v>2880</v>
      </c>
      <c r="D9" s="456">
        <v>1680</v>
      </c>
      <c r="E9" s="456">
        <v>17020</v>
      </c>
      <c r="F9" s="456">
        <v>30</v>
      </c>
      <c r="G9" s="456">
        <v>0</v>
      </c>
      <c r="H9" s="456">
        <v>600</v>
      </c>
      <c r="I9" s="456">
        <v>200</v>
      </c>
      <c r="J9" s="456">
        <v>20</v>
      </c>
      <c r="K9" s="456">
        <v>70</v>
      </c>
      <c r="L9" s="456">
        <v>30</v>
      </c>
      <c r="M9" s="456">
        <v>130</v>
      </c>
      <c r="N9" s="456">
        <v>9320</v>
      </c>
      <c r="O9" s="456">
        <v>480</v>
      </c>
      <c r="P9" s="613">
        <v>142160</v>
      </c>
    </row>
    <row r="10" spans="1:22">
      <c r="A10" s="374" t="s">
        <v>294</v>
      </c>
      <c r="B10" s="456">
        <v>72330</v>
      </c>
      <c r="C10" s="456">
        <v>2420</v>
      </c>
      <c r="D10" s="456">
        <v>1460</v>
      </c>
      <c r="E10" s="456">
        <v>12600</v>
      </c>
      <c r="F10" s="456">
        <v>10</v>
      </c>
      <c r="G10" s="456">
        <v>0</v>
      </c>
      <c r="H10" s="456">
        <v>850</v>
      </c>
      <c r="I10" s="456">
        <v>230</v>
      </c>
      <c r="J10" s="456">
        <v>30</v>
      </c>
      <c r="K10" s="456">
        <v>90</v>
      </c>
      <c r="L10" s="456">
        <v>60</v>
      </c>
      <c r="M10" s="456">
        <v>270</v>
      </c>
      <c r="N10" s="456">
        <v>9690</v>
      </c>
      <c r="O10" s="456">
        <v>710</v>
      </c>
      <c r="P10" s="613">
        <v>100730</v>
      </c>
    </row>
    <row r="11" spans="1:22">
      <c r="A11" s="374" t="s">
        <v>295</v>
      </c>
      <c r="B11" s="456">
        <v>55410</v>
      </c>
      <c r="C11" s="456">
        <v>2400</v>
      </c>
      <c r="D11" s="456">
        <v>2400</v>
      </c>
      <c r="E11" s="456">
        <v>11850</v>
      </c>
      <c r="F11" s="456" t="s">
        <v>161</v>
      </c>
      <c r="G11" s="456" t="s">
        <v>161</v>
      </c>
      <c r="H11" s="456">
        <v>870</v>
      </c>
      <c r="I11" s="456">
        <v>270</v>
      </c>
      <c r="J11" s="456">
        <v>20</v>
      </c>
      <c r="K11" s="456">
        <v>120</v>
      </c>
      <c r="L11" s="456">
        <v>90</v>
      </c>
      <c r="M11" s="456">
        <v>760</v>
      </c>
      <c r="N11" s="456">
        <v>10230</v>
      </c>
      <c r="O11" s="456">
        <v>880</v>
      </c>
      <c r="P11" s="613">
        <v>85300</v>
      </c>
    </row>
    <row r="12" spans="1:22">
      <c r="A12" s="374" t="s">
        <v>296</v>
      </c>
      <c r="B12" s="456">
        <v>40980</v>
      </c>
      <c r="C12" s="456">
        <v>2280</v>
      </c>
      <c r="D12" s="456">
        <v>3940</v>
      </c>
      <c r="E12" s="456">
        <v>9400</v>
      </c>
      <c r="F12" s="456" t="s">
        <v>161</v>
      </c>
      <c r="G12" s="456" t="s">
        <v>161</v>
      </c>
      <c r="H12" s="456">
        <v>1020</v>
      </c>
      <c r="I12" s="456">
        <v>500</v>
      </c>
      <c r="J12" s="456">
        <v>10</v>
      </c>
      <c r="K12" s="456">
        <v>170</v>
      </c>
      <c r="L12" s="456">
        <v>60</v>
      </c>
      <c r="M12" s="456">
        <v>1110</v>
      </c>
      <c r="N12" s="456">
        <v>8930</v>
      </c>
      <c r="O12" s="456">
        <v>1160</v>
      </c>
      <c r="P12" s="613">
        <v>69570</v>
      </c>
    </row>
    <row r="13" spans="1:22">
      <c r="A13" s="374" t="s">
        <v>297</v>
      </c>
      <c r="B13" s="456">
        <v>27860</v>
      </c>
      <c r="C13" s="456">
        <v>2160</v>
      </c>
      <c r="D13" s="456">
        <v>5030</v>
      </c>
      <c r="E13" s="456">
        <v>5640</v>
      </c>
      <c r="F13" s="456" t="s">
        <v>161</v>
      </c>
      <c r="G13" s="456" t="s">
        <v>161</v>
      </c>
      <c r="H13" s="456">
        <v>960</v>
      </c>
      <c r="I13" s="456">
        <v>720</v>
      </c>
      <c r="J13" s="456">
        <v>20</v>
      </c>
      <c r="K13" s="456">
        <v>150</v>
      </c>
      <c r="L13" s="456">
        <v>80</v>
      </c>
      <c r="M13" s="456">
        <v>1330</v>
      </c>
      <c r="N13" s="456">
        <v>5900</v>
      </c>
      <c r="O13" s="456">
        <v>1250</v>
      </c>
      <c r="P13" s="613">
        <v>51100</v>
      </c>
    </row>
    <row r="14" spans="1:22">
      <c r="A14" s="374" t="s">
        <v>298</v>
      </c>
      <c r="B14" s="456">
        <v>15280</v>
      </c>
      <c r="C14" s="456">
        <v>1350</v>
      </c>
      <c r="D14" s="456">
        <v>4460</v>
      </c>
      <c r="E14" s="456">
        <v>2810</v>
      </c>
      <c r="F14" s="456" t="s">
        <v>161</v>
      </c>
      <c r="G14" s="456" t="s">
        <v>161</v>
      </c>
      <c r="H14" s="456">
        <v>730</v>
      </c>
      <c r="I14" s="456">
        <v>600</v>
      </c>
      <c r="J14" s="456">
        <v>40</v>
      </c>
      <c r="K14" s="456">
        <v>90</v>
      </c>
      <c r="L14" s="456">
        <v>50</v>
      </c>
      <c r="M14" s="456">
        <v>1240</v>
      </c>
      <c r="N14" s="456">
        <v>3270</v>
      </c>
      <c r="O14" s="456">
        <v>890</v>
      </c>
      <c r="P14" s="613">
        <v>30810</v>
      </c>
    </row>
    <row r="15" spans="1:22">
      <c r="A15" s="415" t="s">
        <v>314</v>
      </c>
      <c r="B15" s="447">
        <v>5280</v>
      </c>
      <c r="C15" s="447">
        <v>390</v>
      </c>
      <c r="D15" s="447">
        <v>2080</v>
      </c>
      <c r="E15" s="447">
        <v>1080</v>
      </c>
      <c r="F15" s="447">
        <v>0</v>
      </c>
      <c r="G15" s="447" t="s">
        <v>161</v>
      </c>
      <c r="H15" s="447">
        <v>380</v>
      </c>
      <c r="I15" s="447">
        <v>360</v>
      </c>
      <c r="J15" s="447">
        <v>30</v>
      </c>
      <c r="K15" s="447">
        <v>50</v>
      </c>
      <c r="L15" s="447">
        <v>20</v>
      </c>
      <c r="M15" s="447">
        <v>540</v>
      </c>
      <c r="N15" s="447">
        <v>1510</v>
      </c>
      <c r="O15" s="447">
        <v>460</v>
      </c>
      <c r="P15" s="614">
        <v>12180</v>
      </c>
    </row>
    <row r="16" spans="1:22">
      <c r="A16" s="374" t="s">
        <v>300</v>
      </c>
      <c r="B16" s="615">
        <v>377370</v>
      </c>
      <c r="C16" s="615">
        <v>15000</v>
      </c>
      <c r="D16" s="615">
        <v>21710</v>
      </c>
      <c r="E16" s="615">
        <v>68150</v>
      </c>
      <c r="F16" s="615">
        <v>90</v>
      </c>
      <c r="G16" s="615">
        <v>10</v>
      </c>
      <c r="H16" s="615">
        <v>5470</v>
      </c>
      <c r="I16" s="615">
        <v>2930</v>
      </c>
      <c r="J16" s="615">
        <v>170</v>
      </c>
      <c r="K16" s="615">
        <v>750</v>
      </c>
      <c r="L16" s="615">
        <v>380</v>
      </c>
      <c r="M16" s="615">
        <v>5370</v>
      </c>
      <c r="N16" s="615">
        <v>50490</v>
      </c>
      <c r="O16" s="615">
        <v>5900</v>
      </c>
      <c r="P16" s="613">
        <v>553790</v>
      </c>
    </row>
    <row r="17" spans="1:20">
      <c r="A17" s="415" t="s">
        <v>315</v>
      </c>
      <c r="B17" s="620">
        <v>73.3</v>
      </c>
      <c r="C17" s="620">
        <v>77.2</v>
      </c>
      <c r="D17" s="620">
        <v>83.7</v>
      </c>
      <c r="E17" s="620">
        <v>74.3</v>
      </c>
      <c r="F17" s="620">
        <v>69.3</v>
      </c>
      <c r="G17" s="620">
        <v>85.4</v>
      </c>
      <c r="H17" s="620">
        <v>81.099999999999994</v>
      </c>
      <c r="I17" s="620">
        <v>84.6</v>
      </c>
      <c r="J17" s="620">
        <v>84.4</v>
      </c>
      <c r="K17" s="620">
        <v>81.2</v>
      </c>
      <c r="L17" s="620">
        <v>81.099999999999994</v>
      </c>
      <c r="M17" s="620">
        <v>85.5</v>
      </c>
      <c r="N17" s="620">
        <v>77.3</v>
      </c>
      <c r="O17" s="620">
        <v>82.3</v>
      </c>
      <c r="P17" s="621">
        <v>74.7</v>
      </c>
    </row>
    <row r="18" spans="1:20" ht="8.25" customHeight="1"/>
    <row r="19" spans="1:20" ht="12.75" customHeight="1">
      <c r="A19" s="1038" t="s">
        <v>302</v>
      </c>
      <c r="B19" s="1038"/>
      <c r="C19" s="1038"/>
      <c r="D19" s="1038"/>
      <c r="E19" s="1038"/>
      <c r="F19" s="1038"/>
      <c r="G19" s="1038"/>
      <c r="H19" s="1038"/>
      <c r="I19" s="1038"/>
      <c r="J19" s="1038"/>
      <c r="K19" s="1038"/>
      <c r="L19" s="1038"/>
      <c r="M19" s="1038"/>
      <c r="N19" s="1038"/>
      <c r="O19" s="1038"/>
      <c r="P19" s="1038"/>
    </row>
    <row r="20" spans="1:20" ht="7.5" customHeight="1"/>
    <row r="21" spans="1:20" ht="14.25" customHeight="1">
      <c r="A21" s="991" t="s">
        <v>277</v>
      </c>
      <c r="B21" s="991" t="s">
        <v>278</v>
      </c>
      <c r="C21" s="971" t="s">
        <v>279</v>
      </c>
      <c r="D21" s="973" t="s">
        <v>280</v>
      </c>
      <c r="E21" s="991" t="s">
        <v>47</v>
      </c>
      <c r="F21" s="991" t="s">
        <v>281</v>
      </c>
      <c r="G21" s="991" t="s">
        <v>282</v>
      </c>
      <c r="H21" s="973" t="s">
        <v>283</v>
      </c>
      <c r="I21" s="973" t="s">
        <v>284</v>
      </c>
      <c r="J21" s="991" t="s">
        <v>285</v>
      </c>
      <c r="K21" s="991" t="s">
        <v>286</v>
      </c>
      <c r="L21" s="973" t="s">
        <v>287</v>
      </c>
      <c r="M21" s="991" t="s">
        <v>288</v>
      </c>
      <c r="N21" s="973" t="s">
        <v>312</v>
      </c>
      <c r="O21" s="973" t="s">
        <v>313</v>
      </c>
      <c r="P21" s="991" t="s">
        <v>289</v>
      </c>
      <c r="Q21" s="124"/>
      <c r="R21" s="124"/>
      <c r="S21" s="124"/>
      <c r="T21" s="124"/>
    </row>
    <row r="22" spans="1:20" ht="22.5" customHeight="1">
      <c r="A22" s="991"/>
      <c r="B22" s="991"/>
      <c r="C22" s="971" t="s">
        <v>290</v>
      </c>
      <c r="D22" s="974"/>
      <c r="E22" s="991"/>
      <c r="F22" s="991"/>
      <c r="G22" s="991"/>
      <c r="H22" s="974"/>
      <c r="I22" s="974"/>
      <c r="J22" s="991"/>
      <c r="K22" s="991"/>
      <c r="L22" s="974"/>
      <c r="M22" s="991"/>
      <c r="N22" s="974"/>
      <c r="O22" s="974"/>
      <c r="P22" s="991"/>
      <c r="Q22" s="124"/>
      <c r="R22" s="124"/>
      <c r="S22" s="124"/>
      <c r="T22" s="124"/>
    </row>
    <row r="23" spans="1:20">
      <c r="A23" s="367" t="s">
        <v>291</v>
      </c>
      <c r="B23" s="453" t="s">
        <v>161</v>
      </c>
      <c r="C23" s="453">
        <v>0</v>
      </c>
      <c r="D23" s="453">
        <v>0</v>
      </c>
      <c r="E23" s="453">
        <v>0</v>
      </c>
      <c r="F23" s="453">
        <v>0</v>
      </c>
      <c r="G23" s="453">
        <v>0</v>
      </c>
      <c r="H23" s="453">
        <v>0</v>
      </c>
      <c r="I23" s="453">
        <v>0</v>
      </c>
      <c r="J23" s="453">
        <v>0</v>
      </c>
      <c r="K23" s="453">
        <v>0</v>
      </c>
      <c r="L23" s="453">
        <v>0</v>
      </c>
      <c r="M23" s="453">
        <v>0</v>
      </c>
      <c r="N23" s="453" t="s">
        <v>161</v>
      </c>
      <c r="O23" s="453">
        <v>0</v>
      </c>
      <c r="P23" s="612">
        <v>10</v>
      </c>
    </row>
    <row r="24" spans="1:20">
      <c r="A24" s="374" t="s">
        <v>292</v>
      </c>
      <c r="B24" s="456">
        <v>25120</v>
      </c>
      <c r="C24" s="456">
        <v>250</v>
      </c>
      <c r="D24" s="456">
        <v>220</v>
      </c>
      <c r="E24" s="456">
        <v>4260</v>
      </c>
      <c r="F24" s="456">
        <v>20</v>
      </c>
      <c r="G24" s="456">
        <v>0</v>
      </c>
      <c r="H24" s="456">
        <v>20</v>
      </c>
      <c r="I24" s="456" t="s">
        <v>161</v>
      </c>
      <c r="J24" s="456">
        <v>0</v>
      </c>
      <c r="K24" s="456" t="s">
        <v>161</v>
      </c>
      <c r="L24" s="456" t="s">
        <v>161</v>
      </c>
      <c r="M24" s="456" t="s">
        <v>161</v>
      </c>
      <c r="N24" s="456">
        <v>810</v>
      </c>
      <c r="O24" s="456">
        <v>20</v>
      </c>
      <c r="P24" s="613">
        <v>30730</v>
      </c>
    </row>
    <row r="25" spans="1:20">
      <c r="A25" s="374" t="s">
        <v>293</v>
      </c>
      <c r="B25" s="456">
        <v>53830</v>
      </c>
      <c r="C25" s="456">
        <v>430</v>
      </c>
      <c r="D25" s="456">
        <v>550</v>
      </c>
      <c r="E25" s="456">
        <v>10150</v>
      </c>
      <c r="F25" s="456">
        <v>20</v>
      </c>
      <c r="G25" s="456">
        <v>0</v>
      </c>
      <c r="H25" s="456">
        <v>140</v>
      </c>
      <c r="I25" s="456">
        <v>40</v>
      </c>
      <c r="J25" s="456" t="s">
        <v>161</v>
      </c>
      <c r="K25" s="456">
        <v>10</v>
      </c>
      <c r="L25" s="456">
        <v>20</v>
      </c>
      <c r="M25" s="456">
        <v>90</v>
      </c>
      <c r="N25" s="456">
        <v>4890</v>
      </c>
      <c r="O25" s="456">
        <v>230</v>
      </c>
      <c r="P25" s="613">
        <v>70400</v>
      </c>
    </row>
    <row r="26" spans="1:20">
      <c r="A26" s="374" t="s">
        <v>294</v>
      </c>
      <c r="B26" s="456">
        <v>34510</v>
      </c>
      <c r="C26" s="456">
        <v>440</v>
      </c>
      <c r="D26" s="456">
        <v>660</v>
      </c>
      <c r="E26" s="456">
        <v>8190</v>
      </c>
      <c r="F26" s="456" t="s">
        <v>161</v>
      </c>
      <c r="G26" s="456">
        <v>0</v>
      </c>
      <c r="H26" s="456">
        <v>270</v>
      </c>
      <c r="I26" s="456">
        <v>40</v>
      </c>
      <c r="J26" s="456" t="s">
        <v>161</v>
      </c>
      <c r="K26" s="456">
        <v>30</v>
      </c>
      <c r="L26" s="456">
        <v>20</v>
      </c>
      <c r="M26" s="456">
        <v>190</v>
      </c>
      <c r="N26" s="456">
        <v>5270</v>
      </c>
      <c r="O26" s="456">
        <v>340</v>
      </c>
      <c r="P26" s="613">
        <v>49990</v>
      </c>
    </row>
    <row r="27" spans="1:20">
      <c r="A27" s="374" t="s">
        <v>295</v>
      </c>
      <c r="B27" s="456">
        <v>28180</v>
      </c>
      <c r="C27" s="456">
        <v>630</v>
      </c>
      <c r="D27" s="456">
        <v>1290</v>
      </c>
      <c r="E27" s="456">
        <v>8130</v>
      </c>
      <c r="F27" s="456" t="s">
        <v>161</v>
      </c>
      <c r="G27" s="456" t="s">
        <v>161</v>
      </c>
      <c r="H27" s="456">
        <v>320</v>
      </c>
      <c r="I27" s="456">
        <v>80</v>
      </c>
      <c r="J27" s="456">
        <v>20</v>
      </c>
      <c r="K27" s="456">
        <v>50</v>
      </c>
      <c r="L27" s="456">
        <v>30</v>
      </c>
      <c r="M27" s="456">
        <v>620</v>
      </c>
      <c r="N27" s="456">
        <v>6020</v>
      </c>
      <c r="O27" s="456">
        <v>490</v>
      </c>
      <c r="P27" s="613">
        <v>45850</v>
      </c>
    </row>
    <row r="28" spans="1:20">
      <c r="A28" s="374" t="s">
        <v>296</v>
      </c>
      <c r="B28" s="456">
        <v>24430</v>
      </c>
      <c r="C28" s="456">
        <v>980</v>
      </c>
      <c r="D28" s="456">
        <v>2340</v>
      </c>
      <c r="E28" s="456">
        <v>6530</v>
      </c>
      <c r="F28" s="456" t="s">
        <v>161</v>
      </c>
      <c r="G28" s="456" t="s">
        <v>161</v>
      </c>
      <c r="H28" s="456">
        <v>540</v>
      </c>
      <c r="I28" s="456">
        <v>220</v>
      </c>
      <c r="J28" s="456">
        <v>10</v>
      </c>
      <c r="K28" s="456">
        <v>80</v>
      </c>
      <c r="L28" s="456">
        <v>40</v>
      </c>
      <c r="M28" s="456">
        <v>880</v>
      </c>
      <c r="N28" s="456">
        <v>5650</v>
      </c>
      <c r="O28" s="456">
        <v>700</v>
      </c>
      <c r="P28" s="613">
        <v>42400</v>
      </c>
    </row>
    <row r="29" spans="1:20">
      <c r="A29" s="374" t="s">
        <v>297</v>
      </c>
      <c r="B29" s="456">
        <v>18520</v>
      </c>
      <c r="C29" s="456">
        <v>1100</v>
      </c>
      <c r="D29" s="456">
        <v>3570</v>
      </c>
      <c r="E29" s="456">
        <v>4300</v>
      </c>
      <c r="F29" s="456" t="s">
        <v>161</v>
      </c>
      <c r="G29" s="456" t="s">
        <v>161</v>
      </c>
      <c r="H29" s="456">
        <v>660</v>
      </c>
      <c r="I29" s="456">
        <v>460</v>
      </c>
      <c r="J29" s="456">
        <v>20</v>
      </c>
      <c r="K29" s="456">
        <v>90</v>
      </c>
      <c r="L29" s="456">
        <v>70</v>
      </c>
      <c r="M29" s="456">
        <v>1090</v>
      </c>
      <c r="N29" s="456">
        <v>3940</v>
      </c>
      <c r="O29" s="456">
        <v>780</v>
      </c>
      <c r="P29" s="613">
        <v>34610</v>
      </c>
    </row>
    <row r="30" spans="1:20">
      <c r="A30" s="374" t="s">
        <v>298</v>
      </c>
      <c r="B30" s="456">
        <v>11870</v>
      </c>
      <c r="C30" s="456">
        <v>810</v>
      </c>
      <c r="D30" s="456">
        <v>3680</v>
      </c>
      <c r="E30" s="456">
        <v>2270</v>
      </c>
      <c r="F30" s="456" t="s">
        <v>161</v>
      </c>
      <c r="G30" s="456" t="s">
        <v>161</v>
      </c>
      <c r="H30" s="456">
        <v>580</v>
      </c>
      <c r="I30" s="456">
        <v>470</v>
      </c>
      <c r="J30" s="456">
        <v>40</v>
      </c>
      <c r="K30" s="456">
        <v>60</v>
      </c>
      <c r="L30" s="456">
        <v>50</v>
      </c>
      <c r="M30" s="456">
        <v>1060</v>
      </c>
      <c r="N30" s="456">
        <v>2380</v>
      </c>
      <c r="O30" s="456">
        <v>600</v>
      </c>
      <c r="P30" s="613">
        <v>23870</v>
      </c>
    </row>
    <row r="31" spans="1:20">
      <c r="A31" s="415" t="s">
        <v>299</v>
      </c>
      <c r="B31" s="447">
        <v>4660</v>
      </c>
      <c r="C31" s="447">
        <v>300</v>
      </c>
      <c r="D31" s="447">
        <v>1920</v>
      </c>
      <c r="E31" s="447">
        <v>930</v>
      </c>
      <c r="F31" s="447">
        <v>0</v>
      </c>
      <c r="G31" s="447" t="s">
        <v>161</v>
      </c>
      <c r="H31" s="447">
        <v>340</v>
      </c>
      <c r="I31" s="447">
        <v>320</v>
      </c>
      <c r="J31" s="447">
        <v>30</v>
      </c>
      <c r="K31" s="447">
        <v>30</v>
      </c>
      <c r="L31" s="447">
        <v>20</v>
      </c>
      <c r="M31" s="447">
        <v>490</v>
      </c>
      <c r="N31" s="447">
        <v>1190</v>
      </c>
      <c r="O31" s="447">
        <v>340</v>
      </c>
      <c r="P31" s="614">
        <v>10560</v>
      </c>
    </row>
    <row r="32" spans="1:20">
      <c r="A32" s="374" t="s">
        <v>300</v>
      </c>
      <c r="B32" s="615">
        <v>201130</v>
      </c>
      <c r="C32" s="615">
        <v>4930</v>
      </c>
      <c r="D32" s="615">
        <v>14230</v>
      </c>
      <c r="E32" s="615">
        <v>44750</v>
      </c>
      <c r="F32" s="615">
        <v>60</v>
      </c>
      <c r="G32" s="615">
        <v>10</v>
      </c>
      <c r="H32" s="615">
        <v>2870</v>
      </c>
      <c r="I32" s="615">
        <v>1640</v>
      </c>
      <c r="J32" s="615">
        <v>140</v>
      </c>
      <c r="K32" s="615">
        <v>360</v>
      </c>
      <c r="L32" s="615">
        <v>240</v>
      </c>
      <c r="M32" s="615">
        <v>4430</v>
      </c>
      <c r="N32" s="615">
        <v>30140</v>
      </c>
      <c r="O32" s="615">
        <v>3500</v>
      </c>
      <c r="P32" s="613">
        <v>308420</v>
      </c>
    </row>
    <row r="33" spans="1:16">
      <c r="A33" s="415" t="s">
        <v>315</v>
      </c>
      <c r="B33" s="620">
        <v>74.5</v>
      </c>
      <c r="C33" s="620">
        <v>81.8</v>
      </c>
      <c r="D33" s="620">
        <v>86.1</v>
      </c>
      <c r="E33" s="620">
        <v>75.3</v>
      </c>
      <c r="F33" s="620">
        <v>69.900000000000006</v>
      </c>
      <c r="G33" s="620">
        <v>87.8</v>
      </c>
      <c r="H33" s="620">
        <v>84.7</v>
      </c>
      <c r="I33" s="620">
        <v>88.4</v>
      </c>
      <c r="J33" s="620">
        <v>87.6</v>
      </c>
      <c r="K33" s="620">
        <v>83.6</v>
      </c>
      <c r="L33" s="620">
        <v>84</v>
      </c>
      <c r="M33" s="620">
        <v>85.8</v>
      </c>
      <c r="N33" s="620">
        <v>78.3</v>
      </c>
      <c r="O33" s="620">
        <v>83.5</v>
      </c>
      <c r="P33" s="621">
        <v>76.099999999999994</v>
      </c>
    </row>
    <row r="34" spans="1:16" ht="8.25" customHeight="1"/>
    <row r="35" spans="1:16" ht="12.75" customHeight="1">
      <c r="A35" s="1038" t="s">
        <v>303</v>
      </c>
      <c r="B35" s="1038"/>
      <c r="C35" s="1038"/>
      <c r="D35" s="1038"/>
      <c r="E35" s="1038"/>
      <c r="F35" s="1038"/>
      <c r="G35" s="1038"/>
      <c r="H35" s="1038"/>
      <c r="I35" s="1038"/>
      <c r="J35" s="1038"/>
      <c r="K35" s="1038"/>
      <c r="L35" s="1038"/>
      <c r="M35" s="1038"/>
      <c r="N35" s="1038"/>
      <c r="O35" s="1038"/>
      <c r="P35" s="1038"/>
    </row>
    <row r="36" spans="1:16" ht="7.5" customHeight="1"/>
    <row r="37" spans="1:16" ht="15" customHeight="1">
      <c r="A37" s="991" t="s">
        <v>277</v>
      </c>
      <c r="B37" s="991" t="s">
        <v>278</v>
      </c>
      <c r="C37" s="971" t="s">
        <v>279</v>
      </c>
      <c r="D37" s="973" t="s">
        <v>280</v>
      </c>
      <c r="E37" s="991" t="s">
        <v>47</v>
      </c>
      <c r="F37" s="991" t="s">
        <v>281</v>
      </c>
      <c r="G37" s="991" t="s">
        <v>282</v>
      </c>
      <c r="H37" s="973" t="s">
        <v>283</v>
      </c>
      <c r="I37" s="973" t="s">
        <v>284</v>
      </c>
      <c r="J37" s="991" t="s">
        <v>285</v>
      </c>
      <c r="K37" s="991" t="s">
        <v>286</v>
      </c>
      <c r="L37" s="973" t="s">
        <v>287</v>
      </c>
      <c r="M37" s="991" t="s">
        <v>288</v>
      </c>
      <c r="N37" s="973" t="s">
        <v>312</v>
      </c>
      <c r="O37" s="973" t="s">
        <v>313</v>
      </c>
      <c r="P37" s="991" t="s">
        <v>289</v>
      </c>
    </row>
    <row r="38" spans="1:16" ht="23.25" customHeight="1">
      <c r="A38" s="991"/>
      <c r="B38" s="991"/>
      <c r="C38" s="971" t="s">
        <v>290</v>
      </c>
      <c r="D38" s="974"/>
      <c r="E38" s="991"/>
      <c r="F38" s="991"/>
      <c r="G38" s="991"/>
      <c r="H38" s="974"/>
      <c r="I38" s="974"/>
      <c r="J38" s="991"/>
      <c r="K38" s="991"/>
      <c r="L38" s="974"/>
      <c r="M38" s="991"/>
      <c r="N38" s="974"/>
      <c r="O38" s="974"/>
      <c r="P38" s="991"/>
    </row>
    <row r="39" spans="1:16">
      <c r="A39" s="367" t="s">
        <v>291</v>
      </c>
      <c r="B39" s="453" t="s">
        <v>161</v>
      </c>
      <c r="C39" s="453">
        <v>0</v>
      </c>
      <c r="D39" s="453">
        <v>0</v>
      </c>
      <c r="E39" s="453">
        <v>0</v>
      </c>
      <c r="F39" s="453">
        <v>0</v>
      </c>
      <c r="G39" s="453">
        <v>0</v>
      </c>
      <c r="H39" s="453">
        <v>0</v>
      </c>
      <c r="I39" s="453">
        <v>0</v>
      </c>
      <c r="J39" s="453">
        <v>0</v>
      </c>
      <c r="K39" s="453">
        <v>0</v>
      </c>
      <c r="L39" s="453">
        <v>0</v>
      </c>
      <c r="M39" s="453">
        <v>0</v>
      </c>
      <c r="N39" s="453">
        <v>0</v>
      </c>
      <c r="O39" s="453">
        <v>0</v>
      </c>
      <c r="P39" s="612" t="s">
        <v>161</v>
      </c>
    </row>
    <row r="40" spans="1:16">
      <c r="A40" s="374" t="s">
        <v>292</v>
      </c>
      <c r="B40" s="456">
        <v>25380</v>
      </c>
      <c r="C40" s="456">
        <v>890</v>
      </c>
      <c r="D40" s="456">
        <v>450</v>
      </c>
      <c r="E40" s="456">
        <v>3500</v>
      </c>
      <c r="F40" s="456">
        <v>10</v>
      </c>
      <c r="G40" s="456" t="s">
        <v>161</v>
      </c>
      <c r="H40" s="456">
        <v>50</v>
      </c>
      <c r="I40" s="456">
        <v>40</v>
      </c>
      <c r="J40" s="456" t="s">
        <v>161</v>
      </c>
      <c r="K40" s="456">
        <v>20</v>
      </c>
      <c r="L40" s="456" t="s">
        <v>161</v>
      </c>
      <c r="M40" s="456" t="s">
        <v>161</v>
      </c>
      <c r="N40" s="456">
        <v>820</v>
      </c>
      <c r="O40" s="456">
        <v>40</v>
      </c>
      <c r="P40" s="613">
        <v>31200</v>
      </c>
    </row>
    <row r="41" spans="1:16">
      <c r="A41" s="374" t="s">
        <v>293</v>
      </c>
      <c r="B41" s="456">
        <v>55900</v>
      </c>
      <c r="C41" s="456">
        <v>2450</v>
      </c>
      <c r="D41" s="456">
        <v>1120</v>
      </c>
      <c r="E41" s="456">
        <v>6870</v>
      </c>
      <c r="F41" s="456">
        <v>10</v>
      </c>
      <c r="G41" s="456">
        <v>0</v>
      </c>
      <c r="H41" s="456">
        <v>460</v>
      </c>
      <c r="I41" s="456">
        <v>170</v>
      </c>
      <c r="J41" s="456" t="s">
        <v>161</v>
      </c>
      <c r="K41" s="456">
        <v>50</v>
      </c>
      <c r="L41" s="456">
        <v>10</v>
      </c>
      <c r="M41" s="456">
        <v>30</v>
      </c>
      <c r="N41" s="456">
        <v>4430</v>
      </c>
      <c r="O41" s="456">
        <v>250</v>
      </c>
      <c r="P41" s="613">
        <v>71760</v>
      </c>
    </row>
    <row r="42" spans="1:16">
      <c r="A42" s="374" t="s">
        <v>294</v>
      </c>
      <c r="B42" s="456">
        <v>37820</v>
      </c>
      <c r="C42" s="456">
        <v>1980</v>
      </c>
      <c r="D42" s="456">
        <v>790</v>
      </c>
      <c r="E42" s="456">
        <v>4410</v>
      </c>
      <c r="F42" s="456" t="s">
        <v>161</v>
      </c>
      <c r="G42" s="456">
        <v>0</v>
      </c>
      <c r="H42" s="456">
        <v>580</v>
      </c>
      <c r="I42" s="456">
        <v>190</v>
      </c>
      <c r="J42" s="456">
        <v>20</v>
      </c>
      <c r="K42" s="456">
        <v>60</v>
      </c>
      <c r="L42" s="456">
        <v>30</v>
      </c>
      <c r="M42" s="456">
        <v>80</v>
      </c>
      <c r="N42" s="456">
        <v>4420</v>
      </c>
      <c r="O42" s="456">
        <v>370</v>
      </c>
      <c r="P42" s="613">
        <v>50750</v>
      </c>
    </row>
    <row r="43" spans="1:16">
      <c r="A43" s="374" t="s">
        <v>295</v>
      </c>
      <c r="B43" s="456">
        <v>27230</v>
      </c>
      <c r="C43" s="456">
        <v>1770</v>
      </c>
      <c r="D43" s="456">
        <v>1110</v>
      </c>
      <c r="E43" s="456">
        <v>3720</v>
      </c>
      <c r="F43" s="456" t="s">
        <v>161</v>
      </c>
      <c r="G43" s="456">
        <v>0</v>
      </c>
      <c r="H43" s="456">
        <v>550</v>
      </c>
      <c r="I43" s="456">
        <v>190</v>
      </c>
      <c r="J43" s="456" t="s">
        <v>161</v>
      </c>
      <c r="K43" s="456">
        <v>70</v>
      </c>
      <c r="L43" s="456">
        <v>60</v>
      </c>
      <c r="M43" s="456">
        <v>140</v>
      </c>
      <c r="N43" s="456">
        <v>4210</v>
      </c>
      <c r="O43" s="456">
        <v>400</v>
      </c>
      <c r="P43" s="613">
        <v>39450</v>
      </c>
    </row>
    <row r="44" spans="1:16">
      <c r="A44" s="374" t="s">
        <v>296</v>
      </c>
      <c r="B44" s="456">
        <v>16550</v>
      </c>
      <c r="C44" s="456">
        <v>1300</v>
      </c>
      <c r="D44" s="456">
        <v>1600</v>
      </c>
      <c r="E44" s="456">
        <v>2880</v>
      </c>
      <c r="F44" s="456" t="s">
        <v>161</v>
      </c>
      <c r="G44" s="456" t="s">
        <v>161</v>
      </c>
      <c r="H44" s="456">
        <v>480</v>
      </c>
      <c r="I44" s="456">
        <v>280</v>
      </c>
      <c r="J44" s="456" t="s">
        <v>161</v>
      </c>
      <c r="K44" s="456">
        <v>80</v>
      </c>
      <c r="L44" s="456">
        <v>20</v>
      </c>
      <c r="M44" s="456">
        <v>220</v>
      </c>
      <c r="N44" s="456">
        <v>3290</v>
      </c>
      <c r="O44" s="456">
        <v>470</v>
      </c>
      <c r="P44" s="613">
        <v>27170</v>
      </c>
    </row>
    <row r="45" spans="1:16">
      <c r="A45" s="374" t="s">
        <v>297</v>
      </c>
      <c r="B45" s="456">
        <v>9340</v>
      </c>
      <c r="C45" s="456">
        <v>1050</v>
      </c>
      <c r="D45" s="456">
        <v>1460</v>
      </c>
      <c r="E45" s="456">
        <v>1330</v>
      </c>
      <c r="F45" s="456" t="s">
        <v>161</v>
      </c>
      <c r="G45" s="456">
        <v>0</v>
      </c>
      <c r="H45" s="456">
        <v>310</v>
      </c>
      <c r="I45" s="456">
        <v>260</v>
      </c>
      <c r="J45" s="456">
        <v>0</v>
      </c>
      <c r="K45" s="456">
        <v>60</v>
      </c>
      <c r="L45" s="456" t="s">
        <v>161</v>
      </c>
      <c r="M45" s="456">
        <v>240</v>
      </c>
      <c r="N45" s="456">
        <v>1960</v>
      </c>
      <c r="O45" s="456">
        <v>480</v>
      </c>
      <c r="P45" s="613">
        <v>16490</v>
      </c>
    </row>
    <row r="46" spans="1:16">
      <c r="A46" s="374" t="s">
        <v>298</v>
      </c>
      <c r="B46" s="456">
        <v>3410</v>
      </c>
      <c r="C46" s="456">
        <v>550</v>
      </c>
      <c r="D46" s="456">
        <v>790</v>
      </c>
      <c r="E46" s="456">
        <v>540</v>
      </c>
      <c r="F46" s="456">
        <v>0</v>
      </c>
      <c r="G46" s="456">
        <v>0</v>
      </c>
      <c r="H46" s="456">
        <v>150</v>
      </c>
      <c r="I46" s="456">
        <v>120</v>
      </c>
      <c r="J46" s="456" t="s">
        <v>161</v>
      </c>
      <c r="K46" s="456">
        <v>30</v>
      </c>
      <c r="L46" s="456" t="s">
        <v>161</v>
      </c>
      <c r="M46" s="456">
        <v>180</v>
      </c>
      <c r="N46" s="456">
        <v>890</v>
      </c>
      <c r="O46" s="456">
        <v>280</v>
      </c>
      <c r="P46" s="613">
        <v>6940</v>
      </c>
    </row>
    <row r="47" spans="1:16">
      <c r="A47" s="415" t="s">
        <v>299</v>
      </c>
      <c r="B47" s="447">
        <v>620</v>
      </c>
      <c r="C47" s="447">
        <v>90</v>
      </c>
      <c r="D47" s="447">
        <v>160</v>
      </c>
      <c r="E47" s="447">
        <v>150</v>
      </c>
      <c r="F47" s="447">
        <v>0</v>
      </c>
      <c r="G47" s="447">
        <v>0</v>
      </c>
      <c r="H47" s="447">
        <v>40</v>
      </c>
      <c r="I47" s="447">
        <v>40</v>
      </c>
      <c r="J47" s="447">
        <v>0</v>
      </c>
      <c r="K47" s="447">
        <v>20</v>
      </c>
      <c r="L47" s="447">
        <v>0</v>
      </c>
      <c r="M47" s="447">
        <v>50</v>
      </c>
      <c r="N47" s="447">
        <v>320</v>
      </c>
      <c r="O47" s="447">
        <v>120</v>
      </c>
      <c r="P47" s="614">
        <v>1610</v>
      </c>
    </row>
    <row r="48" spans="1:16">
      <c r="A48" s="374" t="s">
        <v>300</v>
      </c>
      <c r="B48" s="615">
        <v>176240</v>
      </c>
      <c r="C48" s="615">
        <v>10070</v>
      </c>
      <c r="D48" s="615">
        <v>7480</v>
      </c>
      <c r="E48" s="615">
        <v>23400</v>
      </c>
      <c r="F48" s="615">
        <v>30</v>
      </c>
      <c r="G48" s="615" t="s">
        <v>161</v>
      </c>
      <c r="H48" s="615">
        <v>2600</v>
      </c>
      <c r="I48" s="615">
        <v>1290</v>
      </c>
      <c r="J48" s="615">
        <v>30</v>
      </c>
      <c r="K48" s="615">
        <v>390</v>
      </c>
      <c r="L48" s="615">
        <v>140</v>
      </c>
      <c r="M48" s="615">
        <v>950</v>
      </c>
      <c r="N48" s="615">
        <v>20340</v>
      </c>
      <c r="O48" s="615">
        <v>2400</v>
      </c>
      <c r="P48" s="613">
        <v>245370</v>
      </c>
    </row>
    <row r="49" spans="1:22" ht="12" customHeight="1">
      <c r="A49" s="415" t="s">
        <v>315</v>
      </c>
      <c r="B49" s="620">
        <v>72</v>
      </c>
      <c r="C49" s="620">
        <v>75</v>
      </c>
      <c r="D49" s="620">
        <v>79.099999999999994</v>
      </c>
      <c r="E49" s="620">
        <v>72.599999999999994</v>
      </c>
      <c r="F49" s="620">
        <v>68.099999999999994</v>
      </c>
      <c r="G49" s="620"/>
      <c r="H49" s="620">
        <v>77.099999999999994</v>
      </c>
      <c r="I49" s="620">
        <v>79.8</v>
      </c>
      <c r="J49" s="620">
        <v>71.2</v>
      </c>
      <c r="K49" s="620">
        <v>78.8</v>
      </c>
      <c r="L49" s="620">
        <v>76</v>
      </c>
      <c r="M49" s="620">
        <v>84</v>
      </c>
      <c r="N49" s="620">
        <v>75.8</v>
      </c>
      <c r="O49" s="620">
        <v>80.7</v>
      </c>
      <c r="P49" s="622">
        <v>72.900000000000006</v>
      </c>
    </row>
    <row r="50" spans="1:22" ht="4.5" customHeight="1">
      <c r="B50" s="8"/>
      <c r="C50" s="8"/>
      <c r="D50" s="8"/>
      <c r="E50" s="8"/>
      <c r="F50" s="8"/>
      <c r="G50" s="8"/>
      <c r="H50" s="8"/>
      <c r="I50" s="8"/>
      <c r="J50" s="8"/>
      <c r="K50" s="8"/>
      <c r="L50" s="8"/>
      <c r="M50" s="8"/>
      <c r="N50" s="8"/>
      <c r="O50" s="8"/>
    </row>
    <row r="51" spans="1:22" s="22" customFormat="1" ht="11.25" customHeight="1">
      <c r="A51" s="2" t="s">
        <v>316</v>
      </c>
      <c r="B51" s="2"/>
      <c r="C51" s="2"/>
      <c r="D51" s="2"/>
      <c r="E51" s="2"/>
      <c r="F51" s="2"/>
      <c r="G51" s="2"/>
      <c r="H51" s="2"/>
      <c r="I51" s="2"/>
      <c r="J51" s="2"/>
      <c r="K51" s="2"/>
      <c r="L51" s="2"/>
      <c r="M51" s="2"/>
      <c r="N51" s="2"/>
      <c r="O51" s="2"/>
      <c r="P51" s="98"/>
      <c r="Q51" s="5"/>
      <c r="R51" s="5"/>
      <c r="S51" s="5"/>
      <c r="T51" s="5"/>
      <c r="U51" s="5"/>
      <c r="V51" s="9"/>
    </row>
    <row r="52" spans="1:22" s="22" customFormat="1" ht="11.25" customHeight="1">
      <c r="A52" s="2" t="s">
        <v>317</v>
      </c>
      <c r="B52" s="2"/>
      <c r="C52" s="2"/>
      <c r="D52" s="2"/>
      <c r="E52" s="2"/>
      <c r="F52" s="2"/>
      <c r="G52" s="2"/>
      <c r="H52" s="2"/>
      <c r="I52" s="2"/>
      <c r="J52" s="2"/>
      <c r="K52" s="2"/>
      <c r="L52" s="2"/>
      <c r="M52" s="2"/>
      <c r="N52" s="2"/>
      <c r="O52" s="2"/>
      <c r="P52" s="98"/>
      <c r="Q52" s="5"/>
      <c r="R52" s="5"/>
      <c r="S52" s="5"/>
      <c r="T52" s="5"/>
      <c r="U52" s="5"/>
      <c r="V52" s="9"/>
    </row>
    <row r="53" spans="1:22">
      <c r="A53" s="994" t="s">
        <v>107</v>
      </c>
      <c r="B53" s="994"/>
      <c r="C53" s="994"/>
      <c r="D53" s="994"/>
      <c r="E53" s="994"/>
      <c r="F53" s="994"/>
      <c r="G53" s="994"/>
      <c r="H53" s="994"/>
      <c r="I53" s="994"/>
      <c r="J53" s="994"/>
      <c r="K53" s="994"/>
    </row>
    <row r="54" spans="1:22">
      <c r="A54" s="2" t="s">
        <v>318</v>
      </c>
    </row>
  </sheetData>
  <mergeCells count="53">
    <mergeCell ref="K5:K6"/>
    <mergeCell ref="L5:L6"/>
    <mergeCell ref="J21:J22"/>
    <mergeCell ref="K21:K22"/>
    <mergeCell ref="L21:L22"/>
    <mergeCell ref="A1:P1"/>
    <mergeCell ref="A3:P3"/>
    <mergeCell ref="A5:A6"/>
    <mergeCell ref="B5:B6"/>
    <mergeCell ref="C5:C6"/>
    <mergeCell ref="D5:D6"/>
    <mergeCell ref="E5:E6"/>
    <mergeCell ref="F5:F6"/>
    <mergeCell ref="G5:G6"/>
    <mergeCell ref="H5:H6"/>
    <mergeCell ref="O5:O6"/>
    <mergeCell ref="P5:P6"/>
    <mergeCell ref="I5:I6"/>
    <mergeCell ref="M5:M6"/>
    <mergeCell ref="N5:N6"/>
    <mergeCell ref="J5:J6"/>
    <mergeCell ref="N21:N22"/>
    <mergeCell ref="O21:O22"/>
    <mergeCell ref="P21:P22"/>
    <mergeCell ref="M21:M22"/>
    <mergeCell ref="A19:P19"/>
    <mergeCell ref="A21:A22"/>
    <mergeCell ref="B21:B22"/>
    <mergeCell ref="C21:C22"/>
    <mergeCell ref="D21:D22"/>
    <mergeCell ref="E21:E22"/>
    <mergeCell ref="F21:F22"/>
    <mergeCell ref="G21:G22"/>
    <mergeCell ref="H21:H22"/>
    <mergeCell ref="I21:I22"/>
    <mergeCell ref="A35:P35"/>
    <mergeCell ref="A37:A38"/>
    <mergeCell ref="B37:B38"/>
    <mergeCell ref="C37:C38"/>
    <mergeCell ref="D37:D38"/>
    <mergeCell ref="E37:E38"/>
    <mergeCell ref="F37:F38"/>
    <mergeCell ref="M37:M38"/>
    <mergeCell ref="N37:N38"/>
    <mergeCell ref="O37:O38"/>
    <mergeCell ref="P37:P38"/>
    <mergeCell ref="L37:L38"/>
    <mergeCell ref="A53:K53"/>
    <mergeCell ref="G37:G38"/>
    <mergeCell ref="H37:H38"/>
    <mergeCell ref="I37:I38"/>
    <mergeCell ref="J37:J38"/>
    <mergeCell ref="K37:K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selection sqref="A1:XFD1048576"/>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98" customWidth="1"/>
    <col min="16" max="16" width="7.42578125" style="2" customWidth="1"/>
    <col min="17" max="256" width="14.42578125" style="2"/>
    <col min="257" max="257" width="9.42578125" style="2" customWidth="1"/>
    <col min="258" max="258" width="16.42578125" style="2" customWidth="1"/>
    <col min="259" max="259" width="10.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1.42578125" style="2" customWidth="1"/>
    <col min="271" max="271" width="10" style="2" customWidth="1"/>
    <col min="272" max="272" width="7.42578125" style="2" customWidth="1"/>
    <col min="273" max="512" width="14.42578125" style="2"/>
    <col min="513" max="513" width="9.42578125" style="2" customWidth="1"/>
    <col min="514" max="514" width="16.42578125" style="2" customWidth="1"/>
    <col min="515" max="515" width="10.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1.42578125" style="2" customWidth="1"/>
    <col min="527" max="527" width="10" style="2" customWidth="1"/>
    <col min="528" max="528" width="7.42578125" style="2" customWidth="1"/>
    <col min="529" max="768" width="14.42578125" style="2"/>
    <col min="769" max="769" width="9.42578125" style="2" customWidth="1"/>
    <col min="770" max="770" width="16.42578125" style="2" customWidth="1"/>
    <col min="771" max="771" width="10.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1.42578125" style="2" customWidth="1"/>
    <col min="783" max="783" width="10" style="2" customWidth="1"/>
    <col min="784" max="784" width="7.42578125" style="2" customWidth="1"/>
    <col min="785" max="1024" width="14.42578125" style="2"/>
    <col min="1025" max="1025" width="9.42578125" style="2" customWidth="1"/>
    <col min="1026" max="1026" width="16.42578125" style="2" customWidth="1"/>
    <col min="1027" max="1027" width="10.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1.42578125" style="2" customWidth="1"/>
    <col min="1039" max="1039" width="10" style="2" customWidth="1"/>
    <col min="1040" max="1040" width="7.42578125" style="2" customWidth="1"/>
    <col min="1041" max="1280" width="14.42578125" style="2"/>
    <col min="1281" max="1281" width="9.42578125" style="2" customWidth="1"/>
    <col min="1282" max="1282" width="16.42578125" style="2" customWidth="1"/>
    <col min="1283" max="1283" width="10.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1.42578125" style="2" customWidth="1"/>
    <col min="1295" max="1295" width="10" style="2" customWidth="1"/>
    <col min="1296" max="1296" width="7.42578125" style="2" customWidth="1"/>
    <col min="1297" max="1536" width="14.42578125" style="2"/>
    <col min="1537" max="1537" width="9.42578125" style="2" customWidth="1"/>
    <col min="1538" max="1538" width="16.42578125" style="2" customWidth="1"/>
    <col min="1539" max="1539" width="10.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1.42578125" style="2" customWidth="1"/>
    <col min="1551" max="1551" width="10" style="2" customWidth="1"/>
    <col min="1552" max="1552" width="7.42578125" style="2" customWidth="1"/>
    <col min="1553" max="1792" width="14.42578125" style="2"/>
    <col min="1793" max="1793" width="9.42578125" style="2" customWidth="1"/>
    <col min="1794" max="1794" width="16.42578125" style="2" customWidth="1"/>
    <col min="1795" max="1795" width="10.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1.42578125" style="2" customWidth="1"/>
    <col min="1807" max="1807" width="10" style="2" customWidth="1"/>
    <col min="1808" max="1808" width="7.42578125" style="2" customWidth="1"/>
    <col min="1809" max="2048" width="14.42578125" style="2"/>
    <col min="2049" max="2049" width="9.42578125" style="2" customWidth="1"/>
    <col min="2050" max="2050" width="16.42578125" style="2" customWidth="1"/>
    <col min="2051" max="2051" width="10.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1.42578125" style="2" customWidth="1"/>
    <col min="2063" max="2063" width="10" style="2" customWidth="1"/>
    <col min="2064" max="2064" width="7.42578125" style="2" customWidth="1"/>
    <col min="2065" max="2304" width="14.42578125" style="2"/>
    <col min="2305" max="2305" width="9.42578125" style="2" customWidth="1"/>
    <col min="2306" max="2306" width="16.42578125" style="2" customWidth="1"/>
    <col min="2307" max="2307" width="10.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1.42578125" style="2" customWidth="1"/>
    <col min="2319" max="2319" width="10" style="2" customWidth="1"/>
    <col min="2320" max="2320" width="7.42578125" style="2" customWidth="1"/>
    <col min="2321" max="2560" width="14.42578125" style="2"/>
    <col min="2561" max="2561" width="9.42578125" style="2" customWidth="1"/>
    <col min="2562" max="2562" width="16.42578125" style="2" customWidth="1"/>
    <col min="2563" max="2563" width="10.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1.42578125" style="2" customWidth="1"/>
    <col min="2575" max="2575" width="10" style="2" customWidth="1"/>
    <col min="2576" max="2576" width="7.42578125" style="2" customWidth="1"/>
    <col min="2577" max="2816" width="14.42578125" style="2"/>
    <col min="2817" max="2817" width="9.42578125" style="2" customWidth="1"/>
    <col min="2818" max="2818" width="16.42578125" style="2" customWidth="1"/>
    <col min="2819" max="2819" width="10.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1.42578125" style="2" customWidth="1"/>
    <col min="2831" max="2831" width="10" style="2" customWidth="1"/>
    <col min="2832" max="2832" width="7.42578125" style="2" customWidth="1"/>
    <col min="2833" max="3072" width="14.42578125" style="2"/>
    <col min="3073" max="3073" width="9.42578125" style="2" customWidth="1"/>
    <col min="3074" max="3074" width="16.42578125" style="2" customWidth="1"/>
    <col min="3075" max="3075" width="10.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1.42578125" style="2" customWidth="1"/>
    <col min="3087" max="3087" width="10" style="2" customWidth="1"/>
    <col min="3088" max="3088" width="7.42578125" style="2" customWidth="1"/>
    <col min="3089" max="3328" width="14.42578125" style="2"/>
    <col min="3329" max="3329" width="9.42578125" style="2" customWidth="1"/>
    <col min="3330" max="3330" width="16.42578125" style="2" customWidth="1"/>
    <col min="3331" max="3331" width="10.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1.42578125" style="2" customWidth="1"/>
    <col min="3343" max="3343" width="10" style="2" customWidth="1"/>
    <col min="3344" max="3344" width="7.42578125" style="2" customWidth="1"/>
    <col min="3345" max="3584" width="14.42578125" style="2"/>
    <col min="3585" max="3585" width="9.42578125" style="2" customWidth="1"/>
    <col min="3586" max="3586" width="16.42578125" style="2" customWidth="1"/>
    <col min="3587" max="3587" width="10.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1.42578125" style="2" customWidth="1"/>
    <col min="3599" max="3599" width="10" style="2" customWidth="1"/>
    <col min="3600" max="3600" width="7.42578125" style="2" customWidth="1"/>
    <col min="3601" max="3840" width="14.42578125" style="2"/>
    <col min="3841" max="3841" width="9.42578125" style="2" customWidth="1"/>
    <col min="3842" max="3842" width="16.42578125" style="2" customWidth="1"/>
    <col min="3843" max="3843" width="10.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1.42578125" style="2" customWidth="1"/>
    <col min="3855" max="3855" width="10" style="2" customWidth="1"/>
    <col min="3856" max="3856" width="7.42578125" style="2" customWidth="1"/>
    <col min="3857" max="4096" width="14.42578125" style="2"/>
    <col min="4097" max="4097" width="9.42578125" style="2" customWidth="1"/>
    <col min="4098" max="4098" width="16.42578125" style="2" customWidth="1"/>
    <col min="4099" max="4099" width="10.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1.42578125" style="2" customWidth="1"/>
    <col min="4111" max="4111" width="10" style="2" customWidth="1"/>
    <col min="4112" max="4112" width="7.42578125" style="2" customWidth="1"/>
    <col min="4113" max="4352" width="14.42578125" style="2"/>
    <col min="4353" max="4353" width="9.42578125" style="2" customWidth="1"/>
    <col min="4354" max="4354" width="16.42578125" style="2" customWidth="1"/>
    <col min="4355" max="4355" width="10.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1.42578125" style="2" customWidth="1"/>
    <col min="4367" max="4367" width="10" style="2" customWidth="1"/>
    <col min="4368" max="4368" width="7.42578125" style="2" customWidth="1"/>
    <col min="4369" max="4608" width="14.42578125" style="2"/>
    <col min="4609" max="4609" width="9.42578125" style="2" customWidth="1"/>
    <col min="4610" max="4610" width="16.42578125" style="2" customWidth="1"/>
    <col min="4611" max="4611" width="10.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1.42578125" style="2" customWidth="1"/>
    <col min="4623" max="4623" width="10" style="2" customWidth="1"/>
    <col min="4624" max="4624" width="7.42578125" style="2" customWidth="1"/>
    <col min="4625" max="4864" width="14.42578125" style="2"/>
    <col min="4865" max="4865" width="9.42578125" style="2" customWidth="1"/>
    <col min="4866" max="4866" width="16.42578125" style="2" customWidth="1"/>
    <col min="4867" max="4867" width="10.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1.42578125" style="2" customWidth="1"/>
    <col min="4879" max="4879" width="10" style="2" customWidth="1"/>
    <col min="4880" max="4880" width="7.42578125" style="2" customWidth="1"/>
    <col min="4881" max="5120" width="14.42578125" style="2"/>
    <col min="5121" max="5121" width="9.42578125" style="2" customWidth="1"/>
    <col min="5122" max="5122" width="16.42578125" style="2" customWidth="1"/>
    <col min="5123" max="5123" width="10.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1.42578125" style="2" customWidth="1"/>
    <col min="5135" max="5135" width="10" style="2" customWidth="1"/>
    <col min="5136" max="5136" width="7.42578125" style="2" customWidth="1"/>
    <col min="5137" max="5376" width="14.42578125" style="2"/>
    <col min="5377" max="5377" width="9.42578125" style="2" customWidth="1"/>
    <col min="5378" max="5378" width="16.42578125" style="2" customWidth="1"/>
    <col min="5379" max="5379" width="10.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1.42578125" style="2" customWidth="1"/>
    <col min="5391" max="5391" width="10" style="2" customWidth="1"/>
    <col min="5392" max="5392" width="7.42578125" style="2" customWidth="1"/>
    <col min="5393" max="5632" width="14.42578125" style="2"/>
    <col min="5633" max="5633" width="9.42578125" style="2" customWidth="1"/>
    <col min="5634" max="5634" width="16.42578125" style="2" customWidth="1"/>
    <col min="5635" max="5635" width="10.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1.42578125" style="2" customWidth="1"/>
    <col min="5647" max="5647" width="10" style="2" customWidth="1"/>
    <col min="5648" max="5648" width="7.42578125" style="2" customWidth="1"/>
    <col min="5649" max="5888" width="14.42578125" style="2"/>
    <col min="5889" max="5889" width="9.42578125" style="2" customWidth="1"/>
    <col min="5890" max="5890" width="16.42578125" style="2" customWidth="1"/>
    <col min="5891" max="5891" width="10.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1.42578125" style="2" customWidth="1"/>
    <col min="5903" max="5903" width="10" style="2" customWidth="1"/>
    <col min="5904" max="5904" width="7.42578125" style="2" customWidth="1"/>
    <col min="5905" max="6144" width="14.42578125" style="2"/>
    <col min="6145" max="6145" width="9.42578125" style="2" customWidth="1"/>
    <col min="6146" max="6146" width="16.42578125" style="2" customWidth="1"/>
    <col min="6147" max="6147" width="10.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1.42578125" style="2" customWidth="1"/>
    <col min="6159" max="6159" width="10" style="2" customWidth="1"/>
    <col min="6160" max="6160" width="7.42578125" style="2" customWidth="1"/>
    <col min="6161" max="6400" width="14.42578125" style="2"/>
    <col min="6401" max="6401" width="9.42578125" style="2" customWidth="1"/>
    <col min="6402" max="6402" width="16.42578125" style="2" customWidth="1"/>
    <col min="6403" max="6403" width="10.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1.42578125" style="2" customWidth="1"/>
    <col min="6415" max="6415" width="10" style="2" customWidth="1"/>
    <col min="6416" max="6416" width="7.42578125" style="2" customWidth="1"/>
    <col min="6417" max="6656" width="14.42578125" style="2"/>
    <col min="6657" max="6657" width="9.42578125" style="2" customWidth="1"/>
    <col min="6658" max="6658" width="16.42578125" style="2" customWidth="1"/>
    <col min="6659" max="6659" width="10.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1.42578125" style="2" customWidth="1"/>
    <col min="6671" max="6671" width="10" style="2" customWidth="1"/>
    <col min="6672" max="6672" width="7.42578125" style="2" customWidth="1"/>
    <col min="6673" max="6912" width="14.42578125" style="2"/>
    <col min="6913" max="6913" width="9.42578125" style="2" customWidth="1"/>
    <col min="6914" max="6914" width="16.42578125" style="2" customWidth="1"/>
    <col min="6915" max="6915" width="10.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1.42578125" style="2" customWidth="1"/>
    <col min="6927" max="6927" width="10" style="2" customWidth="1"/>
    <col min="6928" max="6928" width="7.42578125" style="2" customWidth="1"/>
    <col min="6929" max="7168" width="14.42578125" style="2"/>
    <col min="7169" max="7169" width="9.42578125" style="2" customWidth="1"/>
    <col min="7170" max="7170" width="16.42578125" style="2" customWidth="1"/>
    <col min="7171" max="7171" width="10.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1.42578125" style="2" customWidth="1"/>
    <col min="7183" max="7183" width="10" style="2" customWidth="1"/>
    <col min="7184" max="7184" width="7.42578125" style="2" customWidth="1"/>
    <col min="7185" max="7424" width="14.42578125" style="2"/>
    <col min="7425" max="7425" width="9.42578125" style="2" customWidth="1"/>
    <col min="7426" max="7426" width="16.42578125" style="2" customWidth="1"/>
    <col min="7427" max="7427" width="10.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1.42578125" style="2" customWidth="1"/>
    <col min="7439" max="7439" width="10" style="2" customWidth="1"/>
    <col min="7440" max="7440" width="7.42578125" style="2" customWidth="1"/>
    <col min="7441" max="7680" width="14.42578125" style="2"/>
    <col min="7681" max="7681" width="9.42578125" style="2" customWidth="1"/>
    <col min="7682" max="7682" width="16.42578125" style="2" customWidth="1"/>
    <col min="7683" max="7683" width="10.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1.42578125" style="2" customWidth="1"/>
    <col min="7695" max="7695" width="10" style="2" customWidth="1"/>
    <col min="7696" max="7696" width="7.42578125" style="2" customWidth="1"/>
    <col min="7697" max="7936" width="14.42578125" style="2"/>
    <col min="7937" max="7937" width="9.42578125" style="2" customWidth="1"/>
    <col min="7938" max="7938" width="16.42578125" style="2" customWidth="1"/>
    <col min="7939" max="7939" width="10.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1.42578125" style="2" customWidth="1"/>
    <col min="7951" max="7951" width="10" style="2" customWidth="1"/>
    <col min="7952" max="7952" width="7.42578125" style="2" customWidth="1"/>
    <col min="7953" max="8192" width="14.42578125" style="2"/>
    <col min="8193" max="8193" width="9.42578125" style="2" customWidth="1"/>
    <col min="8194" max="8194" width="16.42578125" style="2" customWidth="1"/>
    <col min="8195" max="8195" width="10.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1.42578125" style="2" customWidth="1"/>
    <col min="8207" max="8207" width="10" style="2" customWidth="1"/>
    <col min="8208" max="8208" width="7.42578125" style="2" customWidth="1"/>
    <col min="8209" max="8448" width="14.42578125" style="2"/>
    <col min="8449" max="8449" width="9.42578125" style="2" customWidth="1"/>
    <col min="8450" max="8450" width="16.42578125" style="2" customWidth="1"/>
    <col min="8451" max="8451" width="10.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1.42578125" style="2" customWidth="1"/>
    <col min="8463" max="8463" width="10" style="2" customWidth="1"/>
    <col min="8464" max="8464" width="7.42578125" style="2" customWidth="1"/>
    <col min="8465" max="8704" width="14.42578125" style="2"/>
    <col min="8705" max="8705" width="9.42578125" style="2" customWidth="1"/>
    <col min="8706" max="8706" width="16.42578125" style="2" customWidth="1"/>
    <col min="8707" max="8707" width="10.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1.42578125" style="2" customWidth="1"/>
    <col min="8719" max="8719" width="10" style="2" customWidth="1"/>
    <col min="8720" max="8720" width="7.42578125" style="2" customWidth="1"/>
    <col min="8721" max="8960" width="14.42578125" style="2"/>
    <col min="8961" max="8961" width="9.42578125" style="2" customWidth="1"/>
    <col min="8962" max="8962" width="16.42578125" style="2" customWidth="1"/>
    <col min="8963" max="8963" width="10.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1.42578125" style="2" customWidth="1"/>
    <col min="8975" max="8975" width="10" style="2" customWidth="1"/>
    <col min="8976" max="8976" width="7.42578125" style="2" customWidth="1"/>
    <col min="8977" max="9216" width="14.42578125" style="2"/>
    <col min="9217" max="9217" width="9.42578125" style="2" customWidth="1"/>
    <col min="9218" max="9218" width="16.42578125" style="2" customWidth="1"/>
    <col min="9219" max="9219" width="10.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1.42578125" style="2" customWidth="1"/>
    <col min="9231" max="9231" width="10" style="2" customWidth="1"/>
    <col min="9232" max="9232" width="7.42578125" style="2" customWidth="1"/>
    <col min="9233" max="9472" width="14.42578125" style="2"/>
    <col min="9473" max="9473" width="9.42578125" style="2" customWidth="1"/>
    <col min="9474" max="9474" width="16.42578125" style="2" customWidth="1"/>
    <col min="9475" max="9475" width="10.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1.42578125" style="2" customWidth="1"/>
    <col min="9487" max="9487" width="10" style="2" customWidth="1"/>
    <col min="9488" max="9488" width="7.42578125" style="2" customWidth="1"/>
    <col min="9489" max="9728" width="14.42578125" style="2"/>
    <col min="9729" max="9729" width="9.42578125" style="2" customWidth="1"/>
    <col min="9730" max="9730" width="16.42578125" style="2" customWidth="1"/>
    <col min="9731" max="9731" width="10.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1.42578125" style="2" customWidth="1"/>
    <col min="9743" max="9743" width="10" style="2" customWidth="1"/>
    <col min="9744" max="9744" width="7.42578125" style="2" customWidth="1"/>
    <col min="9745" max="9984" width="14.42578125" style="2"/>
    <col min="9985" max="9985" width="9.42578125" style="2" customWidth="1"/>
    <col min="9986" max="9986" width="16.42578125" style="2" customWidth="1"/>
    <col min="9987" max="9987" width="10.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1.42578125" style="2" customWidth="1"/>
    <col min="9999" max="9999" width="10" style="2" customWidth="1"/>
    <col min="10000" max="10000" width="7.42578125" style="2" customWidth="1"/>
    <col min="10001" max="10240" width="14.42578125" style="2"/>
    <col min="10241" max="10241" width="9.42578125" style="2" customWidth="1"/>
    <col min="10242" max="10242" width="16.42578125" style="2" customWidth="1"/>
    <col min="10243" max="10243" width="10.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1.42578125" style="2" customWidth="1"/>
    <col min="10255" max="10255" width="10" style="2" customWidth="1"/>
    <col min="10256" max="10256" width="7.42578125" style="2" customWidth="1"/>
    <col min="10257" max="10496" width="14.42578125" style="2"/>
    <col min="10497" max="10497" width="9.42578125" style="2" customWidth="1"/>
    <col min="10498" max="10498" width="16.42578125" style="2" customWidth="1"/>
    <col min="10499" max="10499" width="10.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1.42578125" style="2" customWidth="1"/>
    <col min="10511" max="10511" width="10" style="2" customWidth="1"/>
    <col min="10512" max="10512" width="7.42578125" style="2" customWidth="1"/>
    <col min="10513" max="10752" width="14.42578125" style="2"/>
    <col min="10753" max="10753" width="9.42578125" style="2" customWidth="1"/>
    <col min="10754" max="10754" width="16.42578125" style="2" customWidth="1"/>
    <col min="10755" max="10755" width="10.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1.42578125" style="2" customWidth="1"/>
    <col min="10767" max="10767" width="10" style="2" customWidth="1"/>
    <col min="10768" max="10768" width="7.42578125" style="2" customWidth="1"/>
    <col min="10769" max="11008" width="14.42578125" style="2"/>
    <col min="11009" max="11009" width="9.42578125" style="2" customWidth="1"/>
    <col min="11010" max="11010" width="16.42578125" style="2" customWidth="1"/>
    <col min="11011" max="11011" width="10.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1.42578125" style="2" customWidth="1"/>
    <col min="11023" max="11023" width="10" style="2" customWidth="1"/>
    <col min="11024" max="11024" width="7.42578125" style="2" customWidth="1"/>
    <col min="11025" max="11264" width="14.42578125" style="2"/>
    <col min="11265" max="11265" width="9.42578125" style="2" customWidth="1"/>
    <col min="11266" max="11266" width="16.42578125" style="2" customWidth="1"/>
    <col min="11267" max="11267" width="10.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1.42578125" style="2" customWidth="1"/>
    <col min="11279" max="11279" width="10" style="2" customWidth="1"/>
    <col min="11280" max="11280" width="7.42578125" style="2" customWidth="1"/>
    <col min="11281" max="11520" width="14.42578125" style="2"/>
    <col min="11521" max="11521" width="9.42578125" style="2" customWidth="1"/>
    <col min="11522" max="11522" width="16.42578125" style="2" customWidth="1"/>
    <col min="11523" max="11523" width="10.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1.42578125" style="2" customWidth="1"/>
    <col min="11535" max="11535" width="10" style="2" customWidth="1"/>
    <col min="11536" max="11536" width="7.42578125" style="2" customWidth="1"/>
    <col min="11537" max="11776" width="14.42578125" style="2"/>
    <col min="11777" max="11777" width="9.42578125" style="2" customWidth="1"/>
    <col min="11778" max="11778" width="16.42578125" style="2" customWidth="1"/>
    <col min="11779" max="11779" width="10.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1.42578125" style="2" customWidth="1"/>
    <col min="11791" max="11791" width="10" style="2" customWidth="1"/>
    <col min="11792" max="11792" width="7.42578125" style="2" customWidth="1"/>
    <col min="11793" max="12032" width="14.42578125" style="2"/>
    <col min="12033" max="12033" width="9.42578125" style="2" customWidth="1"/>
    <col min="12034" max="12034" width="16.42578125" style="2" customWidth="1"/>
    <col min="12035" max="12035" width="10.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1.42578125" style="2" customWidth="1"/>
    <col min="12047" max="12047" width="10" style="2" customWidth="1"/>
    <col min="12048" max="12048" width="7.42578125" style="2" customWidth="1"/>
    <col min="12049" max="12288" width="14.42578125" style="2"/>
    <col min="12289" max="12289" width="9.42578125" style="2" customWidth="1"/>
    <col min="12290" max="12290" width="16.42578125" style="2" customWidth="1"/>
    <col min="12291" max="12291" width="10.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1.42578125" style="2" customWidth="1"/>
    <col min="12303" max="12303" width="10" style="2" customWidth="1"/>
    <col min="12304" max="12304" width="7.42578125" style="2" customWidth="1"/>
    <col min="12305" max="12544" width="14.42578125" style="2"/>
    <col min="12545" max="12545" width="9.42578125" style="2" customWidth="1"/>
    <col min="12546" max="12546" width="16.42578125" style="2" customWidth="1"/>
    <col min="12547" max="12547" width="10.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1.42578125" style="2" customWidth="1"/>
    <col min="12559" max="12559" width="10" style="2" customWidth="1"/>
    <col min="12560" max="12560" width="7.42578125" style="2" customWidth="1"/>
    <col min="12561" max="12800" width="14.42578125" style="2"/>
    <col min="12801" max="12801" width="9.42578125" style="2" customWidth="1"/>
    <col min="12802" max="12802" width="16.42578125" style="2" customWidth="1"/>
    <col min="12803" max="12803" width="10.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1.42578125" style="2" customWidth="1"/>
    <col min="12815" max="12815" width="10" style="2" customWidth="1"/>
    <col min="12816" max="12816" width="7.42578125" style="2" customWidth="1"/>
    <col min="12817" max="13056" width="14.42578125" style="2"/>
    <col min="13057" max="13057" width="9.42578125" style="2" customWidth="1"/>
    <col min="13058" max="13058" width="16.42578125" style="2" customWidth="1"/>
    <col min="13059" max="13059" width="10.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1.42578125" style="2" customWidth="1"/>
    <col min="13071" max="13071" width="10" style="2" customWidth="1"/>
    <col min="13072" max="13072" width="7.42578125" style="2" customWidth="1"/>
    <col min="13073" max="13312" width="14.42578125" style="2"/>
    <col min="13313" max="13313" width="9.42578125" style="2" customWidth="1"/>
    <col min="13314" max="13314" width="16.42578125" style="2" customWidth="1"/>
    <col min="13315" max="13315" width="10.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1.42578125" style="2" customWidth="1"/>
    <col min="13327" max="13327" width="10" style="2" customWidth="1"/>
    <col min="13328" max="13328" width="7.42578125" style="2" customWidth="1"/>
    <col min="13329" max="13568" width="14.42578125" style="2"/>
    <col min="13569" max="13569" width="9.42578125" style="2" customWidth="1"/>
    <col min="13570" max="13570" width="16.42578125" style="2" customWidth="1"/>
    <col min="13571" max="13571" width="10.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1.42578125" style="2" customWidth="1"/>
    <col min="13583" max="13583" width="10" style="2" customWidth="1"/>
    <col min="13584" max="13584" width="7.42578125" style="2" customWidth="1"/>
    <col min="13585" max="13824" width="14.42578125" style="2"/>
    <col min="13825" max="13825" width="9.42578125" style="2" customWidth="1"/>
    <col min="13826" max="13826" width="16.42578125" style="2" customWidth="1"/>
    <col min="13827" max="13827" width="10.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1.42578125" style="2" customWidth="1"/>
    <col min="13839" max="13839" width="10" style="2" customWidth="1"/>
    <col min="13840" max="13840" width="7.42578125" style="2" customWidth="1"/>
    <col min="13841" max="14080" width="14.42578125" style="2"/>
    <col min="14081" max="14081" width="9.42578125" style="2" customWidth="1"/>
    <col min="14082" max="14082" width="16.42578125" style="2" customWidth="1"/>
    <col min="14083" max="14083" width="10.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1.42578125" style="2" customWidth="1"/>
    <col min="14095" max="14095" width="10" style="2" customWidth="1"/>
    <col min="14096" max="14096" width="7.42578125" style="2" customWidth="1"/>
    <col min="14097" max="14336" width="14.42578125" style="2"/>
    <col min="14337" max="14337" width="9.42578125" style="2" customWidth="1"/>
    <col min="14338" max="14338" width="16.42578125" style="2" customWidth="1"/>
    <col min="14339" max="14339" width="10.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1.42578125" style="2" customWidth="1"/>
    <col min="14351" max="14351" width="10" style="2" customWidth="1"/>
    <col min="14352" max="14352" width="7.42578125" style="2" customWidth="1"/>
    <col min="14353" max="14592" width="14.42578125" style="2"/>
    <col min="14593" max="14593" width="9.42578125" style="2" customWidth="1"/>
    <col min="14594" max="14594" width="16.42578125" style="2" customWidth="1"/>
    <col min="14595" max="14595" width="10.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1.42578125" style="2" customWidth="1"/>
    <col min="14607" max="14607" width="10" style="2" customWidth="1"/>
    <col min="14608" max="14608" width="7.42578125" style="2" customWidth="1"/>
    <col min="14609" max="14848" width="14.42578125" style="2"/>
    <col min="14849" max="14849" width="9.42578125" style="2" customWidth="1"/>
    <col min="14850" max="14850" width="16.42578125" style="2" customWidth="1"/>
    <col min="14851" max="14851" width="10.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1.42578125" style="2" customWidth="1"/>
    <col min="14863" max="14863" width="10" style="2" customWidth="1"/>
    <col min="14864" max="14864" width="7.42578125" style="2" customWidth="1"/>
    <col min="14865" max="15104" width="14.42578125" style="2"/>
    <col min="15105" max="15105" width="9.42578125" style="2" customWidth="1"/>
    <col min="15106" max="15106" width="16.42578125" style="2" customWidth="1"/>
    <col min="15107" max="15107" width="10.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1.42578125" style="2" customWidth="1"/>
    <col min="15119" max="15119" width="10" style="2" customWidth="1"/>
    <col min="15120" max="15120" width="7.42578125" style="2" customWidth="1"/>
    <col min="15121" max="15360" width="14.42578125" style="2"/>
    <col min="15361" max="15361" width="9.42578125" style="2" customWidth="1"/>
    <col min="15362" max="15362" width="16.42578125" style="2" customWidth="1"/>
    <col min="15363" max="15363" width="10.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1.42578125" style="2" customWidth="1"/>
    <col min="15375" max="15375" width="10" style="2" customWidth="1"/>
    <col min="15376" max="15376" width="7.42578125" style="2" customWidth="1"/>
    <col min="15377" max="15616" width="14.42578125" style="2"/>
    <col min="15617" max="15617" width="9.42578125" style="2" customWidth="1"/>
    <col min="15618" max="15618" width="16.42578125" style="2" customWidth="1"/>
    <col min="15619" max="15619" width="10.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1.42578125" style="2" customWidth="1"/>
    <col min="15631" max="15631" width="10" style="2" customWidth="1"/>
    <col min="15632" max="15632" width="7.42578125" style="2" customWidth="1"/>
    <col min="15633" max="15872" width="14.42578125" style="2"/>
    <col min="15873" max="15873" width="9.42578125" style="2" customWidth="1"/>
    <col min="15874" max="15874" width="16.42578125" style="2" customWidth="1"/>
    <col min="15875" max="15875" width="10.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1.42578125" style="2" customWidth="1"/>
    <col min="15887" max="15887" width="10" style="2" customWidth="1"/>
    <col min="15888" max="15888" width="7.42578125" style="2" customWidth="1"/>
    <col min="15889" max="16128" width="14.42578125" style="2"/>
    <col min="16129" max="16129" width="9.42578125" style="2" customWidth="1"/>
    <col min="16130" max="16130" width="16.42578125" style="2" customWidth="1"/>
    <col min="16131" max="16131" width="10.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1.42578125" style="2" customWidth="1"/>
    <col min="16143" max="16143" width="10" style="2" customWidth="1"/>
    <col min="16144" max="16144" width="7.42578125" style="2" customWidth="1"/>
    <col min="16145" max="16384" width="14.42578125" style="2"/>
  </cols>
  <sheetData>
    <row r="1" spans="2:21" ht="24.75" customHeight="1">
      <c r="B1" s="6" t="s">
        <v>305</v>
      </c>
      <c r="C1" s="103"/>
      <c r="D1" s="103"/>
      <c r="E1" s="103"/>
      <c r="F1" s="103"/>
      <c r="G1" s="103"/>
      <c r="H1" s="103"/>
      <c r="I1" s="103"/>
      <c r="J1" s="103"/>
      <c r="K1" s="103"/>
      <c r="L1" s="103"/>
      <c r="M1" s="103"/>
      <c r="N1" s="103"/>
      <c r="O1" s="103"/>
      <c r="P1" s="623"/>
    </row>
    <row r="2" spans="2:21" ht="13.5" customHeight="1">
      <c r="B2" s="6"/>
      <c r="C2" s="103"/>
      <c r="D2" s="103"/>
      <c r="E2" s="103"/>
      <c r="F2" s="103"/>
      <c r="G2" s="103"/>
      <c r="H2" s="103"/>
      <c r="I2" s="103"/>
      <c r="J2" s="103"/>
      <c r="K2" s="103"/>
      <c r="L2" s="103"/>
      <c r="M2" s="103"/>
      <c r="N2" s="103"/>
      <c r="O2" s="9" t="s">
        <v>1</v>
      </c>
      <c r="P2" s="623"/>
    </row>
    <row r="3" spans="2:21" ht="12" customHeight="1">
      <c r="B3" s="1038" t="s">
        <v>306</v>
      </c>
      <c r="C3" s="1038"/>
      <c r="D3" s="1038"/>
      <c r="E3" s="1038"/>
      <c r="F3" s="1038"/>
      <c r="G3" s="1038"/>
      <c r="H3" s="1038"/>
      <c r="I3" s="1038"/>
      <c r="J3" s="1038"/>
      <c r="K3" s="1038"/>
      <c r="L3" s="1038"/>
      <c r="M3" s="1038"/>
      <c r="N3" s="1038"/>
      <c r="O3" s="1038"/>
    </row>
    <row r="4" spans="2:21" ht="7.5" customHeight="1"/>
    <row r="5" spans="2:21" s="124" customFormat="1" ht="11.25" customHeight="1">
      <c r="B5" s="991" t="s">
        <v>277</v>
      </c>
      <c r="C5" s="979" t="s">
        <v>278</v>
      </c>
      <c r="D5" s="971" t="s">
        <v>279</v>
      </c>
      <c r="E5" s="973" t="s">
        <v>280</v>
      </c>
      <c r="F5" s="991" t="s">
        <v>47</v>
      </c>
      <c r="G5" s="991" t="s">
        <v>281</v>
      </c>
      <c r="H5" s="991" t="s">
        <v>282</v>
      </c>
      <c r="I5" s="973" t="s">
        <v>283</v>
      </c>
      <c r="J5" s="973" t="s">
        <v>284</v>
      </c>
      <c r="K5" s="991" t="s">
        <v>285</v>
      </c>
      <c r="L5" s="991" t="s">
        <v>286</v>
      </c>
      <c r="M5" s="973" t="s">
        <v>287</v>
      </c>
      <c r="N5" s="991" t="s">
        <v>288</v>
      </c>
      <c r="O5" s="991" t="s">
        <v>289</v>
      </c>
    </row>
    <row r="6" spans="2:21" s="124" customFormat="1" ht="30.75" customHeight="1">
      <c r="B6" s="991"/>
      <c r="C6" s="979"/>
      <c r="D6" s="971" t="s">
        <v>290</v>
      </c>
      <c r="E6" s="974"/>
      <c r="F6" s="991"/>
      <c r="G6" s="991"/>
      <c r="H6" s="991"/>
      <c r="I6" s="974"/>
      <c r="J6" s="974"/>
      <c r="K6" s="991"/>
      <c r="L6" s="991"/>
      <c r="M6" s="974"/>
      <c r="N6" s="991"/>
      <c r="O6" s="991"/>
    </row>
    <row r="7" spans="2:21">
      <c r="B7" s="180" t="s">
        <v>291</v>
      </c>
      <c r="C7" s="463" t="s">
        <v>161</v>
      </c>
      <c r="D7" s="453">
        <v>0</v>
      </c>
      <c r="E7" s="453">
        <v>0</v>
      </c>
      <c r="F7" s="453">
        <v>0</v>
      </c>
      <c r="G7" s="453">
        <v>0</v>
      </c>
      <c r="H7" s="453">
        <v>0</v>
      </c>
      <c r="I7" s="453">
        <v>0</v>
      </c>
      <c r="J7" s="453">
        <v>0</v>
      </c>
      <c r="K7" s="453">
        <v>0</v>
      </c>
      <c r="L7" s="453">
        <v>0</v>
      </c>
      <c r="M7" s="453">
        <v>0</v>
      </c>
      <c r="N7" s="453">
        <v>0</v>
      </c>
      <c r="O7" s="612" t="s">
        <v>161</v>
      </c>
      <c r="P7" s="98"/>
      <c r="Q7" s="98"/>
    </row>
    <row r="8" spans="2:21">
      <c r="B8" s="180" t="s">
        <v>292</v>
      </c>
      <c r="C8" s="405">
        <v>10080</v>
      </c>
      <c r="D8" s="456">
        <v>500</v>
      </c>
      <c r="E8" s="456">
        <v>80</v>
      </c>
      <c r="F8" s="456">
        <v>1030</v>
      </c>
      <c r="G8" s="456" t="s">
        <v>161</v>
      </c>
      <c r="H8" s="456">
        <v>0</v>
      </c>
      <c r="I8" s="456">
        <v>30</v>
      </c>
      <c r="J8" s="456">
        <v>20</v>
      </c>
      <c r="K8" s="456">
        <v>0</v>
      </c>
      <c r="L8" s="456" t="s">
        <v>161</v>
      </c>
      <c r="M8" s="456" t="s">
        <v>161</v>
      </c>
      <c r="N8" s="456">
        <v>0</v>
      </c>
      <c r="O8" s="613">
        <v>11750</v>
      </c>
      <c r="P8" s="98"/>
      <c r="Q8" s="98"/>
    </row>
    <row r="9" spans="2:21">
      <c r="B9" s="180" t="s">
        <v>293</v>
      </c>
      <c r="C9" s="405">
        <v>29150</v>
      </c>
      <c r="D9" s="456">
        <v>1660</v>
      </c>
      <c r="E9" s="456">
        <v>190</v>
      </c>
      <c r="F9" s="456">
        <v>3760</v>
      </c>
      <c r="G9" s="456" t="s">
        <v>161</v>
      </c>
      <c r="H9" s="456">
        <v>0</v>
      </c>
      <c r="I9" s="456">
        <v>260</v>
      </c>
      <c r="J9" s="456">
        <v>90</v>
      </c>
      <c r="K9" s="456" t="s">
        <v>161</v>
      </c>
      <c r="L9" s="456">
        <v>20</v>
      </c>
      <c r="M9" s="456" t="s">
        <v>161</v>
      </c>
      <c r="N9" s="456">
        <v>0</v>
      </c>
      <c r="O9" s="613">
        <v>35130</v>
      </c>
      <c r="P9" s="98"/>
      <c r="Q9" s="98"/>
    </row>
    <row r="10" spans="2:21">
      <c r="B10" s="180" t="s">
        <v>294</v>
      </c>
      <c r="C10" s="405">
        <v>25550</v>
      </c>
      <c r="D10" s="456">
        <v>1440</v>
      </c>
      <c r="E10" s="456">
        <v>170</v>
      </c>
      <c r="F10" s="456">
        <v>2740</v>
      </c>
      <c r="G10" s="456" t="s">
        <v>161</v>
      </c>
      <c r="H10" s="456">
        <v>0</v>
      </c>
      <c r="I10" s="456">
        <v>380</v>
      </c>
      <c r="J10" s="456">
        <v>110</v>
      </c>
      <c r="K10" s="456" t="s">
        <v>161</v>
      </c>
      <c r="L10" s="456">
        <v>30</v>
      </c>
      <c r="M10" s="456" t="s">
        <v>161</v>
      </c>
      <c r="N10" s="456">
        <v>0</v>
      </c>
      <c r="O10" s="613">
        <v>30440</v>
      </c>
      <c r="P10" s="98"/>
      <c r="Q10" s="98"/>
    </row>
    <row r="11" spans="2:21">
      <c r="B11" s="180" t="s">
        <v>295</v>
      </c>
      <c r="C11" s="405">
        <v>21470</v>
      </c>
      <c r="D11" s="456">
        <v>1190</v>
      </c>
      <c r="E11" s="456">
        <v>220</v>
      </c>
      <c r="F11" s="456">
        <v>2390</v>
      </c>
      <c r="G11" s="456" t="s">
        <v>161</v>
      </c>
      <c r="H11" s="456">
        <v>0</v>
      </c>
      <c r="I11" s="456">
        <v>400</v>
      </c>
      <c r="J11" s="456">
        <v>110</v>
      </c>
      <c r="K11" s="456">
        <v>0</v>
      </c>
      <c r="L11" s="456">
        <v>50</v>
      </c>
      <c r="M11" s="456">
        <v>20</v>
      </c>
      <c r="N11" s="456">
        <v>0</v>
      </c>
      <c r="O11" s="613">
        <v>25850</v>
      </c>
      <c r="P11" s="98"/>
      <c r="Q11" s="98"/>
    </row>
    <row r="12" spans="2:21">
      <c r="B12" s="180" t="s">
        <v>296</v>
      </c>
      <c r="C12" s="405">
        <v>13660</v>
      </c>
      <c r="D12" s="456">
        <v>820</v>
      </c>
      <c r="E12" s="456">
        <v>410</v>
      </c>
      <c r="F12" s="456">
        <v>1750</v>
      </c>
      <c r="G12" s="456" t="s">
        <v>161</v>
      </c>
      <c r="H12" s="456">
        <v>0</v>
      </c>
      <c r="I12" s="456">
        <v>360</v>
      </c>
      <c r="J12" s="456">
        <v>200</v>
      </c>
      <c r="K12" s="456" t="s">
        <v>161</v>
      </c>
      <c r="L12" s="456">
        <v>60</v>
      </c>
      <c r="M12" s="456" t="s">
        <v>161</v>
      </c>
      <c r="N12" s="456">
        <v>0</v>
      </c>
      <c r="O12" s="613">
        <v>17260</v>
      </c>
      <c r="P12" s="98"/>
      <c r="Q12" s="98"/>
    </row>
    <row r="13" spans="2:21">
      <c r="B13" s="180" t="s">
        <v>297</v>
      </c>
      <c r="C13" s="405">
        <v>7750</v>
      </c>
      <c r="D13" s="456">
        <v>730</v>
      </c>
      <c r="E13" s="456">
        <v>450</v>
      </c>
      <c r="F13" s="456">
        <v>740</v>
      </c>
      <c r="G13" s="456">
        <v>0</v>
      </c>
      <c r="H13" s="456">
        <v>0</v>
      </c>
      <c r="I13" s="456">
        <v>220</v>
      </c>
      <c r="J13" s="456">
        <v>190</v>
      </c>
      <c r="K13" s="456">
        <v>0</v>
      </c>
      <c r="L13" s="456">
        <v>40</v>
      </c>
      <c r="M13" s="456" t="s">
        <v>161</v>
      </c>
      <c r="N13" s="456">
        <v>0</v>
      </c>
      <c r="O13" s="613">
        <v>10120</v>
      </c>
      <c r="P13" s="98"/>
      <c r="Q13" s="98"/>
    </row>
    <row r="14" spans="2:21">
      <c r="B14" s="180" t="s">
        <v>298</v>
      </c>
      <c r="C14" s="405">
        <v>2760</v>
      </c>
      <c r="D14" s="456">
        <v>360</v>
      </c>
      <c r="E14" s="456">
        <v>230</v>
      </c>
      <c r="F14" s="456">
        <v>280</v>
      </c>
      <c r="G14" s="456">
        <v>0</v>
      </c>
      <c r="H14" s="456">
        <v>0</v>
      </c>
      <c r="I14" s="456">
        <v>90</v>
      </c>
      <c r="J14" s="456">
        <v>80</v>
      </c>
      <c r="K14" s="456" t="s">
        <v>161</v>
      </c>
      <c r="L14" s="456">
        <v>20</v>
      </c>
      <c r="M14" s="456" t="s">
        <v>161</v>
      </c>
      <c r="N14" s="456">
        <v>0</v>
      </c>
      <c r="O14" s="613">
        <v>3820</v>
      </c>
      <c r="P14" s="98"/>
      <c r="Q14" s="98"/>
    </row>
    <row r="15" spans="2:21">
      <c r="B15" s="624" t="s">
        <v>299</v>
      </c>
      <c r="C15" s="461">
        <v>450</v>
      </c>
      <c r="D15" s="447">
        <v>50</v>
      </c>
      <c r="E15" s="447">
        <v>50</v>
      </c>
      <c r="F15" s="447">
        <v>70</v>
      </c>
      <c r="G15" s="447">
        <v>0</v>
      </c>
      <c r="H15" s="447">
        <v>0</v>
      </c>
      <c r="I15" s="447">
        <v>20</v>
      </c>
      <c r="J15" s="447">
        <v>20</v>
      </c>
      <c r="K15" s="447">
        <v>0</v>
      </c>
      <c r="L15" s="447">
        <v>10</v>
      </c>
      <c r="M15" s="447">
        <v>0</v>
      </c>
      <c r="N15" s="447">
        <v>0</v>
      </c>
      <c r="O15" s="614">
        <v>680</v>
      </c>
      <c r="P15" s="98"/>
      <c r="Q15" s="98"/>
    </row>
    <row r="16" spans="2:21" s="98" customFormat="1">
      <c r="B16" s="180" t="s">
        <v>300</v>
      </c>
      <c r="C16" s="466">
        <v>110870</v>
      </c>
      <c r="D16" s="615">
        <v>6750</v>
      </c>
      <c r="E16" s="615">
        <v>1790</v>
      </c>
      <c r="F16" s="615">
        <v>12780</v>
      </c>
      <c r="G16" s="615">
        <v>10</v>
      </c>
      <c r="H16" s="615">
        <v>0</v>
      </c>
      <c r="I16" s="615">
        <v>1750</v>
      </c>
      <c r="J16" s="615">
        <v>830</v>
      </c>
      <c r="K16" s="615" t="s">
        <v>161</v>
      </c>
      <c r="L16" s="615">
        <v>230</v>
      </c>
      <c r="M16" s="615">
        <v>50</v>
      </c>
      <c r="N16" s="615">
        <v>0</v>
      </c>
      <c r="O16" s="613">
        <v>135050</v>
      </c>
      <c r="T16" s="2"/>
      <c r="U16" s="2"/>
    </row>
    <row r="17" spans="2:17">
      <c r="B17" s="415" t="s">
        <v>301</v>
      </c>
      <c r="C17" s="619">
        <v>73.599999999999994</v>
      </c>
      <c r="D17" s="620">
        <v>75</v>
      </c>
      <c r="E17" s="620">
        <v>81</v>
      </c>
      <c r="F17" s="620">
        <v>73.400000000000006</v>
      </c>
      <c r="G17" s="620">
        <v>68.7</v>
      </c>
      <c r="H17" s="620"/>
      <c r="I17" s="620">
        <v>77.400000000000006</v>
      </c>
      <c r="J17" s="620">
        <v>80.5</v>
      </c>
      <c r="K17" s="620"/>
      <c r="L17" s="620">
        <v>80.400000000000006</v>
      </c>
      <c r="M17" s="620">
        <v>75.400000000000006</v>
      </c>
      <c r="N17" s="620"/>
      <c r="O17" s="621">
        <v>73.900000000000006</v>
      </c>
      <c r="P17" s="98"/>
      <c r="Q17" s="98"/>
    </row>
    <row r="18" spans="2:17" ht="5.25" customHeight="1">
      <c r="H18" s="98"/>
      <c r="I18" s="98"/>
      <c r="P18" s="98"/>
      <c r="Q18" s="98"/>
    </row>
    <row r="19" spans="2:17" ht="13.5" customHeight="1">
      <c r="B19" s="1038" t="s">
        <v>307</v>
      </c>
      <c r="C19" s="1038"/>
      <c r="D19" s="1038"/>
      <c r="E19" s="1038"/>
      <c r="F19" s="1038"/>
      <c r="G19" s="1038"/>
      <c r="H19" s="1038"/>
      <c r="I19" s="1038"/>
      <c r="J19" s="1038"/>
      <c r="K19" s="1038"/>
      <c r="L19" s="1038"/>
      <c r="M19" s="1038"/>
      <c r="N19" s="1038"/>
      <c r="O19" s="1038"/>
      <c r="P19" s="98"/>
      <c r="Q19" s="98"/>
    </row>
    <row r="20" spans="2:17" ht="9.75" customHeight="1">
      <c r="H20" s="98"/>
      <c r="I20" s="98"/>
      <c r="P20" s="98"/>
      <c r="Q20" s="98"/>
    </row>
    <row r="21" spans="2:17" s="124" customFormat="1" ht="11.25" customHeight="1">
      <c r="B21" s="991" t="s">
        <v>277</v>
      </c>
      <c r="C21" s="979" t="s">
        <v>278</v>
      </c>
      <c r="D21" s="971" t="s">
        <v>279</v>
      </c>
      <c r="E21" s="973" t="s">
        <v>280</v>
      </c>
      <c r="F21" s="991" t="s">
        <v>47</v>
      </c>
      <c r="G21" s="991" t="s">
        <v>281</v>
      </c>
      <c r="H21" s="991" t="s">
        <v>282</v>
      </c>
      <c r="I21" s="973" t="s">
        <v>283</v>
      </c>
      <c r="J21" s="973" t="s">
        <v>284</v>
      </c>
      <c r="K21" s="991" t="s">
        <v>285</v>
      </c>
      <c r="L21" s="991" t="s">
        <v>286</v>
      </c>
      <c r="M21" s="973" t="s">
        <v>287</v>
      </c>
      <c r="N21" s="991" t="s">
        <v>288</v>
      </c>
      <c r="O21" s="991" t="s">
        <v>289</v>
      </c>
    </row>
    <row r="22" spans="2:17" s="124" customFormat="1" ht="26.25" customHeight="1">
      <c r="B22" s="991"/>
      <c r="C22" s="979"/>
      <c r="D22" s="971" t="s">
        <v>290</v>
      </c>
      <c r="E22" s="974"/>
      <c r="F22" s="991"/>
      <c r="G22" s="991"/>
      <c r="H22" s="991"/>
      <c r="I22" s="974"/>
      <c r="J22" s="974"/>
      <c r="K22" s="991"/>
      <c r="L22" s="991"/>
      <c r="M22" s="974"/>
      <c r="N22" s="991"/>
      <c r="O22" s="991"/>
    </row>
    <row r="23" spans="2:17">
      <c r="B23" s="180" t="s">
        <v>291</v>
      </c>
      <c r="C23" s="463" t="s">
        <v>161</v>
      </c>
      <c r="D23" s="453">
        <v>0</v>
      </c>
      <c r="E23" s="453">
        <v>0</v>
      </c>
      <c r="F23" s="453">
        <v>0</v>
      </c>
      <c r="G23" s="453">
        <v>0</v>
      </c>
      <c r="H23" s="453">
        <v>0</v>
      </c>
      <c r="I23" s="453">
        <v>0</v>
      </c>
      <c r="J23" s="453">
        <v>0</v>
      </c>
      <c r="K23" s="453">
        <v>0</v>
      </c>
      <c r="L23" s="453">
        <v>0</v>
      </c>
      <c r="M23" s="453">
        <v>0</v>
      </c>
      <c r="N23" s="453">
        <v>0</v>
      </c>
      <c r="O23" s="612" t="s">
        <v>161</v>
      </c>
    </row>
    <row r="24" spans="2:17">
      <c r="B24" s="180" t="s">
        <v>292</v>
      </c>
      <c r="C24" s="405">
        <v>2090</v>
      </c>
      <c r="D24" s="456">
        <v>20</v>
      </c>
      <c r="E24" s="456">
        <v>20</v>
      </c>
      <c r="F24" s="456">
        <v>490</v>
      </c>
      <c r="G24" s="456">
        <v>0</v>
      </c>
      <c r="H24" s="456">
        <v>0</v>
      </c>
      <c r="I24" s="456" t="s">
        <v>161</v>
      </c>
      <c r="J24" s="456" t="s">
        <v>161</v>
      </c>
      <c r="K24" s="456">
        <v>0</v>
      </c>
      <c r="L24" s="456">
        <v>0</v>
      </c>
      <c r="M24" s="456">
        <v>0</v>
      </c>
      <c r="N24" s="456">
        <v>0</v>
      </c>
      <c r="O24" s="613">
        <v>2620</v>
      </c>
    </row>
    <row r="25" spans="2:17">
      <c r="B25" s="180" t="s">
        <v>293</v>
      </c>
      <c r="C25" s="405">
        <v>4720</v>
      </c>
      <c r="D25" s="456">
        <v>60</v>
      </c>
      <c r="E25" s="456">
        <v>30</v>
      </c>
      <c r="F25" s="456">
        <v>1720</v>
      </c>
      <c r="G25" s="456">
        <v>0</v>
      </c>
      <c r="H25" s="456">
        <v>0</v>
      </c>
      <c r="I25" s="456">
        <v>20</v>
      </c>
      <c r="J25" s="456" t="s">
        <v>161</v>
      </c>
      <c r="K25" s="456">
        <v>0</v>
      </c>
      <c r="L25" s="456">
        <v>0</v>
      </c>
      <c r="M25" s="456">
        <v>0</v>
      </c>
      <c r="N25" s="456">
        <v>0</v>
      </c>
      <c r="O25" s="613">
        <v>6560</v>
      </c>
    </row>
    <row r="26" spans="2:17">
      <c r="B26" s="180" t="s">
        <v>294</v>
      </c>
      <c r="C26" s="405">
        <v>3400</v>
      </c>
      <c r="D26" s="456">
        <v>50</v>
      </c>
      <c r="E26" s="456">
        <v>40</v>
      </c>
      <c r="F26" s="456">
        <v>1180</v>
      </c>
      <c r="G26" s="456">
        <v>0</v>
      </c>
      <c r="H26" s="456">
        <v>0</v>
      </c>
      <c r="I26" s="456">
        <v>50</v>
      </c>
      <c r="J26" s="456" t="s">
        <v>161</v>
      </c>
      <c r="K26" s="456">
        <v>0</v>
      </c>
      <c r="L26" s="456">
        <v>0</v>
      </c>
      <c r="M26" s="456">
        <v>0</v>
      </c>
      <c r="N26" s="456">
        <v>0</v>
      </c>
      <c r="O26" s="613">
        <v>4720</v>
      </c>
    </row>
    <row r="27" spans="2:17">
      <c r="B27" s="180" t="s">
        <v>295</v>
      </c>
      <c r="C27" s="405">
        <v>2990</v>
      </c>
      <c r="D27" s="456">
        <v>70</v>
      </c>
      <c r="E27" s="456">
        <v>90</v>
      </c>
      <c r="F27" s="456">
        <v>830</v>
      </c>
      <c r="G27" s="456">
        <v>0</v>
      </c>
      <c r="H27" s="456">
        <v>0</v>
      </c>
      <c r="I27" s="456">
        <v>50</v>
      </c>
      <c r="J27" s="456" t="s">
        <v>161</v>
      </c>
      <c r="K27" s="456">
        <v>0</v>
      </c>
      <c r="L27" s="456">
        <v>0</v>
      </c>
      <c r="M27" s="456">
        <v>0</v>
      </c>
      <c r="N27" s="456">
        <v>0</v>
      </c>
      <c r="O27" s="613">
        <v>4020</v>
      </c>
    </row>
    <row r="28" spans="2:17">
      <c r="B28" s="180" t="s">
        <v>296</v>
      </c>
      <c r="C28" s="405">
        <v>2280</v>
      </c>
      <c r="D28" s="456">
        <v>70</v>
      </c>
      <c r="E28" s="456">
        <v>180</v>
      </c>
      <c r="F28" s="456">
        <v>450</v>
      </c>
      <c r="G28" s="456">
        <v>0</v>
      </c>
      <c r="H28" s="456">
        <v>0</v>
      </c>
      <c r="I28" s="456">
        <v>50</v>
      </c>
      <c r="J28" s="456">
        <v>20</v>
      </c>
      <c r="K28" s="456">
        <v>0</v>
      </c>
      <c r="L28" s="456">
        <v>0</v>
      </c>
      <c r="M28" s="456">
        <v>0</v>
      </c>
      <c r="N28" s="456">
        <v>0</v>
      </c>
      <c r="O28" s="613">
        <v>3050</v>
      </c>
    </row>
    <row r="29" spans="2:17">
      <c r="B29" s="180" t="s">
        <v>297</v>
      </c>
      <c r="C29" s="405">
        <v>1280</v>
      </c>
      <c r="D29" s="456">
        <v>60</v>
      </c>
      <c r="E29" s="456">
        <v>190</v>
      </c>
      <c r="F29" s="456">
        <v>170</v>
      </c>
      <c r="G29" s="456">
        <v>0</v>
      </c>
      <c r="H29" s="456">
        <v>0</v>
      </c>
      <c r="I29" s="456">
        <v>30</v>
      </c>
      <c r="J29" s="456">
        <v>20</v>
      </c>
      <c r="K29" s="456">
        <v>0</v>
      </c>
      <c r="L29" s="456">
        <v>0</v>
      </c>
      <c r="M29" s="456">
        <v>0</v>
      </c>
      <c r="N29" s="456">
        <v>0</v>
      </c>
      <c r="O29" s="613">
        <v>1740</v>
      </c>
    </row>
    <row r="30" spans="2:17">
      <c r="B30" s="180" t="s">
        <v>298</v>
      </c>
      <c r="C30" s="405">
        <v>490</v>
      </c>
      <c r="D30" s="456">
        <v>20</v>
      </c>
      <c r="E30" s="456">
        <v>80</v>
      </c>
      <c r="F30" s="456">
        <v>50</v>
      </c>
      <c r="G30" s="456">
        <v>0</v>
      </c>
      <c r="H30" s="456">
        <v>0</v>
      </c>
      <c r="I30" s="456">
        <v>20</v>
      </c>
      <c r="J30" s="456" t="s">
        <v>161</v>
      </c>
      <c r="K30" s="456">
        <v>0</v>
      </c>
      <c r="L30" s="456">
        <v>0</v>
      </c>
      <c r="M30" s="456">
        <v>0</v>
      </c>
      <c r="N30" s="456">
        <v>0</v>
      </c>
      <c r="O30" s="613">
        <v>670</v>
      </c>
    </row>
    <row r="31" spans="2:17">
      <c r="B31" s="624" t="s">
        <v>299</v>
      </c>
      <c r="C31" s="461">
        <v>100</v>
      </c>
      <c r="D31" s="447" t="s">
        <v>161</v>
      </c>
      <c r="E31" s="447">
        <v>20</v>
      </c>
      <c r="F31" s="447">
        <v>10</v>
      </c>
      <c r="G31" s="447">
        <v>0</v>
      </c>
      <c r="H31" s="447">
        <v>0</v>
      </c>
      <c r="I31" s="447" t="s">
        <v>161</v>
      </c>
      <c r="J31" s="447" t="s">
        <v>161</v>
      </c>
      <c r="K31" s="447">
        <v>0</v>
      </c>
      <c r="L31" s="447">
        <v>0</v>
      </c>
      <c r="M31" s="447">
        <v>0</v>
      </c>
      <c r="N31" s="447">
        <v>0</v>
      </c>
      <c r="O31" s="614">
        <v>150</v>
      </c>
    </row>
    <row r="32" spans="2:17" s="98" customFormat="1">
      <c r="B32" s="180" t="s">
        <v>300</v>
      </c>
      <c r="C32" s="466">
        <v>17350</v>
      </c>
      <c r="D32" s="615">
        <v>360</v>
      </c>
      <c r="E32" s="615">
        <v>660</v>
      </c>
      <c r="F32" s="615">
        <v>4890</v>
      </c>
      <c r="G32" s="615">
        <v>0</v>
      </c>
      <c r="H32" s="615">
        <v>0</v>
      </c>
      <c r="I32" s="615">
        <v>220</v>
      </c>
      <c r="J32" s="615">
        <v>50</v>
      </c>
      <c r="K32" s="615">
        <v>0</v>
      </c>
      <c r="L32" s="615">
        <v>0</v>
      </c>
      <c r="M32" s="615">
        <v>0</v>
      </c>
      <c r="N32" s="615">
        <v>0</v>
      </c>
      <c r="O32" s="613">
        <v>23530</v>
      </c>
    </row>
    <row r="33" spans="2:15">
      <c r="B33" s="415" t="s">
        <v>301</v>
      </c>
      <c r="C33" s="619">
        <v>73.400000000000006</v>
      </c>
      <c r="D33" s="620">
        <v>77.599999999999994</v>
      </c>
      <c r="E33" s="620">
        <v>82.5</v>
      </c>
      <c r="F33" s="620">
        <v>71.8</v>
      </c>
      <c r="G33" s="620"/>
      <c r="H33" s="620"/>
      <c r="I33" s="620">
        <v>78.599999999999994</v>
      </c>
      <c r="J33" s="620">
        <v>82.7</v>
      </c>
      <c r="K33" s="620"/>
      <c r="L33" s="625"/>
      <c r="M33" s="625"/>
      <c r="N33" s="625"/>
      <c r="O33" s="621">
        <v>73.5</v>
      </c>
    </row>
    <row r="34" spans="2:15" ht="5.25" customHeight="1"/>
    <row r="35" spans="2:15" ht="12.75" customHeight="1">
      <c r="B35" s="1038" t="s">
        <v>308</v>
      </c>
      <c r="C35" s="1038"/>
      <c r="D35" s="1038"/>
      <c r="E35" s="1038"/>
      <c r="F35" s="1038"/>
      <c r="G35" s="1038"/>
      <c r="H35" s="1038"/>
      <c r="I35" s="1038"/>
      <c r="J35" s="1038"/>
      <c r="K35" s="1038"/>
      <c r="L35" s="1038"/>
      <c r="M35" s="1038"/>
      <c r="N35" s="1038"/>
      <c r="O35" s="1038"/>
    </row>
    <row r="36" spans="2:15" ht="5.0999999999999996" customHeight="1"/>
    <row r="37" spans="2:15" s="124" customFormat="1" ht="11.25" customHeight="1">
      <c r="B37" s="991" t="s">
        <v>277</v>
      </c>
      <c r="C37" s="991" t="s">
        <v>278</v>
      </c>
      <c r="D37" s="971" t="s">
        <v>279</v>
      </c>
      <c r="E37" s="973" t="s">
        <v>280</v>
      </c>
      <c r="F37" s="991" t="s">
        <v>47</v>
      </c>
      <c r="G37" s="991" t="s">
        <v>281</v>
      </c>
      <c r="H37" s="991" t="s">
        <v>282</v>
      </c>
      <c r="I37" s="973" t="s">
        <v>283</v>
      </c>
      <c r="J37" s="973" t="s">
        <v>284</v>
      </c>
      <c r="K37" s="991" t="s">
        <v>285</v>
      </c>
      <c r="L37" s="991" t="s">
        <v>286</v>
      </c>
      <c r="M37" s="973" t="s">
        <v>287</v>
      </c>
      <c r="N37" s="991" t="s">
        <v>288</v>
      </c>
      <c r="O37" s="991" t="s">
        <v>289</v>
      </c>
    </row>
    <row r="38" spans="2:15" s="124" customFormat="1" ht="13.5" customHeight="1">
      <c r="B38" s="991"/>
      <c r="C38" s="991"/>
      <c r="D38" s="971" t="s">
        <v>290</v>
      </c>
      <c r="E38" s="974"/>
      <c r="F38" s="991"/>
      <c r="G38" s="991"/>
      <c r="H38" s="991"/>
      <c r="I38" s="974"/>
      <c r="J38" s="974"/>
      <c r="K38" s="991"/>
      <c r="L38" s="991"/>
      <c r="M38" s="974"/>
      <c r="N38" s="991"/>
      <c r="O38" s="991"/>
    </row>
    <row r="39" spans="2:15">
      <c r="B39" s="626" t="s">
        <v>291</v>
      </c>
      <c r="C39" s="453" t="s">
        <v>161</v>
      </c>
      <c r="D39" s="453">
        <v>0</v>
      </c>
      <c r="E39" s="453">
        <v>0</v>
      </c>
      <c r="F39" s="453">
        <v>0</v>
      </c>
      <c r="G39" s="453">
        <v>0</v>
      </c>
      <c r="H39" s="453">
        <v>0</v>
      </c>
      <c r="I39" s="453">
        <v>0</v>
      </c>
      <c r="J39" s="453">
        <v>0</v>
      </c>
      <c r="K39" s="453">
        <v>0</v>
      </c>
      <c r="L39" s="453">
        <v>0</v>
      </c>
      <c r="M39" s="453">
        <v>0</v>
      </c>
      <c r="N39" s="453">
        <v>0</v>
      </c>
      <c r="O39" s="612" t="s">
        <v>161</v>
      </c>
    </row>
    <row r="40" spans="2:15">
      <c r="B40" s="180" t="s">
        <v>292</v>
      </c>
      <c r="C40" s="456">
        <v>7990</v>
      </c>
      <c r="D40" s="456">
        <v>480</v>
      </c>
      <c r="E40" s="456">
        <v>60</v>
      </c>
      <c r="F40" s="456">
        <v>540</v>
      </c>
      <c r="G40" s="456" t="s">
        <v>161</v>
      </c>
      <c r="H40" s="456">
        <v>0</v>
      </c>
      <c r="I40" s="456">
        <v>30</v>
      </c>
      <c r="J40" s="456">
        <v>20</v>
      </c>
      <c r="K40" s="456">
        <v>0</v>
      </c>
      <c r="L40" s="456" t="s">
        <v>161</v>
      </c>
      <c r="M40" s="456" t="s">
        <v>161</v>
      </c>
      <c r="N40" s="456">
        <v>0</v>
      </c>
      <c r="O40" s="613">
        <v>9130</v>
      </c>
    </row>
    <row r="41" spans="2:15">
      <c r="B41" s="180" t="s">
        <v>293</v>
      </c>
      <c r="C41" s="456">
        <v>24420</v>
      </c>
      <c r="D41" s="456">
        <v>1600</v>
      </c>
      <c r="E41" s="456">
        <v>150</v>
      </c>
      <c r="F41" s="456">
        <v>2050</v>
      </c>
      <c r="G41" s="456" t="s">
        <v>161</v>
      </c>
      <c r="H41" s="456">
        <v>0</v>
      </c>
      <c r="I41" s="456">
        <v>240</v>
      </c>
      <c r="J41" s="456">
        <v>80</v>
      </c>
      <c r="K41" s="456" t="s">
        <v>161</v>
      </c>
      <c r="L41" s="456">
        <v>20</v>
      </c>
      <c r="M41" s="456" t="s">
        <v>161</v>
      </c>
      <c r="N41" s="456">
        <v>0</v>
      </c>
      <c r="O41" s="613">
        <v>28570</v>
      </c>
    </row>
    <row r="42" spans="2:15">
      <c r="B42" s="180" t="s">
        <v>294</v>
      </c>
      <c r="C42" s="456">
        <v>22150</v>
      </c>
      <c r="D42" s="456">
        <v>1390</v>
      </c>
      <c r="E42" s="456">
        <v>130</v>
      </c>
      <c r="F42" s="456">
        <v>1570</v>
      </c>
      <c r="G42" s="456" t="s">
        <v>161</v>
      </c>
      <c r="H42" s="456">
        <v>0</v>
      </c>
      <c r="I42" s="456">
        <v>340</v>
      </c>
      <c r="J42" s="456">
        <v>110</v>
      </c>
      <c r="K42" s="456" t="s">
        <v>161</v>
      </c>
      <c r="L42" s="456">
        <v>30</v>
      </c>
      <c r="M42" s="456" t="s">
        <v>161</v>
      </c>
      <c r="N42" s="456">
        <v>0</v>
      </c>
      <c r="O42" s="613">
        <v>25720</v>
      </c>
    </row>
    <row r="43" spans="2:15">
      <c r="B43" s="180" t="s">
        <v>295</v>
      </c>
      <c r="C43" s="456">
        <v>18480</v>
      </c>
      <c r="D43" s="456">
        <v>1130</v>
      </c>
      <c r="E43" s="456">
        <v>130</v>
      </c>
      <c r="F43" s="456">
        <v>1560</v>
      </c>
      <c r="G43" s="456" t="s">
        <v>161</v>
      </c>
      <c r="H43" s="456">
        <v>0</v>
      </c>
      <c r="I43" s="456">
        <v>350</v>
      </c>
      <c r="J43" s="456">
        <v>110</v>
      </c>
      <c r="K43" s="456">
        <v>0</v>
      </c>
      <c r="L43" s="456">
        <v>50</v>
      </c>
      <c r="M43" s="456">
        <v>20</v>
      </c>
      <c r="N43" s="456">
        <v>0</v>
      </c>
      <c r="O43" s="613">
        <v>21830</v>
      </c>
    </row>
    <row r="44" spans="2:15">
      <c r="B44" s="180" t="s">
        <v>296</v>
      </c>
      <c r="C44" s="456">
        <v>11380</v>
      </c>
      <c r="D44" s="456">
        <v>740</v>
      </c>
      <c r="E44" s="456">
        <v>220</v>
      </c>
      <c r="F44" s="456">
        <v>1300</v>
      </c>
      <c r="G44" s="456" t="s">
        <v>161</v>
      </c>
      <c r="H44" s="456">
        <v>0</v>
      </c>
      <c r="I44" s="456">
        <v>310</v>
      </c>
      <c r="J44" s="456">
        <v>180</v>
      </c>
      <c r="K44" s="456" t="s">
        <v>161</v>
      </c>
      <c r="L44" s="456">
        <v>60</v>
      </c>
      <c r="M44" s="456" t="s">
        <v>161</v>
      </c>
      <c r="N44" s="456">
        <v>0</v>
      </c>
      <c r="O44" s="613">
        <v>14210</v>
      </c>
    </row>
    <row r="45" spans="2:15">
      <c r="B45" s="180" t="s">
        <v>297</v>
      </c>
      <c r="C45" s="456">
        <v>6470</v>
      </c>
      <c r="D45" s="456">
        <v>670</v>
      </c>
      <c r="E45" s="456">
        <v>250</v>
      </c>
      <c r="F45" s="456">
        <v>570</v>
      </c>
      <c r="G45" s="456">
        <v>0</v>
      </c>
      <c r="H45" s="456">
        <v>0</v>
      </c>
      <c r="I45" s="456">
        <v>190</v>
      </c>
      <c r="J45" s="456">
        <v>180</v>
      </c>
      <c r="K45" s="456">
        <v>0</v>
      </c>
      <c r="L45" s="456">
        <v>40</v>
      </c>
      <c r="M45" s="456" t="s">
        <v>161</v>
      </c>
      <c r="N45" s="456">
        <v>0</v>
      </c>
      <c r="O45" s="613">
        <v>8370</v>
      </c>
    </row>
    <row r="46" spans="2:15">
      <c r="B46" s="180" t="s">
        <v>298</v>
      </c>
      <c r="C46" s="456">
        <v>2270</v>
      </c>
      <c r="D46" s="456">
        <v>340</v>
      </c>
      <c r="E46" s="456">
        <v>150</v>
      </c>
      <c r="F46" s="456">
        <v>230</v>
      </c>
      <c r="G46" s="456">
        <v>0</v>
      </c>
      <c r="H46" s="456">
        <v>0</v>
      </c>
      <c r="I46" s="456">
        <v>70</v>
      </c>
      <c r="J46" s="456">
        <v>80</v>
      </c>
      <c r="K46" s="456" t="s">
        <v>161</v>
      </c>
      <c r="L46" s="456">
        <v>20</v>
      </c>
      <c r="M46" s="456" t="s">
        <v>161</v>
      </c>
      <c r="N46" s="456">
        <v>0</v>
      </c>
      <c r="O46" s="613">
        <v>3160</v>
      </c>
    </row>
    <row r="47" spans="2:15">
      <c r="B47" s="624" t="s">
        <v>299</v>
      </c>
      <c r="C47" s="447">
        <v>360</v>
      </c>
      <c r="D47" s="447">
        <v>50</v>
      </c>
      <c r="E47" s="447">
        <v>30</v>
      </c>
      <c r="F47" s="447">
        <v>60</v>
      </c>
      <c r="G47" s="447">
        <v>0</v>
      </c>
      <c r="H47" s="447">
        <v>0</v>
      </c>
      <c r="I47" s="447">
        <v>10</v>
      </c>
      <c r="J47" s="447">
        <v>20</v>
      </c>
      <c r="K47" s="447">
        <v>0</v>
      </c>
      <c r="L47" s="447">
        <v>10</v>
      </c>
      <c r="M47" s="447">
        <v>0</v>
      </c>
      <c r="N47" s="447">
        <v>0</v>
      </c>
      <c r="O47" s="614">
        <v>530</v>
      </c>
    </row>
    <row r="48" spans="2:15" s="98" customFormat="1">
      <c r="B48" s="180" t="s">
        <v>300</v>
      </c>
      <c r="C48" s="615">
        <v>93510</v>
      </c>
      <c r="D48" s="615">
        <v>6390</v>
      </c>
      <c r="E48" s="615">
        <v>1130</v>
      </c>
      <c r="F48" s="615">
        <v>7890</v>
      </c>
      <c r="G48" s="615">
        <v>10</v>
      </c>
      <c r="H48" s="615">
        <v>0</v>
      </c>
      <c r="I48" s="615">
        <v>1530</v>
      </c>
      <c r="J48" s="615">
        <v>770</v>
      </c>
      <c r="K48" s="615" t="s">
        <v>161</v>
      </c>
      <c r="L48" s="615">
        <v>230</v>
      </c>
      <c r="M48" s="615">
        <v>50</v>
      </c>
      <c r="N48" s="615">
        <v>0</v>
      </c>
      <c r="O48" s="613">
        <v>111520</v>
      </c>
    </row>
    <row r="49" spans="1:16">
      <c r="B49" s="415" t="s">
        <v>301</v>
      </c>
      <c r="C49" s="620">
        <v>73.599999999999994</v>
      </c>
      <c r="D49" s="620">
        <v>74.8</v>
      </c>
      <c r="E49" s="620">
        <v>80.099999999999994</v>
      </c>
      <c r="F49" s="620">
        <v>74.5</v>
      </c>
      <c r="G49" s="620">
        <v>68.7</v>
      </c>
      <c r="H49" s="620"/>
      <c r="I49" s="620">
        <v>77.2</v>
      </c>
      <c r="J49" s="620">
        <v>80.400000000000006</v>
      </c>
      <c r="K49" s="620"/>
      <c r="L49" s="620">
        <v>80.400000000000006</v>
      </c>
      <c r="M49" s="620">
        <v>75.400000000000006</v>
      </c>
      <c r="N49" s="625"/>
      <c r="O49" s="621">
        <v>73.900000000000006</v>
      </c>
    </row>
    <row r="51" spans="1:16" ht="15" customHeight="1">
      <c r="B51" s="1038" t="s">
        <v>309</v>
      </c>
      <c r="C51" s="1038"/>
      <c r="D51" s="1038"/>
      <c r="E51" s="1038"/>
      <c r="F51" s="1038"/>
      <c r="G51" s="1038"/>
      <c r="H51" s="1038"/>
      <c r="I51" s="1038"/>
      <c r="J51" s="1038"/>
      <c r="K51" s="1038"/>
      <c r="L51" s="1038"/>
      <c r="M51" s="1038"/>
      <c r="N51" s="1038"/>
      <c r="O51" s="1038"/>
      <c r="P51" s="623"/>
    </row>
    <row r="52" spans="1:16" ht="12.75" customHeight="1"/>
    <row r="53" spans="1:16" ht="5.0999999999999996" customHeight="1">
      <c r="A53" s="124"/>
      <c r="B53" s="991" t="s">
        <v>277</v>
      </c>
      <c r="C53" s="991" t="s">
        <v>278</v>
      </c>
      <c r="D53" s="971" t="s">
        <v>279</v>
      </c>
      <c r="E53" s="973" t="s">
        <v>280</v>
      </c>
      <c r="F53" s="991" t="s">
        <v>47</v>
      </c>
      <c r="G53" s="991" t="s">
        <v>281</v>
      </c>
      <c r="H53" s="991" t="s">
        <v>282</v>
      </c>
      <c r="I53" s="973" t="s">
        <v>283</v>
      </c>
      <c r="J53" s="973" t="s">
        <v>284</v>
      </c>
      <c r="K53" s="991" t="s">
        <v>285</v>
      </c>
      <c r="L53" s="991" t="s">
        <v>286</v>
      </c>
      <c r="M53" s="973" t="s">
        <v>287</v>
      </c>
      <c r="N53" s="991" t="s">
        <v>288</v>
      </c>
      <c r="O53" s="991" t="s">
        <v>289</v>
      </c>
    </row>
    <row r="54" spans="1:16" s="124" customFormat="1" ht="17.25" customHeight="1">
      <c r="B54" s="991"/>
      <c r="C54" s="991"/>
      <c r="D54" s="971" t="s">
        <v>290</v>
      </c>
      <c r="E54" s="974"/>
      <c r="F54" s="991"/>
      <c r="G54" s="991"/>
      <c r="H54" s="991"/>
      <c r="I54" s="974"/>
      <c r="J54" s="974"/>
      <c r="K54" s="991"/>
      <c r="L54" s="991"/>
      <c r="M54" s="974"/>
      <c r="N54" s="991"/>
      <c r="O54" s="991"/>
    </row>
    <row r="55" spans="1:16" s="124" customFormat="1" ht="15.75" customHeight="1">
      <c r="A55" s="2"/>
      <c r="B55" s="374" t="s">
        <v>291</v>
      </c>
      <c r="C55" s="463" t="s">
        <v>161</v>
      </c>
      <c r="D55" s="453">
        <v>0</v>
      </c>
      <c r="E55" s="453">
        <v>0</v>
      </c>
      <c r="F55" s="453">
        <v>0</v>
      </c>
      <c r="G55" s="453">
        <v>0</v>
      </c>
      <c r="H55" s="453">
        <v>0</v>
      </c>
      <c r="I55" s="453">
        <v>0</v>
      </c>
      <c r="J55" s="453">
        <v>0</v>
      </c>
      <c r="K55" s="453">
        <v>0</v>
      </c>
      <c r="L55" s="453">
        <v>0</v>
      </c>
      <c r="M55" s="453">
        <v>0</v>
      </c>
      <c r="N55" s="453">
        <v>0</v>
      </c>
      <c r="O55" s="612" t="s">
        <v>161</v>
      </c>
    </row>
    <row r="56" spans="1:16">
      <c r="B56" s="374" t="s">
        <v>292</v>
      </c>
      <c r="C56" s="405">
        <v>40420</v>
      </c>
      <c r="D56" s="456">
        <v>640</v>
      </c>
      <c r="E56" s="456">
        <v>590</v>
      </c>
      <c r="F56" s="456">
        <v>6730</v>
      </c>
      <c r="G56" s="456">
        <v>30</v>
      </c>
      <c r="H56" s="456" t="s">
        <v>161</v>
      </c>
      <c r="I56" s="456">
        <v>40</v>
      </c>
      <c r="J56" s="456">
        <v>30</v>
      </c>
      <c r="K56" s="456" t="s">
        <v>161</v>
      </c>
      <c r="L56" s="456">
        <v>20</v>
      </c>
      <c r="M56" s="456" t="s">
        <v>161</v>
      </c>
      <c r="N56" s="456" t="s">
        <v>161</v>
      </c>
      <c r="O56" s="613">
        <v>48490</v>
      </c>
    </row>
    <row r="57" spans="1:16">
      <c r="B57" s="374" t="s">
        <v>293</v>
      </c>
      <c r="C57" s="405">
        <v>80580</v>
      </c>
      <c r="D57" s="456">
        <v>1220</v>
      </c>
      <c r="E57" s="456">
        <v>1490</v>
      </c>
      <c r="F57" s="456">
        <v>13250</v>
      </c>
      <c r="G57" s="456">
        <v>30</v>
      </c>
      <c r="H57" s="456">
        <v>0</v>
      </c>
      <c r="I57" s="456">
        <v>340</v>
      </c>
      <c r="J57" s="456">
        <v>120</v>
      </c>
      <c r="K57" s="456">
        <v>10</v>
      </c>
      <c r="L57" s="456">
        <v>50</v>
      </c>
      <c r="M57" s="456">
        <v>30</v>
      </c>
      <c r="N57" s="456">
        <v>130</v>
      </c>
      <c r="O57" s="613">
        <v>97230</v>
      </c>
    </row>
    <row r="58" spans="1:16">
      <c r="B58" s="374" t="s">
        <v>294</v>
      </c>
      <c r="C58" s="405">
        <v>46780</v>
      </c>
      <c r="D58" s="456">
        <v>970</v>
      </c>
      <c r="E58" s="456">
        <v>1290</v>
      </c>
      <c r="F58" s="456">
        <v>9860</v>
      </c>
      <c r="G58" s="456">
        <v>10</v>
      </c>
      <c r="H58" s="456">
        <v>0</v>
      </c>
      <c r="I58" s="456">
        <v>470</v>
      </c>
      <c r="J58" s="456">
        <v>120</v>
      </c>
      <c r="K58" s="456">
        <v>20</v>
      </c>
      <c r="L58" s="456">
        <v>60</v>
      </c>
      <c r="M58" s="456">
        <v>50</v>
      </c>
      <c r="N58" s="456">
        <v>270</v>
      </c>
      <c r="O58" s="613">
        <v>59900</v>
      </c>
    </row>
    <row r="59" spans="1:16">
      <c r="B59" s="374" t="s">
        <v>295</v>
      </c>
      <c r="C59" s="405">
        <v>33940</v>
      </c>
      <c r="D59" s="456">
        <v>1210</v>
      </c>
      <c r="E59" s="456">
        <v>2180</v>
      </c>
      <c r="F59" s="456">
        <v>9460</v>
      </c>
      <c r="G59" s="456" t="s">
        <v>161</v>
      </c>
      <c r="H59" s="456" t="s">
        <v>161</v>
      </c>
      <c r="I59" s="456">
        <v>470</v>
      </c>
      <c r="J59" s="456">
        <v>160</v>
      </c>
      <c r="K59" s="456">
        <v>20</v>
      </c>
      <c r="L59" s="456">
        <v>80</v>
      </c>
      <c r="M59" s="456">
        <v>70</v>
      </c>
      <c r="N59" s="456">
        <v>760</v>
      </c>
      <c r="O59" s="613">
        <v>48330</v>
      </c>
    </row>
    <row r="60" spans="1:16">
      <c r="B60" s="374" t="s">
        <v>296</v>
      </c>
      <c r="C60" s="405">
        <v>27320</v>
      </c>
      <c r="D60" s="456">
        <v>1460</v>
      </c>
      <c r="E60" s="456">
        <v>3530</v>
      </c>
      <c r="F60" s="456">
        <v>7650</v>
      </c>
      <c r="G60" s="456" t="s">
        <v>161</v>
      </c>
      <c r="H60" s="456" t="s">
        <v>161</v>
      </c>
      <c r="I60" s="456">
        <v>660</v>
      </c>
      <c r="J60" s="456">
        <v>310</v>
      </c>
      <c r="K60" s="456">
        <v>10</v>
      </c>
      <c r="L60" s="456">
        <v>100</v>
      </c>
      <c r="M60" s="456">
        <v>50</v>
      </c>
      <c r="N60" s="456">
        <v>1110</v>
      </c>
      <c r="O60" s="613">
        <v>42210</v>
      </c>
    </row>
    <row r="61" spans="1:16">
      <c r="B61" s="374" t="s">
        <v>297</v>
      </c>
      <c r="C61" s="405">
        <v>20110</v>
      </c>
      <c r="D61" s="456">
        <v>1430</v>
      </c>
      <c r="E61" s="456">
        <v>4580</v>
      </c>
      <c r="F61" s="456">
        <v>4890</v>
      </c>
      <c r="G61" s="456" t="s">
        <v>161</v>
      </c>
      <c r="H61" s="456" t="s">
        <v>161</v>
      </c>
      <c r="I61" s="456">
        <v>740</v>
      </c>
      <c r="J61" s="456">
        <v>530</v>
      </c>
      <c r="K61" s="456">
        <v>20</v>
      </c>
      <c r="L61" s="456">
        <v>110</v>
      </c>
      <c r="M61" s="456">
        <v>80</v>
      </c>
      <c r="N61" s="456">
        <v>1330</v>
      </c>
      <c r="O61" s="613">
        <v>33830</v>
      </c>
    </row>
    <row r="62" spans="1:16">
      <c r="B62" s="374" t="s">
        <v>298</v>
      </c>
      <c r="C62" s="405">
        <v>12530</v>
      </c>
      <c r="D62" s="456">
        <v>990</v>
      </c>
      <c r="E62" s="456">
        <v>4230</v>
      </c>
      <c r="F62" s="456">
        <v>2530</v>
      </c>
      <c r="G62" s="456" t="s">
        <v>161</v>
      </c>
      <c r="H62" s="456" t="s">
        <v>161</v>
      </c>
      <c r="I62" s="456">
        <v>640</v>
      </c>
      <c r="J62" s="456">
        <v>520</v>
      </c>
      <c r="K62" s="456">
        <v>40</v>
      </c>
      <c r="L62" s="456">
        <v>70</v>
      </c>
      <c r="M62" s="456">
        <v>50</v>
      </c>
      <c r="N62" s="456">
        <v>1240</v>
      </c>
      <c r="O62" s="613">
        <v>22830</v>
      </c>
    </row>
    <row r="63" spans="1:16">
      <c r="B63" s="415" t="s">
        <v>299</v>
      </c>
      <c r="C63" s="461">
        <v>4830</v>
      </c>
      <c r="D63" s="447">
        <v>340</v>
      </c>
      <c r="E63" s="447">
        <v>2030</v>
      </c>
      <c r="F63" s="447">
        <v>1010</v>
      </c>
      <c r="G63" s="447">
        <v>0</v>
      </c>
      <c r="H63" s="447" t="s">
        <v>161</v>
      </c>
      <c r="I63" s="447">
        <v>360</v>
      </c>
      <c r="J63" s="447">
        <v>340</v>
      </c>
      <c r="K63" s="447">
        <v>30</v>
      </c>
      <c r="L63" s="447">
        <v>40</v>
      </c>
      <c r="M63" s="447">
        <v>20</v>
      </c>
      <c r="N63" s="447">
        <v>540</v>
      </c>
      <c r="O63" s="614">
        <v>9530</v>
      </c>
    </row>
    <row r="64" spans="1:16">
      <c r="A64" s="98"/>
      <c r="B64" s="374" t="s">
        <v>300</v>
      </c>
      <c r="C64" s="466">
        <v>266500</v>
      </c>
      <c r="D64" s="615">
        <v>8250</v>
      </c>
      <c r="E64" s="615">
        <v>19920</v>
      </c>
      <c r="F64" s="615">
        <v>55370</v>
      </c>
      <c r="G64" s="615">
        <v>80</v>
      </c>
      <c r="H64" s="615">
        <v>10</v>
      </c>
      <c r="I64" s="615">
        <v>3720</v>
      </c>
      <c r="J64" s="615">
        <v>2100</v>
      </c>
      <c r="K64" s="615">
        <v>160</v>
      </c>
      <c r="L64" s="615">
        <v>520</v>
      </c>
      <c r="M64" s="615">
        <v>340</v>
      </c>
      <c r="N64" s="615">
        <v>5370</v>
      </c>
      <c r="O64" s="613">
        <v>362360</v>
      </c>
    </row>
    <row r="65" spans="1:15" s="98" customFormat="1">
      <c r="A65" s="2"/>
      <c r="B65" s="415" t="s">
        <v>301</v>
      </c>
      <c r="C65" s="497">
        <v>73.2</v>
      </c>
      <c r="D65" s="627">
        <v>79.099999999999994</v>
      </c>
      <c r="E65" s="627">
        <v>84</v>
      </c>
      <c r="F65" s="627">
        <v>74.5</v>
      </c>
      <c r="G65" s="627">
        <v>69.3</v>
      </c>
      <c r="H65" s="627">
        <v>85.4</v>
      </c>
      <c r="I65" s="627">
        <v>82.8</v>
      </c>
      <c r="J65" s="627">
        <v>86.2</v>
      </c>
      <c r="K65" s="627">
        <v>84.9</v>
      </c>
      <c r="L65" s="627">
        <v>81.5</v>
      </c>
      <c r="M65" s="627">
        <v>81.8</v>
      </c>
      <c r="N65" s="627">
        <v>85.5</v>
      </c>
      <c r="O65" s="628">
        <v>74.5</v>
      </c>
    </row>
    <row r="67" spans="1:15" ht="10.5" customHeight="1">
      <c r="B67" s="1038" t="s">
        <v>310</v>
      </c>
      <c r="C67" s="1038"/>
      <c r="D67" s="1038"/>
      <c r="E67" s="1038"/>
      <c r="F67" s="1038"/>
      <c r="G67" s="1038"/>
      <c r="H67" s="1038"/>
      <c r="I67" s="1038"/>
      <c r="J67" s="1038"/>
      <c r="K67" s="1038"/>
      <c r="L67" s="1038"/>
      <c r="M67" s="1038"/>
      <c r="N67" s="1038"/>
      <c r="O67" s="1038"/>
    </row>
    <row r="68" spans="1:15" ht="6" customHeight="1"/>
    <row r="69" spans="1:15" ht="9.75" customHeight="1">
      <c r="A69" s="124"/>
      <c r="B69" s="991" t="s">
        <v>277</v>
      </c>
      <c r="C69" s="991" t="s">
        <v>278</v>
      </c>
      <c r="D69" s="971" t="s">
        <v>279</v>
      </c>
      <c r="E69" s="973" t="s">
        <v>280</v>
      </c>
      <c r="F69" s="991" t="s">
        <v>47</v>
      </c>
      <c r="G69" s="991" t="s">
        <v>281</v>
      </c>
      <c r="H69" s="991" t="s">
        <v>282</v>
      </c>
      <c r="I69" s="973" t="s">
        <v>283</v>
      </c>
      <c r="J69" s="973" t="s">
        <v>284</v>
      </c>
      <c r="K69" s="991" t="s">
        <v>285</v>
      </c>
      <c r="L69" s="991" t="s">
        <v>286</v>
      </c>
      <c r="M69" s="973" t="s">
        <v>287</v>
      </c>
      <c r="N69" s="991" t="s">
        <v>288</v>
      </c>
      <c r="O69" s="991" t="s">
        <v>289</v>
      </c>
    </row>
    <row r="70" spans="1:15" s="124" customFormat="1" ht="19.5" customHeight="1">
      <c r="B70" s="991"/>
      <c r="C70" s="991"/>
      <c r="D70" s="971" t="s">
        <v>290</v>
      </c>
      <c r="E70" s="974"/>
      <c r="F70" s="991"/>
      <c r="G70" s="991"/>
      <c r="H70" s="991"/>
      <c r="I70" s="974"/>
      <c r="J70" s="974"/>
      <c r="K70" s="991"/>
      <c r="L70" s="991"/>
      <c r="M70" s="974"/>
      <c r="N70" s="991"/>
      <c r="O70" s="991"/>
    </row>
    <row r="71" spans="1:15" s="124" customFormat="1" ht="19.5" customHeight="1">
      <c r="A71" s="2"/>
      <c r="B71" s="367" t="s">
        <v>291</v>
      </c>
      <c r="C71" s="463" t="s">
        <v>161</v>
      </c>
      <c r="D71" s="453">
        <v>0</v>
      </c>
      <c r="E71" s="453">
        <v>0</v>
      </c>
      <c r="F71" s="453">
        <v>0</v>
      </c>
      <c r="G71" s="453">
        <v>0</v>
      </c>
      <c r="H71" s="453">
        <v>0</v>
      </c>
      <c r="I71" s="453">
        <v>0</v>
      </c>
      <c r="J71" s="453">
        <v>0</v>
      </c>
      <c r="K71" s="453">
        <v>0</v>
      </c>
      <c r="L71" s="453">
        <v>0</v>
      </c>
      <c r="M71" s="453">
        <v>0</v>
      </c>
      <c r="N71" s="453">
        <v>0</v>
      </c>
      <c r="O71" s="612" t="s">
        <v>161</v>
      </c>
    </row>
    <row r="72" spans="1:15">
      <c r="B72" s="374" t="s">
        <v>292</v>
      </c>
      <c r="C72" s="405">
        <v>23030</v>
      </c>
      <c r="D72" s="456">
        <v>230</v>
      </c>
      <c r="E72" s="456">
        <v>200</v>
      </c>
      <c r="F72" s="456">
        <v>3770</v>
      </c>
      <c r="G72" s="456">
        <v>20</v>
      </c>
      <c r="H72" s="456">
        <v>0</v>
      </c>
      <c r="I72" s="456">
        <v>20</v>
      </c>
      <c r="J72" s="456" t="s">
        <v>161</v>
      </c>
      <c r="K72" s="456">
        <v>0</v>
      </c>
      <c r="L72" s="456" t="s">
        <v>161</v>
      </c>
      <c r="M72" s="456" t="s">
        <v>161</v>
      </c>
      <c r="N72" s="456" t="s">
        <v>161</v>
      </c>
      <c r="O72" s="613">
        <v>27280</v>
      </c>
    </row>
    <row r="73" spans="1:15">
      <c r="B73" s="374" t="s">
        <v>293</v>
      </c>
      <c r="C73" s="405">
        <v>49110</v>
      </c>
      <c r="D73" s="456">
        <v>360</v>
      </c>
      <c r="E73" s="456">
        <v>520</v>
      </c>
      <c r="F73" s="456">
        <v>8440</v>
      </c>
      <c r="G73" s="456">
        <v>20</v>
      </c>
      <c r="H73" s="456">
        <v>0</v>
      </c>
      <c r="I73" s="456">
        <v>120</v>
      </c>
      <c r="J73" s="456">
        <v>30</v>
      </c>
      <c r="K73" s="456" t="s">
        <v>161</v>
      </c>
      <c r="L73" s="456">
        <v>10</v>
      </c>
      <c r="M73" s="456">
        <v>20</v>
      </c>
      <c r="N73" s="456">
        <v>90</v>
      </c>
      <c r="O73" s="613">
        <v>58720</v>
      </c>
    </row>
    <row r="74" spans="1:15">
      <c r="B74" s="374" t="s">
        <v>294</v>
      </c>
      <c r="C74" s="405">
        <v>31110</v>
      </c>
      <c r="D74" s="456">
        <v>390</v>
      </c>
      <c r="E74" s="456">
        <v>620</v>
      </c>
      <c r="F74" s="456">
        <v>7020</v>
      </c>
      <c r="G74" s="456" t="s">
        <v>161</v>
      </c>
      <c r="H74" s="456">
        <v>0</v>
      </c>
      <c r="I74" s="456">
        <v>230</v>
      </c>
      <c r="J74" s="456">
        <v>40</v>
      </c>
      <c r="K74" s="456" t="s">
        <v>161</v>
      </c>
      <c r="L74" s="456">
        <v>30</v>
      </c>
      <c r="M74" s="456">
        <v>20</v>
      </c>
      <c r="N74" s="456">
        <v>190</v>
      </c>
      <c r="O74" s="613">
        <v>39660</v>
      </c>
    </row>
    <row r="75" spans="1:15">
      <c r="B75" s="374" t="s">
        <v>295</v>
      </c>
      <c r="C75" s="405">
        <v>25190</v>
      </c>
      <c r="D75" s="456">
        <v>560</v>
      </c>
      <c r="E75" s="456">
        <v>1200</v>
      </c>
      <c r="F75" s="456">
        <v>7300</v>
      </c>
      <c r="G75" s="456" t="s">
        <v>161</v>
      </c>
      <c r="H75" s="456" t="s">
        <v>161</v>
      </c>
      <c r="I75" s="456">
        <v>280</v>
      </c>
      <c r="J75" s="456">
        <v>80</v>
      </c>
      <c r="K75" s="456">
        <v>20</v>
      </c>
      <c r="L75" s="456">
        <v>50</v>
      </c>
      <c r="M75" s="456">
        <v>30</v>
      </c>
      <c r="N75" s="456">
        <v>620</v>
      </c>
      <c r="O75" s="613">
        <v>35320</v>
      </c>
    </row>
    <row r="76" spans="1:15">
      <c r="B76" s="374" t="s">
        <v>296</v>
      </c>
      <c r="C76" s="405">
        <v>22140</v>
      </c>
      <c r="D76" s="456">
        <v>900</v>
      </c>
      <c r="E76" s="456">
        <v>2150</v>
      </c>
      <c r="F76" s="456">
        <v>6080</v>
      </c>
      <c r="G76" s="456" t="s">
        <v>161</v>
      </c>
      <c r="H76" s="456" t="s">
        <v>161</v>
      </c>
      <c r="I76" s="456">
        <v>490</v>
      </c>
      <c r="J76" s="456">
        <v>210</v>
      </c>
      <c r="K76" s="456">
        <v>10</v>
      </c>
      <c r="L76" s="456">
        <v>80</v>
      </c>
      <c r="M76" s="456">
        <v>40</v>
      </c>
      <c r="N76" s="456">
        <v>880</v>
      </c>
      <c r="O76" s="613">
        <v>33000</v>
      </c>
    </row>
    <row r="77" spans="1:15">
      <c r="B77" s="374" t="s">
        <v>297</v>
      </c>
      <c r="C77" s="405">
        <v>17240</v>
      </c>
      <c r="D77" s="456">
        <v>1040</v>
      </c>
      <c r="E77" s="456">
        <v>3380</v>
      </c>
      <c r="F77" s="456">
        <v>4130</v>
      </c>
      <c r="G77" s="456" t="s">
        <v>161</v>
      </c>
      <c r="H77" s="456" t="s">
        <v>161</v>
      </c>
      <c r="I77" s="456">
        <v>630</v>
      </c>
      <c r="J77" s="456">
        <v>450</v>
      </c>
      <c r="K77" s="456">
        <v>20</v>
      </c>
      <c r="L77" s="456">
        <v>90</v>
      </c>
      <c r="M77" s="456">
        <v>70</v>
      </c>
      <c r="N77" s="456">
        <v>1090</v>
      </c>
      <c r="O77" s="613">
        <v>28150</v>
      </c>
    </row>
    <row r="78" spans="1:15">
      <c r="B78" s="374" t="s">
        <v>298</v>
      </c>
      <c r="C78" s="405">
        <v>11390</v>
      </c>
      <c r="D78" s="456">
        <v>780</v>
      </c>
      <c r="E78" s="456">
        <v>3600</v>
      </c>
      <c r="F78" s="456">
        <v>2220</v>
      </c>
      <c r="G78" s="456" t="s">
        <v>161</v>
      </c>
      <c r="H78" s="456" t="s">
        <v>161</v>
      </c>
      <c r="I78" s="456">
        <v>570</v>
      </c>
      <c r="J78" s="456">
        <v>470</v>
      </c>
      <c r="K78" s="456">
        <v>40</v>
      </c>
      <c r="L78" s="456">
        <v>60</v>
      </c>
      <c r="M78" s="456">
        <v>50</v>
      </c>
      <c r="N78" s="456">
        <v>1060</v>
      </c>
      <c r="O78" s="613">
        <v>20220</v>
      </c>
    </row>
    <row r="79" spans="1:15">
      <c r="B79" s="415" t="s">
        <v>299</v>
      </c>
      <c r="C79" s="461">
        <v>4560</v>
      </c>
      <c r="D79" s="447">
        <v>300</v>
      </c>
      <c r="E79" s="447">
        <v>1900</v>
      </c>
      <c r="F79" s="447">
        <v>910</v>
      </c>
      <c r="G79" s="447">
        <v>0</v>
      </c>
      <c r="H79" s="447" t="s">
        <v>161</v>
      </c>
      <c r="I79" s="447">
        <v>330</v>
      </c>
      <c r="J79" s="447">
        <v>320</v>
      </c>
      <c r="K79" s="447">
        <v>30</v>
      </c>
      <c r="L79" s="447">
        <v>30</v>
      </c>
      <c r="M79" s="447">
        <v>20</v>
      </c>
      <c r="N79" s="447">
        <v>490</v>
      </c>
      <c r="O79" s="614">
        <v>8890</v>
      </c>
    </row>
    <row r="80" spans="1:15">
      <c r="A80" s="98"/>
      <c r="B80" s="374" t="s">
        <v>300</v>
      </c>
      <c r="C80" s="466">
        <v>183780</v>
      </c>
      <c r="D80" s="615">
        <v>4570</v>
      </c>
      <c r="E80" s="615">
        <v>13570</v>
      </c>
      <c r="F80" s="615">
        <v>39860</v>
      </c>
      <c r="G80" s="615">
        <v>60</v>
      </c>
      <c r="H80" s="615">
        <v>10</v>
      </c>
      <c r="I80" s="615">
        <v>2650</v>
      </c>
      <c r="J80" s="615">
        <v>1590</v>
      </c>
      <c r="K80" s="615">
        <v>140</v>
      </c>
      <c r="L80" s="615">
        <v>360</v>
      </c>
      <c r="M80" s="615">
        <v>240</v>
      </c>
      <c r="N80" s="615">
        <v>4430</v>
      </c>
      <c r="O80" s="613">
        <v>251250</v>
      </c>
    </row>
    <row r="81" spans="1:15" s="98" customFormat="1">
      <c r="A81" s="2"/>
      <c r="B81" s="415" t="s">
        <v>301</v>
      </c>
      <c r="C81" s="619">
        <v>74.599999999999994</v>
      </c>
      <c r="D81" s="620">
        <v>82.2</v>
      </c>
      <c r="E81" s="620">
        <v>86.3</v>
      </c>
      <c r="F81" s="620">
        <v>75.7</v>
      </c>
      <c r="G81" s="620">
        <v>69.900000000000006</v>
      </c>
      <c r="H81" s="620">
        <v>87.8</v>
      </c>
      <c r="I81" s="620">
        <v>85.2</v>
      </c>
      <c r="J81" s="620">
        <v>88.6</v>
      </c>
      <c r="K81" s="620">
        <v>87.6</v>
      </c>
      <c r="L81" s="620">
        <v>83.6</v>
      </c>
      <c r="M81" s="620">
        <v>84</v>
      </c>
      <c r="N81" s="620">
        <v>85.8</v>
      </c>
      <c r="O81" s="621">
        <v>76</v>
      </c>
    </row>
    <row r="82" spans="1:15" ht="12" customHeight="1"/>
    <row r="83" spans="1:15" ht="15" customHeight="1">
      <c r="B83" s="1038" t="s">
        <v>311</v>
      </c>
      <c r="C83" s="1038"/>
      <c r="D83" s="1038"/>
      <c r="E83" s="1038"/>
      <c r="F83" s="1038"/>
      <c r="G83" s="1038"/>
      <c r="H83" s="1038"/>
      <c r="I83" s="1038"/>
      <c r="J83" s="1038"/>
      <c r="K83" s="1038"/>
      <c r="L83" s="1038"/>
      <c r="M83" s="1038"/>
      <c r="N83" s="1038"/>
      <c r="O83" s="1038"/>
    </row>
    <row r="84" spans="1:15" ht="13.5" customHeight="1"/>
    <row r="85" spans="1:15" ht="8.25" customHeight="1">
      <c r="A85" s="124"/>
      <c r="B85" s="991" t="s">
        <v>277</v>
      </c>
      <c r="C85" s="991" t="s">
        <v>278</v>
      </c>
      <c r="D85" s="971" t="s">
        <v>279</v>
      </c>
      <c r="E85" s="973" t="s">
        <v>280</v>
      </c>
      <c r="F85" s="991" t="s">
        <v>47</v>
      </c>
      <c r="G85" s="991" t="s">
        <v>281</v>
      </c>
      <c r="H85" s="991" t="s">
        <v>282</v>
      </c>
      <c r="I85" s="973" t="s">
        <v>283</v>
      </c>
      <c r="J85" s="973" t="s">
        <v>284</v>
      </c>
      <c r="K85" s="991" t="s">
        <v>285</v>
      </c>
      <c r="L85" s="991" t="s">
        <v>286</v>
      </c>
      <c r="M85" s="973" t="s">
        <v>287</v>
      </c>
      <c r="N85" s="991" t="s">
        <v>288</v>
      </c>
      <c r="O85" s="991" t="s">
        <v>289</v>
      </c>
    </row>
    <row r="86" spans="1:15" s="124" customFormat="1" ht="12.75" customHeight="1">
      <c r="B86" s="991"/>
      <c r="C86" s="991"/>
      <c r="D86" s="971" t="s">
        <v>290</v>
      </c>
      <c r="E86" s="974"/>
      <c r="F86" s="991"/>
      <c r="G86" s="991"/>
      <c r="H86" s="991"/>
      <c r="I86" s="974"/>
      <c r="J86" s="974"/>
      <c r="K86" s="991"/>
      <c r="L86" s="991"/>
      <c r="M86" s="974"/>
      <c r="N86" s="991"/>
      <c r="O86" s="991"/>
    </row>
    <row r="87" spans="1:15" s="124" customFormat="1" ht="18.75" customHeight="1">
      <c r="A87" s="2"/>
      <c r="B87" s="367" t="s">
        <v>291</v>
      </c>
      <c r="C87" s="463">
        <v>0</v>
      </c>
      <c r="D87" s="453">
        <v>0</v>
      </c>
      <c r="E87" s="453">
        <v>0</v>
      </c>
      <c r="F87" s="453">
        <v>0</v>
      </c>
      <c r="G87" s="453">
        <v>0</v>
      </c>
      <c r="H87" s="453">
        <v>0</v>
      </c>
      <c r="I87" s="453">
        <v>0</v>
      </c>
      <c r="J87" s="453">
        <v>0</v>
      </c>
      <c r="K87" s="453">
        <v>0</v>
      </c>
      <c r="L87" s="453">
        <v>0</v>
      </c>
      <c r="M87" s="453">
        <v>0</v>
      </c>
      <c r="N87" s="453">
        <v>0</v>
      </c>
      <c r="O87" s="612">
        <v>0</v>
      </c>
    </row>
    <row r="88" spans="1:15">
      <c r="B88" s="374" t="s">
        <v>292</v>
      </c>
      <c r="C88" s="405">
        <v>17390</v>
      </c>
      <c r="D88" s="456">
        <v>410</v>
      </c>
      <c r="E88" s="456">
        <v>390</v>
      </c>
      <c r="F88" s="456">
        <v>2960</v>
      </c>
      <c r="G88" s="456" t="s">
        <v>161</v>
      </c>
      <c r="H88" s="456" t="s">
        <v>161</v>
      </c>
      <c r="I88" s="456">
        <v>30</v>
      </c>
      <c r="J88" s="456">
        <v>20</v>
      </c>
      <c r="K88" s="456" t="s">
        <v>161</v>
      </c>
      <c r="L88" s="456">
        <v>10</v>
      </c>
      <c r="M88" s="456" t="s">
        <v>161</v>
      </c>
      <c r="N88" s="456" t="s">
        <v>161</v>
      </c>
      <c r="O88" s="613">
        <v>21210</v>
      </c>
    </row>
    <row r="89" spans="1:15">
      <c r="B89" s="374" t="s">
        <v>293</v>
      </c>
      <c r="C89" s="405">
        <v>31470</v>
      </c>
      <c r="D89" s="456">
        <v>850</v>
      </c>
      <c r="E89" s="456">
        <v>970</v>
      </c>
      <c r="F89" s="456">
        <v>4820</v>
      </c>
      <c r="G89" s="456" t="s">
        <v>161</v>
      </c>
      <c r="H89" s="456">
        <v>0</v>
      </c>
      <c r="I89" s="456">
        <v>220</v>
      </c>
      <c r="J89" s="456">
        <v>90</v>
      </c>
      <c r="K89" s="456" t="s">
        <v>161</v>
      </c>
      <c r="L89" s="456">
        <v>40</v>
      </c>
      <c r="M89" s="456">
        <v>10</v>
      </c>
      <c r="N89" s="456">
        <v>30</v>
      </c>
      <c r="O89" s="613">
        <v>38510</v>
      </c>
    </row>
    <row r="90" spans="1:15">
      <c r="B90" s="374" t="s">
        <v>294</v>
      </c>
      <c r="C90" s="405">
        <v>15670</v>
      </c>
      <c r="D90" s="456">
        <v>590</v>
      </c>
      <c r="E90" s="456">
        <v>670</v>
      </c>
      <c r="F90" s="456">
        <v>2850</v>
      </c>
      <c r="G90" s="456" t="s">
        <v>161</v>
      </c>
      <c r="H90" s="456">
        <v>0</v>
      </c>
      <c r="I90" s="456">
        <v>240</v>
      </c>
      <c r="J90" s="456">
        <v>80</v>
      </c>
      <c r="K90" s="456">
        <v>10</v>
      </c>
      <c r="L90" s="456">
        <v>30</v>
      </c>
      <c r="M90" s="456">
        <v>20</v>
      </c>
      <c r="N90" s="456">
        <v>80</v>
      </c>
      <c r="O90" s="613">
        <v>20230</v>
      </c>
    </row>
    <row r="91" spans="1:15">
      <c r="B91" s="374" t="s">
        <v>295</v>
      </c>
      <c r="C91" s="405">
        <v>8750</v>
      </c>
      <c r="D91" s="456">
        <v>640</v>
      </c>
      <c r="E91" s="456">
        <v>980</v>
      </c>
      <c r="F91" s="456">
        <v>2160</v>
      </c>
      <c r="G91" s="456" t="s">
        <v>161</v>
      </c>
      <c r="H91" s="456">
        <v>0</v>
      </c>
      <c r="I91" s="456">
        <v>200</v>
      </c>
      <c r="J91" s="456">
        <v>80</v>
      </c>
      <c r="K91" s="456" t="s">
        <v>161</v>
      </c>
      <c r="L91" s="456">
        <v>20</v>
      </c>
      <c r="M91" s="456">
        <v>40</v>
      </c>
      <c r="N91" s="456">
        <v>140</v>
      </c>
      <c r="O91" s="613">
        <v>13010</v>
      </c>
    </row>
    <row r="92" spans="1:15">
      <c r="B92" s="374" t="s">
        <v>296</v>
      </c>
      <c r="C92" s="405">
        <v>5180</v>
      </c>
      <c r="D92" s="456">
        <v>560</v>
      </c>
      <c r="E92" s="456">
        <v>1380</v>
      </c>
      <c r="F92" s="456">
        <v>1570</v>
      </c>
      <c r="G92" s="456">
        <v>0</v>
      </c>
      <c r="H92" s="456" t="s">
        <v>161</v>
      </c>
      <c r="I92" s="456">
        <v>170</v>
      </c>
      <c r="J92" s="456">
        <v>100</v>
      </c>
      <c r="K92" s="456" t="s">
        <v>161</v>
      </c>
      <c r="L92" s="456">
        <v>20</v>
      </c>
      <c r="M92" s="456">
        <v>10</v>
      </c>
      <c r="N92" s="456">
        <v>220</v>
      </c>
      <c r="O92" s="613">
        <v>9210</v>
      </c>
    </row>
    <row r="93" spans="1:15">
      <c r="B93" s="374" t="s">
        <v>297</v>
      </c>
      <c r="C93" s="405">
        <v>2870</v>
      </c>
      <c r="D93" s="456">
        <v>390</v>
      </c>
      <c r="E93" s="456">
        <v>1200</v>
      </c>
      <c r="F93" s="456">
        <v>760</v>
      </c>
      <c r="G93" s="456" t="s">
        <v>161</v>
      </c>
      <c r="H93" s="456">
        <v>0</v>
      </c>
      <c r="I93" s="456">
        <v>120</v>
      </c>
      <c r="J93" s="456">
        <v>80</v>
      </c>
      <c r="K93" s="456">
        <v>0</v>
      </c>
      <c r="L93" s="456">
        <v>20</v>
      </c>
      <c r="M93" s="456" t="s">
        <v>161</v>
      </c>
      <c r="N93" s="456">
        <v>240</v>
      </c>
      <c r="O93" s="613">
        <v>5680</v>
      </c>
    </row>
    <row r="94" spans="1:15">
      <c r="B94" s="374" t="s">
        <v>298</v>
      </c>
      <c r="C94" s="405">
        <v>1140</v>
      </c>
      <c r="D94" s="456">
        <v>210</v>
      </c>
      <c r="E94" s="456">
        <v>630</v>
      </c>
      <c r="F94" s="456">
        <v>310</v>
      </c>
      <c r="G94" s="456">
        <v>0</v>
      </c>
      <c r="H94" s="456">
        <v>0</v>
      </c>
      <c r="I94" s="456">
        <v>70</v>
      </c>
      <c r="J94" s="456">
        <v>50</v>
      </c>
      <c r="K94" s="456">
        <v>0</v>
      </c>
      <c r="L94" s="456">
        <v>10</v>
      </c>
      <c r="M94" s="456" t="s">
        <v>161</v>
      </c>
      <c r="N94" s="456">
        <v>180</v>
      </c>
      <c r="O94" s="613">
        <v>2610</v>
      </c>
    </row>
    <row r="95" spans="1:15">
      <c r="B95" s="415" t="s">
        <v>299</v>
      </c>
      <c r="C95" s="461">
        <v>270</v>
      </c>
      <c r="D95" s="447">
        <v>40</v>
      </c>
      <c r="E95" s="447">
        <v>130</v>
      </c>
      <c r="F95" s="447">
        <v>100</v>
      </c>
      <c r="G95" s="447">
        <v>0</v>
      </c>
      <c r="H95" s="447">
        <v>0</v>
      </c>
      <c r="I95" s="447">
        <v>30</v>
      </c>
      <c r="J95" s="447">
        <v>20</v>
      </c>
      <c r="K95" s="447">
        <v>0</v>
      </c>
      <c r="L95" s="447" t="s">
        <v>161</v>
      </c>
      <c r="M95" s="447">
        <v>0</v>
      </c>
      <c r="N95" s="447">
        <v>50</v>
      </c>
      <c r="O95" s="614">
        <v>640</v>
      </c>
    </row>
    <row r="96" spans="1:15">
      <c r="A96" s="98"/>
      <c r="B96" s="374" t="s">
        <v>300</v>
      </c>
      <c r="C96" s="466">
        <v>82720</v>
      </c>
      <c r="D96" s="615">
        <v>3680</v>
      </c>
      <c r="E96" s="615">
        <v>6350</v>
      </c>
      <c r="F96" s="615">
        <v>15510</v>
      </c>
      <c r="G96" s="615">
        <v>20</v>
      </c>
      <c r="H96" s="615" t="s">
        <v>161</v>
      </c>
      <c r="I96" s="615">
        <v>1070</v>
      </c>
      <c r="J96" s="615">
        <v>520</v>
      </c>
      <c r="K96" s="615">
        <v>30</v>
      </c>
      <c r="L96" s="615">
        <v>160</v>
      </c>
      <c r="M96" s="615">
        <v>100</v>
      </c>
      <c r="N96" s="615">
        <v>950</v>
      </c>
      <c r="O96" s="613">
        <v>111100</v>
      </c>
    </row>
    <row r="97" spans="1:21" s="98" customFormat="1">
      <c r="A97" s="2"/>
      <c r="B97" s="415" t="s">
        <v>301</v>
      </c>
      <c r="C97" s="619">
        <v>70</v>
      </c>
      <c r="D97" s="620">
        <v>75.2</v>
      </c>
      <c r="E97" s="620">
        <v>78.900000000000006</v>
      </c>
      <c r="F97" s="620">
        <v>71.599999999999994</v>
      </c>
      <c r="G97" s="620">
        <v>67.8</v>
      </c>
      <c r="H97" s="620"/>
      <c r="I97" s="620">
        <v>76.8</v>
      </c>
      <c r="J97" s="620">
        <v>78.8</v>
      </c>
      <c r="K97" s="620">
        <v>70.099999999999994</v>
      </c>
      <c r="L97" s="620">
        <v>76.7</v>
      </c>
      <c r="M97" s="620">
        <v>76.3</v>
      </c>
      <c r="N97" s="620">
        <v>84</v>
      </c>
      <c r="O97" s="621">
        <v>71.2</v>
      </c>
    </row>
    <row r="98" spans="1:21" ht="6" customHeight="1"/>
    <row r="99" spans="1:21" ht="10.5" customHeight="1">
      <c r="B99" s="2" t="s">
        <v>304</v>
      </c>
    </row>
    <row r="100" spans="1:21" s="22" customFormat="1" ht="15" customHeight="1">
      <c r="A100" s="2"/>
      <c r="B100" s="994" t="s">
        <v>107</v>
      </c>
      <c r="C100" s="994"/>
      <c r="D100" s="994"/>
      <c r="E100" s="994"/>
      <c r="F100" s="994"/>
      <c r="G100" s="994"/>
      <c r="H100" s="994"/>
      <c r="I100" s="994"/>
      <c r="J100" s="994"/>
      <c r="K100" s="994"/>
      <c r="L100" s="994"/>
      <c r="M100" s="2"/>
      <c r="N100" s="2"/>
      <c r="O100" s="98"/>
      <c r="P100" s="5"/>
      <c r="Q100" s="5"/>
      <c r="R100" s="5"/>
      <c r="S100" s="5"/>
      <c r="T100" s="5"/>
      <c r="U100" s="9"/>
    </row>
  </sheetData>
  <mergeCells count="91">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 ref="M21:M22"/>
    <mergeCell ref="B21:B22"/>
    <mergeCell ref="C21:C22"/>
    <mergeCell ref="D21:D22"/>
    <mergeCell ref="E21:E22"/>
    <mergeCell ref="F21:F22"/>
    <mergeCell ref="G21:G22"/>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J53:J54"/>
    <mergeCell ref="K53:K54"/>
    <mergeCell ref="L53:L54"/>
    <mergeCell ref="M53:M54"/>
    <mergeCell ref="N53:N54"/>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N85:N86"/>
    <mergeCell ref="O85:O86"/>
    <mergeCell ref="B100:L100"/>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workbookViewId="0">
      <selection activeCell="B2" sqref="B2"/>
    </sheetView>
  </sheetViews>
  <sheetFormatPr baseColWidth="10" defaultColWidth="14.42578125" defaultRowHeight="11.25"/>
  <cols>
    <col min="1" max="1" width="4.140625" style="2" customWidth="1"/>
    <col min="2" max="2" width="14" style="2" customWidth="1"/>
    <col min="3" max="3" width="8.42578125" style="2" customWidth="1"/>
    <col min="4" max="4" width="9" style="2" customWidth="1"/>
    <col min="5" max="5" width="10" style="2" customWidth="1"/>
    <col min="6" max="6" width="8.28515625" style="2" customWidth="1"/>
    <col min="7" max="7" width="8.7109375" style="2" customWidth="1"/>
    <col min="8" max="8" width="9.28515625" style="2" customWidth="1"/>
    <col min="9" max="9" width="9.5703125" style="2" customWidth="1"/>
    <col min="10" max="10" width="9" style="2" customWidth="1"/>
    <col min="11" max="11" width="8.28515625" style="2" customWidth="1"/>
    <col min="12" max="13" width="9" style="2" customWidth="1"/>
    <col min="14" max="16" width="9.7109375" style="2" customWidth="1"/>
    <col min="17" max="17" width="9.7109375" style="98"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18" ht="42.75" customHeight="1">
      <c r="B1" s="6" t="s">
        <v>319</v>
      </c>
      <c r="C1" s="103"/>
      <c r="D1" s="103"/>
      <c r="E1" s="103"/>
      <c r="F1" s="103"/>
      <c r="G1" s="103"/>
      <c r="H1" s="103"/>
      <c r="I1" s="103"/>
      <c r="J1" s="103"/>
      <c r="K1" s="103"/>
      <c r="L1" s="103"/>
      <c r="M1" s="103"/>
      <c r="N1" s="103"/>
      <c r="O1" s="103"/>
      <c r="P1" s="103"/>
      <c r="Q1" s="103"/>
      <c r="R1" s="623"/>
    </row>
    <row r="2" spans="2:18" ht="13.5" customHeight="1">
      <c r="B2" s="103"/>
      <c r="C2" s="103"/>
      <c r="D2" s="103"/>
      <c r="E2" s="103"/>
      <c r="F2" s="103"/>
      <c r="G2" s="103"/>
      <c r="H2" s="103"/>
      <c r="I2" s="103"/>
      <c r="J2" s="103"/>
      <c r="K2" s="103"/>
      <c r="L2" s="103"/>
      <c r="M2" s="103"/>
      <c r="N2" s="103"/>
      <c r="O2" s="103"/>
      <c r="P2" s="103"/>
      <c r="Q2" s="9" t="s">
        <v>1</v>
      </c>
      <c r="R2" s="623"/>
    </row>
    <row r="3" spans="2:18" ht="12.75" customHeight="1">
      <c r="B3" s="1038" t="s">
        <v>306</v>
      </c>
      <c r="C3" s="1038"/>
      <c r="D3" s="1038"/>
      <c r="E3" s="1038"/>
      <c r="F3" s="1038"/>
      <c r="G3" s="1038"/>
      <c r="H3" s="1038"/>
      <c r="I3" s="1038"/>
      <c r="J3" s="1038"/>
      <c r="K3" s="1038"/>
      <c r="L3" s="1038"/>
      <c r="M3" s="1038"/>
      <c r="N3" s="1038"/>
      <c r="O3" s="1038"/>
      <c r="P3" s="1038"/>
      <c r="Q3" s="1038"/>
    </row>
    <row r="4" spans="2:18" ht="5.0999999999999996" customHeight="1"/>
    <row r="5" spans="2:18" s="124" customFormat="1" ht="11.25" customHeight="1">
      <c r="B5" s="991" t="s">
        <v>277</v>
      </c>
      <c r="C5" s="991" t="s">
        <v>278</v>
      </c>
      <c r="D5" s="971" t="s">
        <v>279</v>
      </c>
      <c r="E5" s="973" t="s">
        <v>280</v>
      </c>
      <c r="F5" s="991" t="s">
        <v>47</v>
      </c>
      <c r="G5" s="991" t="s">
        <v>281</v>
      </c>
      <c r="H5" s="991" t="s">
        <v>282</v>
      </c>
      <c r="I5" s="973" t="s">
        <v>283</v>
      </c>
      <c r="J5" s="973" t="s">
        <v>284</v>
      </c>
      <c r="K5" s="991" t="s">
        <v>285</v>
      </c>
      <c r="L5" s="991" t="s">
        <v>286</v>
      </c>
      <c r="M5" s="973" t="s">
        <v>287</v>
      </c>
      <c r="N5" s="991" t="s">
        <v>288</v>
      </c>
      <c r="O5" s="973" t="s">
        <v>312</v>
      </c>
      <c r="P5" s="973" t="s">
        <v>313</v>
      </c>
      <c r="Q5" s="991" t="s">
        <v>289</v>
      </c>
    </row>
    <row r="6" spans="2:18" s="124" customFormat="1" ht="29.25" customHeight="1">
      <c r="B6" s="991"/>
      <c r="C6" s="991"/>
      <c r="D6" s="971" t="s">
        <v>290</v>
      </c>
      <c r="E6" s="974"/>
      <c r="F6" s="991"/>
      <c r="G6" s="991"/>
      <c r="H6" s="991"/>
      <c r="I6" s="974"/>
      <c r="J6" s="974"/>
      <c r="K6" s="991"/>
      <c r="L6" s="991"/>
      <c r="M6" s="974"/>
      <c r="N6" s="991"/>
      <c r="O6" s="974"/>
      <c r="P6" s="974"/>
      <c r="Q6" s="991"/>
    </row>
    <row r="7" spans="2:18">
      <c r="B7" s="367" t="s">
        <v>291</v>
      </c>
      <c r="C7" s="453" t="s">
        <v>161</v>
      </c>
      <c r="D7" s="453">
        <v>0</v>
      </c>
      <c r="E7" s="453">
        <v>0</v>
      </c>
      <c r="F7" s="453">
        <v>0</v>
      </c>
      <c r="G7" s="453">
        <v>0</v>
      </c>
      <c r="H7" s="453">
        <v>0</v>
      </c>
      <c r="I7" s="453">
        <v>0</v>
      </c>
      <c r="J7" s="453">
        <v>0</v>
      </c>
      <c r="K7" s="453">
        <v>0</v>
      </c>
      <c r="L7" s="453">
        <v>0</v>
      </c>
      <c r="M7" s="453">
        <v>0</v>
      </c>
      <c r="N7" s="453">
        <v>0</v>
      </c>
      <c r="O7" s="453" t="s">
        <v>161</v>
      </c>
      <c r="P7" s="453">
        <v>0</v>
      </c>
      <c r="Q7" s="612">
        <v>10</v>
      </c>
    </row>
    <row r="8" spans="2:18">
      <c r="B8" s="374" t="s">
        <v>292</v>
      </c>
      <c r="C8" s="456">
        <v>10080</v>
      </c>
      <c r="D8" s="456">
        <v>500</v>
      </c>
      <c r="E8" s="456">
        <v>80</v>
      </c>
      <c r="F8" s="456">
        <v>1030</v>
      </c>
      <c r="G8" s="456" t="s">
        <v>161</v>
      </c>
      <c r="H8" s="456">
        <v>0</v>
      </c>
      <c r="I8" s="456">
        <v>30</v>
      </c>
      <c r="J8" s="456">
        <v>20</v>
      </c>
      <c r="K8" s="456">
        <v>0</v>
      </c>
      <c r="L8" s="456" t="s">
        <v>161</v>
      </c>
      <c r="M8" s="456" t="s">
        <v>161</v>
      </c>
      <c r="N8" s="456">
        <v>0</v>
      </c>
      <c r="O8" s="456">
        <v>350</v>
      </c>
      <c r="P8" s="456">
        <v>20</v>
      </c>
      <c r="Q8" s="613">
        <v>12130</v>
      </c>
    </row>
    <row r="9" spans="2:18">
      <c r="B9" s="374" t="s">
        <v>293</v>
      </c>
      <c r="C9" s="456">
        <v>29150</v>
      </c>
      <c r="D9" s="456">
        <v>1660</v>
      </c>
      <c r="E9" s="456">
        <v>190</v>
      </c>
      <c r="F9" s="456">
        <v>3760</v>
      </c>
      <c r="G9" s="456" t="s">
        <v>161</v>
      </c>
      <c r="H9" s="456">
        <v>0</v>
      </c>
      <c r="I9" s="456">
        <v>260</v>
      </c>
      <c r="J9" s="456">
        <v>90</v>
      </c>
      <c r="K9" s="456" t="s">
        <v>161</v>
      </c>
      <c r="L9" s="456">
        <v>20</v>
      </c>
      <c r="M9" s="456" t="s">
        <v>161</v>
      </c>
      <c r="N9" s="456">
        <v>0</v>
      </c>
      <c r="O9" s="456">
        <v>2020</v>
      </c>
      <c r="P9" s="456">
        <v>210</v>
      </c>
      <c r="Q9" s="613">
        <v>37370</v>
      </c>
    </row>
    <row r="10" spans="2:18">
      <c r="B10" s="374" t="s">
        <v>294</v>
      </c>
      <c r="C10" s="456">
        <v>25550</v>
      </c>
      <c r="D10" s="456">
        <v>1440</v>
      </c>
      <c r="E10" s="456">
        <v>170</v>
      </c>
      <c r="F10" s="456">
        <v>2740</v>
      </c>
      <c r="G10" s="456" t="s">
        <v>161</v>
      </c>
      <c r="H10" s="456">
        <v>0</v>
      </c>
      <c r="I10" s="456">
        <v>380</v>
      </c>
      <c r="J10" s="456">
        <v>110</v>
      </c>
      <c r="K10" s="456" t="s">
        <v>161</v>
      </c>
      <c r="L10" s="456">
        <v>30</v>
      </c>
      <c r="M10" s="456" t="s">
        <v>161</v>
      </c>
      <c r="N10" s="456">
        <v>0</v>
      </c>
      <c r="O10" s="456">
        <v>2420</v>
      </c>
      <c r="P10" s="456">
        <v>310</v>
      </c>
      <c r="Q10" s="613">
        <v>33160</v>
      </c>
    </row>
    <row r="11" spans="2:18">
      <c r="B11" s="374" t="s">
        <v>295</v>
      </c>
      <c r="C11" s="456">
        <v>21470</v>
      </c>
      <c r="D11" s="456">
        <v>1190</v>
      </c>
      <c r="E11" s="456">
        <v>220</v>
      </c>
      <c r="F11" s="456">
        <v>2390</v>
      </c>
      <c r="G11" s="456" t="s">
        <v>161</v>
      </c>
      <c r="H11" s="456">
        <v>0</v>
      </c>
      <c r="I11" s="456">
        <v>400</v>
      </c>
      <c r="J11" s="456">
        <v>110</v>
      </c>
      <c r="K11" s="456">
        <v>0</v>
      </c>
      <c r="L11" s="456">
        <v>50</v>
      </c>
      <c r="M11" s="456">
        <v>20</v>
      </c>
      <c r="N11" s="456">
        <v>0</v>
      </c>
      <c r="O11" s="456">
        <v>2810</v>
      </c>
      <c r="P11" s="456">
        <v>380</v>
      </c>
      <c r="Q11" s="613">
        <v>29040</v>
      </c>
    </row>
    <row r="12" spans="2:18">
      <c r="B12" s="374" t="s">
        <v>296</v>
      </c>
      <c r="C12" s="456">
        <v>13660</v>
      </c>
      <c r="D12" s="456">
        <v>820</v>
      </c>
      <c r="E12" s="456">
        <v>410</v>
      </c>
      <c r="F12" s="456">
        <v>1750</v>
      </c>
      <c r="G12" s="456" t="s">
        <v>161</v>
      </c>
      <c r="H12" s="456">
        <v>0</v>
      </c>
      <c r="I12" s="456">
        <v>360</v>
      </c>
      <c r="J12" s="456">
        <v>200</v>
      </c>
      <c r="K12" s="456" t="s">
        <v>161</v>
      </c>
      <c r="L12" s="456">
        <v>60</v>
      </c>
      <c r="M12" s="456" t="s">
        <v>161</v>
      </c>
      <c r="N12" s="456">
        <v>0</v>
      </c>
      <c r="O12" s="456">
        <v>2430</v>
      </c>
      <c r="P12" s="456">
        <v>470</v>
      </c>
      <c r="Q12" s="613">
        <v>20160</v>
      </c>
    </row>
    <row r="13" spans="2:18">
      <c r="B13" s="374" t="s">
        <v>297</v>
      </c>
      <c r="C13" s="456">
        <v>7750</v>
      </c>
      <c r="D13" s="456">
        <v>730</v>
      </c>
      <c r="E13" s="456">
        <v>450</v>
      </c>
      <c r="F13" s="456">
        <v>740</v>
      </c>
      <c r="G13" s="456">
        <v>0</v>
      </c>
      <c r="H13" s="456">
        <v>0</v>
      </c>
      <c r="I13" s="456">
        <v>220</v>
      </c>
      <c r="J13" s="456">
        <v>190</v>
      </c>
      <c r="K13" s="456">
        <v>0</v>
      </c>
      <c r="L13" s="456">
        <v>40</v>
      </c>
      <c r="M13" s="456" t="s">
        <v>161</v>
      </c>
      <c r="N13" s="456">
        <v>0</v>
      </c>
      <c r="O13" s="456">
        <v>1410</v>
      </c>
      <c r="P13" s="456">
        <v>480</v>
      </c>
      <c r="Q13" s="613">
        <v>12010</v>
      </c>
    </row>
    <row r="14" spans="2:18">
      <c r="B14" s="374" t="s">
        <v>298</v>
      </c>
      <c r="C14" s="456">
        <v>2760</v>
      </c>
      <c r="D14" s="456">
        <v>360</v>
      </c>
      <c r="E14" s="456">
        <v>230</v>
      </c>
      <c r="F14" s="456">
        <v>280</v>
      </c>
      <c r="G14" s="456">
        <v>0</v>
      </c>
      <c r="H14" s="456">
        <v>0</v>
      </c>
      <c r="I14" s="456">
        <v>90</v>
      </c>
      <c r="J14" s="456">
        <v>80</v>
      </c>
      <c r="K14" s="456" t="s">
        <v>161</v>
      </c>
      <c r="L14" s="456">
        <v>20</v>
      </c>
      <c r="M14" s="456" t="s">
        <v>161</v>
      </c>
      <c r="N14" s="456">
        <v>0</v>
      </c>
      <c r="O14" s="456">
        <v>500</v>
      </c>
      <c r="P14" s="456">
        <v>350</v>
      </c>
      <c r="Q14" s="613">
        <v>4660</v>
      </c>
    </row>
    <row r="15" spans="2:18">
      <c r="B15" s="415" t="s">
        <v>299</v>
      </c>
      <c r="C15" s="447">
        <v>450</v>
      </c>
      <c r="D15" s="447">
        <v>50</v>
      </c>
      <c r="E15" s="447">
        <v>50</v>
      </c>
      <c r="F15" s="447">
        <v>70</v>
      </c>
      <c r="G15" s="447">
        <v>0</v>
      </c>
      <c r="H15" s="447">
        <v>0</v>
      </c>
      <c r="I15" s="447">
        <v>20</v>
      </c>
      <c r="J15" s="447">
        <v>20</v>
      </c>
      <c r="K15" s="447">
        <v>0</v>
      </c>
      <c r="L15" s="447">
        <v>10</v>
      </c>
      <c r="M15" s="447">
        <v>0</v>
      </c>
      <c r="N15" s="447">
        <v>0</v>
      </c>
      <c r="O15" s="447">
        <v>150</v>
      </c>
      <c r="P15" s="447">
        <v>190</v>
      </c>
      <c r="Q15" s="614">
        <v>1020</v>
      </c>
    </row>
    <row r="16" spans="2:18" s="98" customFormat="1">
      <c r="B16" s="374" t="s">
        <v>300</v>
      </c>
      <c r="C16" s="615">
        <v>110870</v>
      </c>
      <c r="D16" s="615">
        <v>6750</v>
      </c>
      <c r="E16" s="615">
        <v>1790</v>
      </c>
      <c r="F16" s="615">
        <v>12780</v>
      </c>
      <c r="G16" s="615">
        <v>10</v>
      </c>
      <c r="H16" s="615">
        <v>0</v>
      </c>
      <c r="I16" s="615">
        <v>1750</v>
      </c>
      <c r="J16" s="615">
        <v>830</v>
      </c>
      <c r="K16" s="615" t="s">
        <v>161</v>
      </c>
      <c r="L16" s="615">
        <v>230</v>
      </c>
      <c r="M16" s="615">
        <v>50</v>
      </c>
      <c r="N16" s="615">
        <v>0</v>
      </c>
      <c r="O16" s="615">
        <v>12090</v>
      </c>
      <c r="P16" s="615">
        <v>2410</v>
      </c>
      <c r="Q16" s="613">
        <v>149550</v>
      </c>
    </row>
    <row r="17" spans="2:17">
      <c r="B17" s="415" t="s">
        <v>315</v>
      </c>
      <c r="C17" s="620">
        <v>73.599999999999994</v>
      </c>
      <c r="D17" s="620">
        <v>75</v>
      </c>
      <c r="E17" s="620">
        <v>81</v>
      </c>
      <c r="F17" s="620">
        <v>73.400000000000006</v>
      </c>
      <c r="G17" s="620">
        <v>68.7</v>
      </c>
      <c r="H17" s="620"/>
      <c r="I17" s="620">
        <v>77.400000000000006</v>
      </c>
      <c r="J17" s="620">
        <v>80.5</v>
      </c>
      <c r="K17" s="620"/>
      <c r="L17" s="620">
        <v>80.400000000000006</v>
      </c>
      <c r="M17" s="620">
        <v>75.400000000000006</v>
      </c>
      <c r="N17" s="620"/>
      <c r="O17" s="620">
        <v>76.900000000000006</v>
      </c>
      <c r="P17" s="620">
        <v>82.1</v>
      </c>
      <c r="Q17" s="621">
        <v>74.2</v>
      </c>
    </row>
    <row r="18" spans="2:17" ht="5.25" customHeight="1"/>
    <row r="19" spans="2:17" ht="12.75" customHeight="1">
      <c r="B19" s="1038" t="s">
        <v>307</v>
      </c>
      <c r="C19" s="1038"/>
      <c r="D19" s="1038"/>
      <c r="E19" s="1038"/>
      <c r="F19" s="1038"/>
      <c r="G19" s="1038"/>
      <c r="H19" s="1038"/>
      <c r="I19" s="1038"/>
      <c r="J19" s="1038"/>
      <c r="K19" s="1038"/>
      <c r="L19" s="1038"/>
      <c r="M19" s="1038"/>
      <c r="N19" s="1038"/>
      <c r="O19" s="1038"/>
      <c r="P19" s="1038"/>
      <c r="Q19" s="1038"/>
    </row>
    <row r="20" spans="2:17" ht="5.0999999999999996" customHeight="1"/>
    <row r="21" spans="2:17" s="124" customFormat="1" ht="11.25" customHeight="1">
      <c r="B21" s="991" t="s">
        <v>277</v>
      </c>
      <c r="C21" s="991" t="s">
        <v>278</v>
      </c>
      <c r="D21" s="971" t="s">
        <v>279</v>
      </c>
      <c r="E21" s="973" t="s">
        <v>280</v>
      </c>
      <c r="F21" s="991" t="s">
        <v>47</v>
      </c>
      <c r="G21" s="991" t="s">
        <v>281</v>
      </c>
      <c r="H21" s="991" t="s">
        <v>282</v>
      </c>
      <c r="I21" s="973" t="s">
        <v>283</v>
      </c>
      <c r="J21" s="973" t="s">
        <v>284</v>
      </c>
      <c r="K21" s="991" t="s">
        <v>285</v>
      </c>
      <c r="L21" s="991" t="s">
        <v>286</v>
      </c>
      <c r="M21" s="973" t="s">
        <v>287</v>
      </c>
      <c r="N21" s="991" t="s">
        <v>288</v>
      </c>
      <c r="O21" s="973" t="s">
        <v>312</v>
      </c>
      <c r="P21" s="973" t="s">
        <v>313</v>
      </c>
      <c r="Q21" s="991" t="s">
        <v>289</v>
      </c>
    </row>
    <row r="22" spans="2:17" s="124" customFormat="1" ht="26.25" customHeight="1">
      <c r="B22" s="991"/>
      <c r="C22" s="991"/>
      <c r="D22" s="971" t="s">
        <v>290</v>
      </c>
      <c r="E22" s="974"/>
      <c r="F22" s="991"/>
      <c r="G22" s="991"/>
      <c r="H22" s="991"/>
      <c r="I22" s="974"/>
      <c r="J22" s="974"/>
      <c r="K22" s="991"/>
      <c r="L22" s="991"/>
      <c r="M22" s="974"/>
      <c r="N22" s="991"/>
      <c r="O22" s="974"/>
      <c r="P22" s="974"/>
      <c r="Q22" s="991"/>
    </row>
    <row r="23" spans="2:17">
      <c r="B23" s="367" t="s">
        <v>291</v>
      </c>
      <c r="C23" s="453" t="s">
        <v>161</v>
      </c>
      <c r="D23" s="453">
        <v>0</v>
      </c>
      <c r="E23" s="453">
        <v>0</v>
      </c>
      <c r="F23" s="453">
        <v>0</v>
      </c>
      <c r="G23" s="453">
        <v>0</v>
      </c>
      <c r="H23" s="453">
        <v>0</v>
      </c>
      <c r="I23" s="453">
        <v>0</v>
      </c>
      <c r="J23" s="453">
        <v>0</v>
      </c>
      <c r="K23" s="453">
        <v>0</v>
      </c>
      <c r="L23" s="453">
        <v>0</v>
      </c>
      <c r="M23" s="453">
        <v>0</v>
      </c>
      <c r="N23" s="453">
        <v>0</v>
      </c>
      <c r="O23" s="453" t="s">
        <v>161</v>
      </c>
      <c r="P23" s="453">
        <v>0</v>
      </c>
      <c r="Q23" s="612">
        <v>10</v>
      </c>
    </row>
    <row r="24" spans="2:17">
      <c r="B24" s="374" t="s">
        <v>292</v>
      </c>
      <c r="C24" s="456">
        <v>2090</v>
      </c>
      <c r="D24" s="456">
        <v>20</v>
      </c>
      <c r="E24" s="456">
        <v>20</v>
      </c>
      <c r="F24" s="456">
        <v>490</v>
      </c>
      <c r="G24" s="456">
        <v>0</v>
      </c>
      <c r="H24" s="456">
        <v>0</v>
      </c>
      <c r="I24" s="456" t="s">
        <v>161</v>
      </c>
      <c r="J24" s="456" t="s">
        <v>161</v>
      </c>
      <c r="K24" s="456">
        <v>0</v>
      </c>
      <c r="L24" s="456">
        <v>0</v>
      </c>
      <c r="M24" s="456">
        <v>0</v>
      </c>
      <c r="N24" s="456">
        <v>0</v>
      </c>
      <c r="O24" s="456">
        <v>110</v>
      </c>
      <c r="P24" s="456" t="s">
        <v>161</v>
      </c>
      <c r="Q24" s="613">
        <v>2730</v>
      </c>
    </row>
    <row r="25" spans="2:17">
      <c r="B25" s="374" t="s">
        <v>293</v>
      </c>
      <c r="C25" s="456">
        <v>4720</v>
      </c>
      <c r="D25" s="456">
        <v>60</v>
      </c>
      <c r="E25" s="456">
        <v>30</v>
      </c>
      <c r="F25" s="456">
        <v>1720</v>
      </c>
      <c r="G25" s="456">
        <v>0</v>
      </c>
      <c r="H25" s="456">
        <v>0</v>
      </c>
      <c r="I25" s="456">
        <v>20</v>
      </c>
      <c r="J25" s="456" t="s">
        <v>161</v>
      </c>
      <c r="K25" s="456">
        <v>0</v>
      </c>
      <c r="L25" s="456">
        <v>0</v>
      </c>
      <c r="M25" s="456">
        <v>0</v>
      </c>
      <c r="N25" s="456">
        <v>0</v>
      </c>
      <c r="O25" s="456">
        <v>680</v>
      </c>
      <c r="P25" s="456">
        <v>90</v>
      </c>
      <c r="Q25" s="613">
        <v>7330</v>
      </c>
    </row>
    <row r="26" spans="2:17">
      <c r="B26" s="374" t="s">
        <v>294</v>
      </c>
      <c r="C26" s="456">
        <v>3400</v>
      </c>
      <c r="D26" s="456">
        <v>50</v>
      </c>
      <c r="E26" s="456">
        <v>40</v>
      </c>
      <c r="F26" s="456">
        <v>1180</v>
      </c>
      <c r="G26" s="456">
        <v>0</v>
      </c>
      <c r="H26" s="456">
        <v>0</v>
      </c>
      <c r="I26" s="456">
        <v>50</v>
      </c>
      <c r="J26" s="456" t="s">
        <v>161</v>
      </c>
      <c r="K26" s="456">
        <v>0</v>
      </c>
      <c r="L26" s="456">
        <v>0</v>
      </c>
      <c r="M26" s="456">
        <v>0</v>
      </c>
      <c r="N26" s="456">
        <v>0</v>
      </c>
      <c r="O26" s="456">
        <v>830</v>
      </c>
      <c r="P26" s="456">
        <v>120</v>
      </c>
      <c r="Q26" s="613">
        <v>5680</v>
      </c>
    </row>
    <row r="27" spans="2:17">
      <c r="B27" s="374" t="s">
        <v>295</v>
      </c>
      <c r="C27" s="456">
        <v>2990</v>
      </c>
      <c r="D27" s="456">
        <v>70</v>
      </c>
      <c r="E27" s="456">
        <v>90</v>
      </c>
      <c r="F27" s="456">
        <v>830</v>
      </c>
      <c r="G27" s="456">
        <v>0</v>
      </c>
      <c r="H27" s="456">
        <v>0</v>
      </c>
      <c r="I27" s="456">
        <v>50</v>
      </c>
      <c r="J27" s="456" t="s">
        <v>161</v>
      </c>
      <c r="K27" s="456">
        <v>0</v>
      </c>
      <c r="L27" s="456">
        <v>0</v>
      </c>
      <c r="M27" s="456">
        <v>0</v>
      </c>
      <c r="N27" s="456">
        <v>0</v>
      </c>
      <c r="O27" s="456">
        <v>1060</v>
      </c>
      <c r="P27" s="456">
        <v>160</v>
      </c>
      <c r="Q27" s="613">
        <v>5250</v>
      </c>
    </row>
    <row r="28" spans="2:17">
      <c r="B28" s="374" t="s">
        <v>296</v>
      </c>
      <c r="C28" s="456">
        <v>2280</v>
      </c>
      <c r="D28" s="456">
        <v>70</v>
      </c>
      <c r="E28" s="456">
        <v>180</v>
      </c>
      <c r="F28" s="456">
        <v>450</v>
      </c>
      <c r="G28" s="456">
        <v>0</v>
      </c>
      <c r="H28" s="456">
        <v>0</v>
      </c>
      <c r="I28" s="456">
        <v>50</v>
      </c>
      <c r="J28" s="456">
        <v>20</v>
      </c>
      <c r="K28" s="456">
        <v>0</v>
      </c>
      <c r="L28" s="456">
        <v>0</v>
      </c>
      <c r="M28" s="456">
        <v>0</v>
      </c>
      <c r="N28" s="456">
        <v>0</v>
      </c>
      <c r="O28" s="456">
        <v>910</v>
      </c>
      <c r="P28" s="456">
        <v>200</v>
      </c>
      <c r="Q28" s="613">
        <v>4160</v>
      </c>
    </row>
    <row r="29" spans="2:17">
      <c r="B29" s="374" t="s">
        <v>297</v>
      </c>
      <c r="C29" s="456">
        <v>1280</v>
      </c>
      <c r="D29" s="456">
        <v>60</v>
      </c>
      <c r="E29" s="456">
        <v>190</v>
      </c>
      <c r="F29" s="456">
        <v>170</v>
      </c>
      <c r="G29" s="456">
        <v>0</v>
      </c>
      <c r="H29" s="456">
        <v>0</v>
      </c>
      <c r="I29" s="456">
        <v>30</v>
      </c>
      <c r="J29" s="456">
        <v>20</v>
      </c>
      <c r="K29" s="456">
        <v>0</v>
      </c>
      <c r="L29" s="456">
        <v>0</v>
      </c>
      <c r="M29" s="456">
        <v>0</v>
      </c>
      <c r="N29" s="456">
        <v>0</v>
      </c>
      <c r="O29" s="456">
        <v>430</v>
      </c>
      <c r="P29" s="456">
        <v>190</v>
      </c>
      <c r="Q29" s="613">
        <v>2350</v>
      </c>
    </row>
    <row r="30" spans="2:17">
      <c r="B30" s="374" t="s">
        <v>298</v>
      </c>
      <c r="C30" s="456">
        <v>490</v>
      </c>
      <c r="D30" s="456">
        <v>20</v>
      </c>
      <c r="E30" s="456">
        <v>80</v>
      </c>
      <c r="F30" s="456">
        <v>50</v>
      </c>
      <c r="G30" s="456">
        <v>0</v>
      </c>
      <c r="H30" s="456">
        <v>0</v>
      </c>
      <c r="I30" s="456">
        <v>20</v>
      </c>
      <c r="J30" s="456" t="s">
        <v>161</v>
      </c>
      <c r="K30" s="456">
        <v>0</v>
      </c>
      <c r="L30" s="456">
        <v>0</v>
      </c>
      <c r="M30" s="456">
        <v>0</v>
      </c>
      <c r="N30" s="456">
        <v>0</v>
      </c>
      <c r="O30" s="456">
        <v>140</v>
      </c>
      <c r="P30" s="456">
        <v>180</v>
      </c>
      <c r="Q30" s="613">
        <v>990</v>
      </c>
    </row>
    <row r="31" spans="2:17">
      <c r="B31" s="415" t="s">
        <v>299</v>
      </c>
      <c r="C31" s="447">
        <v>100</v>
      </c>
      <c r="D31" s="447" t="s">
        <v>161</v>
      </c>
      <c r="E31" s="447">
        <v>20</v>
      </c>
      <c r="F31" s="447">
        <v>10</v>
      </c>
      <c r="G31" s="447">
        <v>0</v>
      </c>
      <c r="H31" s="447">
        <v>0</v>
      </c>
      <c r="I31" s="447" t="s">
        <v>161</v>
      </c>
      <c r="J31" s="447" t="s">
        <v>161</v>
      </c>
      <c r="K31" s="447">
        <v>0</v>
      </c>
      <c r="L31" s="447">
        <v>0</v>
      </c>
      <c r="M31" s="447">
        <v>0</v>
      </c>
      <c r="N31" s="447">
        <v>0</v>
      </c>
      <c r="O31" s="447">
        <v>40</v>
      </c>
      <c r="P31" s="447">
        <v>130</v>
      </c>
      <c r="Q31" s="614">
        <v>310</v>
      </c>
    </row>
    <row r="32" spans="2:17" s="98" customFormat="1">
      <c r="B32" s="374" t="s">
        <v>300</v>
      </c>
      <c r="C32" s="615">
        <v>17350</v>
      </c>
      <c r="D32" s="615">
        <v>360</v>
      </c>
      <c r="E32" s="615">
        <v>660</v>
      </c>
      <c r="F32" s="615">
        <v>4890</v>
      </c>
      <c r="G32" s="615">
        <v>0</v>
      </c>
      <c r="H32" s="615">
        <v>0</v>
      </c>
      <c r="I32" s="615">
        <v>220</v>
      </c>
      <c r="J32" s="615">
        <v>50</v>
      </c>
      <c r="K32" s="615">
        <v>0</v>
      </c>
      <c r="L32" s="615">
        <v>0</v>
      </c>
      <c r="M32" s="615">
        <v>0</v>
      </c>
      <c r="N32" s="615">
        <v>0</v>
      </c>
      <c r="O32" s="615">
        <v>4190</v>
      </c>
      <c r="P32" s="615">
        <v>1070</v>
      </c>
      <c r="Q32" s="613">
        <v>28790</v>
      </c>
    </row>
    <row r="33" spans="2:17">
      <c r="B33" s="415" t="s">
        <v>315</v>
      </c>
      <c r="C33" s="620">
        <v>73.400000000000006</v>
      </c>
      <c r="D33" s="620">
        <v>77.599999999999994</v>
      </c>
      <c r="E33" s="620">
        <v>82.5</v>
      </c>
      <c r="F33" s="620">
        <v>71.8</v>
      </c>
      <c r="G33" s="620"/>
      <c r="H33" s="620"/>
      <c r="I33" s="620">
        <v>78.599999999999994</v>
      </c>
      <c r="J33" s="620">
        <v>82.7</v>
      </c>
      <c r="K33" s="620"/>
      <c r="L33" s="625"/>
      <c r="M33" s="625"/>
      <c r="N33" s="625"/>
      <c r="O33" s="625">
        <v>76.8</v>
      </c>
      <c r="P33" s="625">
        <v>83.1</v>
      </c>
      <c r="Q33" s="621">
        <v>74.3</v>
      </c>
    </row>
    <row r="34" spans="2:17" ht="5.25" customHeight="1"/>
    <row r="35" spans="2:17" ht="12.75" customHeight="1">
      <c r="B35" s="1038" t="s">
        <v>308</v>
      </c>
      <c r="C35" s="1038"/>
      <c r="D35" s="1038"/>
      <c r="E35" s="1038"/>
      <c r="F35" s="1038"/>
      <c r="G35" s="1038"/>
      <c r="H35" s="1038"/>
      <c r="I35" s="1038"/>
      <c r="J35" s="1038"/>
      <c r="K35" s="1038"/>
      <c r="L35" s="1038"/>
      <c r="M35" s="1038"/>
      <c r="N35" s="1038"/>
      <c r="O35" s="1038"/>
      <c r="P35" s="1038"/>
      <c r="Q35" s="1038"/>
    </row>
    <row r="36" spans="2:17" ht="5.0999999999999996" customHeight="1"/>
    <row r="37" spans="2:17" s="124" customFormat="1" ht="11.25" customHeight="1">
      <c r="B37" s="991" t="s">
        <v>277</v>
      </c>
      <c r="C37" s="991" t="s">
        <v>278</v>
      </c>
      <c r="D37" s="971" t="s">
        <v>279</v>
      </c>
      <c r="E37" s="973" t="s">
        <v>280</v>
      </c>
      <c r="F37" s="991" t="s">
        <v>47</v>
      </c>
      <c r="G37" s="991" t="s">
        <v>281</v>
      </c>
      <c r="H37" s="991" t="s">
        <v>282</v>
      </c>
      <c r="I37" s="973" t="s">
        <v>283</v>
      </c>
      <c r="J37" s="973" t="s">
        <v>284</v>
      </c>
      <c r="K37" s="991" t="s">
        <v>285</v>
      </c>
      <c r="L37" s="991" t="s">
        <v>286</v>
      </c>
      <c r="M37" s="973" t="s">
        <v>287</v>
      </c>
      <c r="N37" s="991" t="s">
        <v>288</v>
      </c>
      <c r="O37" s="973" t="s">
        <v>312</v>
      </c>
      <c r="P37" s="973" t="s">
        <v>313</v>
      </c>
      <c r="Q37" s="991" t="s">
        <v>289</v>
      </c>
    </row>
    <row r="38" spans="2:17" s="124" customFormat="1" ht="13.5" customHeight="1">
      <c r="B38" s="991"/>
      <c r="C38" s="991"/>
      <c r="D38" s="971" t="s">
        <v>290</v>
      </c>
      <c r="E38" s="974"/>
      <c r="F38" s="991"/>
      <c r="G38" s="991"/>
      <c r="H38" s="991"/>
      <c r="I38" s="974"/>
      <c r="J38" s="974"/>
      <c r="K38" s="991"/>
      <c r="L38" s="991"/>
      <c r="M38" s="974"/>
      <c r="N38" s="991"/>
      <c r="O38" s="974"/>
      <c r="P38" s="974"/>
      <c r="Q38" s="991"/>
    </row>
    <row r="39" spans="2:17">
      <c r="B39" s="367" t="s">
        <v>291</v>
      </c>
      <c r="C39" s="453" t="s">
        <v>161</v>
      </c>
      <c r="D39" s="453">
        <v>0</v>
      </c>
      <c r="E39" s="453">
        <v>0</v>
      </c>
      <c r="F39" s="453">
        <v>0</v>
      </c>
      <c r="G39" s="453">
        <v>0</v>
      </c>
      <c r="H39" s="453">
        <v>0</v>
      </c>
      <c r="I39" s="453">
        <v>0</v>
      </c>
      <c r="J39" s="453">
        <v>0</v>
      </c>
      <c r="K39" s="453">
        <v>0</v>
      </c>
      <c r="L39" s="453">
        <v>0</v>
      </c>
      <c r="M39" s="453">
        <v>0</v>
      </c>
      <c r="N39" s="453">
        <v>0</v>
      </c>
      <c r="O39" s="453">
        <v>0</v>
      </c>
      <c r="P39" s="453">
        <v>0</v>
      </c>
      <c r="Q39" s="612" t="s">
        <v>161</v>
      </c>
    </row>
    <row r="40" spans="2:17">
      <c r="B40" s="374" t="s">
        <v>292</v>
      </c>
      <c r="C40" s="456">
        <v>7990</v>
      </c>
      <c r="D40" s="456">
        <v>480</v>
      </c>
      <c r="E40" s="456">
        <v>60</v>
      </c>
      <c r="F40" s="456">
        <v>540</v>
      </c>
      <c r="G40" s="456" t="s">
        <v>161</v>
      </c>
      <c r="H40" s="456">
        <v>0</v>
      </c>
      <c r="I40" s="456">
        <v>30</v>
      </c>
      <c r="J40" s="456">
        <v>20</v>
      </c>
      <c r="K40" s="456">
        <v>0</v>
      </c>
      <c r="L40" s="456" t="s">
        <v>161</v>
      </c>
      <c r="M40" s="456" t="s">
        <v>161</v>
      </c>
      <c r="N40" s="456">
        <v>0</v>
      </c>
      <c r="O40" s="456">
        <v>250</v>
      </c>
      <c r="P40" s="456">
        <v>20</v>
      </c>
      <c r="Q40" s="613">
        <v>9390</v>
      </c>
    </row>
    <row r="41" spans="2:17">
      <c r="B41" s="374" t="s">
        <v>293</v>
      </c>
      <c r="C41" s="456">
        <v>24420</v>
      </c>
      <c r="D41" s="456">
        <v>1600</v>
      </c>
      <c r="E41" s="456">
        <v>150</v>
      </c>
      <c r="F41" s="456">
        <v>2050</v>
      </c>
      <c r="G41" s="456" t="s">
        <v>161</v>
      </c>
      <c r="H41" s="456">
        <v>0</v>
      </c>
      <c r="I41" s="456">
        <v>240</v>
      </c>
      <c r="J41" s="456">
        <v>80</v>
      </c>
      <c r="K41" s="456" t="s">
        <v>161</v>
      </c>
      <c r="L41" s="456">
        <v>20</v>
      </c>
      <c r="M41" s="456" t="s">
        <v>161</v>
      </c>
      <c r="N41" s="456">
        <v>0</v>
      </c>
      <c r="O41" s="456">
        <v>1350</v>
      </c>
      <c r="P41" s="456">
        <v>120</v>
      </c>
      <c r="Q41" s="613">
        <v>30040</v>
      </c>
    </row>
    <row r="42" spans="2:17">
      <c r="B42" s="374" t="s">
        <v>294</v>
      </c>
      <c r="C42" s="456">
        <v>22150</v>
      </c>
      <c r="D42" s="456">
        <v>1390</v>
      </c>
      <c r="E42" s="456">
        <v>130</v>
      </c>
      <c r="F42" s="456">
        <v>1570</v>
      </c>
      <c r="G42" s="456" t="s">
        <v>161</v>
      </c>
      <c r="H42" s="456">
        <v>0</v>
      </c>
      <c r="I42" s="456">
        <v>340</v>
      </c>
      <c r="J42" s="456">
        <v>110</v>
      </c>
      <c r="K42" s="456" t="s">
        <v>161</v>
      </c>
      <c r="L42" s="456">
        <v>30</v>
      </c>
      <c r="M42" s="456" t="s">
        <v>161</v>
      </c>
      <c r="N42" s="456">
        <v>0</v>
      </c>
      <c r="O42" s="456">
        <v>1580</v>
      </c>
      <c r="P42" s="456">
        <v>190</v>
      </c>
      <c r="Q42" s="613">
        <v>27490</v>
      </c>
    </row>
    <row r="43" spans="2:17">
      <c r="B43" s="374" t="s">
        <v>295</v>
      </c>
      <c r="C43" s="456">
        <v>18480</v>
      </c>
      <c r="D43" s="456">
        <v>1130</v>
      </c>
      <c r="E43" s="456">
        <v>130</v>
      </c>
      <c r="F43" s="456">
        <v>1560</v>
      </c>
      <c r="G43" s="456" t="s">
        <v>161</v>
      </c>
      <c r="H43" s="456">
        <v>0</v>
      </c>
      <c r="I43" s="456">
        <v>350</v>
      </c>
      <c r="J43" s="456">
        <v>110</v>
      </c>
      <c r="K43" s="456">
        <v>0</v>
      </c>
      <c r="L43" s="456">
        <v>50</v>
      </c>
      <c r="M43" s="456">
        <v>20</v>
      </c>
      <c r="N43" s="456">
        <v>0</v>
      </c>
      <c r="O43" s="456">
        <v>1740</v>
      </c>
      <c r="P43" s="456">
        <v>220</v>
      </c>
      <c r="Q43" s="613">
        <v>23800</v>
      </c>
    </row>
    <row r="44" spans="2:17">
      <c r="B44" s="374" t="s">
        <v>296</v>
      </c>
      <c r="C44" s="456">
        <v>11380</v>
      </c>
      <c r="D44" s="456">
        <v>740</v>
      </c>
      <c r="E44" s="456">
        <v>220</v>
      </c>
      <c r="F44" s="456">
        <v>1300</v>
      </c>
      <c r="G44" s="456" t="s">
        <v>161</v>
      </c>
      <c r="H44" s="456">
        <v>0</v>
      </c>
      <c r="I44" s="456">
        <v>310</v>
      </c>
      <c r="J44" s="456">
        <v>180</v>
      </c>
      <c r="K44" s="456" t="s">
        <v>161</v>
      </c>
      <c r="L44" s="456">
        <v>60</v>
      </c>
      <c r="M44" s="456" t="s">
        <v>161</v>
      </c>
      <c r="N44" s="456">
        <v>0</v>
      </c>
      <c r="O44" s="456">
        <v>1530</v>
      </c>
      <c r="P44" s="456">
        <v>260</v>
      </c>
      <c r="Q44" s="613">
        <v>16000</v>
      </c>
    </row>
    <row r="45" spans="2:17">
      <c r="B45" s="374" t="s">
        <v>297</v>
      </c>
      <c r="C45" s="456">
        <v>6470</v>
      </c>
      <c r="D45" s="456">
        <v>670</v>
      </c>
      <c r="E45" s="456">
        <v>250</v>
      </c>
      <c r="F45" s="456">
        <v>570</v>
      </c>
      <c r="G45" s="456">
        <v>0</v>
      </c>
      <c r="H45" s="456">
        <v>0</v>
      </c>
      <c r="I45" s="456">
        <v>190</v>
      </c>
      <c r="J45" s="456">
        <v>180</v>
      </c>
      <c r="K45" s="456">
        <v>0</v>
      </c>
      <c r="L45" s="456">
        <v>40</v>
      </c>
      <c r="M45" s="456" t="s">
        <v>161</v>
      </c>
      <c r="N45" s="456">
        <v>0</v>
      </c>
      <c r="O45" s="456">
        <v>980</v>
      </c>
      <c r="P45" s="456">
        <v>300</v>
      </c>
      <c r="Q45" s="613">
        <v>9650</v>
      </c>
    </row>
    <row r="46" spans="2:17">
      <c r="B46" s="374" t="s">
        <v>298</v>
      </c>
      <c r="C46" s="456">
        <v>2270</v>
      </c>
      <c r="D46" s="456">
        <v>340</v>
      </c>
      <c r="E46" s="456">
        <v>150</v>
      </c>
      <c r="F46" s="456">
        <v>230</v>
      </c>
      <c r="G46" s="456">
        <v>0</v>
      </c>
      <c r="H46" s="456">
        <v>0</v>
      </c>
      <c r="I46" s="456">
        <v>70</v>
      </c>
      <c r="J46" s="456">
        <v>80</v>
      </c>
      <c r="K46" s="456" t="s">
        <v>161</v>
      </c>
      <c r="L46" s="456">
        <v>20</v>
      </c>
      <c r="M46" s="456" t="s">
        <v>161</v>
      </c>
      <c r="N46" s="456">
        <v>0</v>
      </c>
      <c r="O46" s="456">
        <v>360</v>
      </c>
      <c r="P46" s="456">
        <v>170</v>
      </c>
      <c r="Q46" s="613">
        <v>3680</v>
      </c>
    </row>
    <row r="47" spans="2:17">
      <c r="B47" s="415" t="s">
        <v>299</v>
      </c>
      <c r="C47" s="447">
        <v>360</v>
      </c>
      <c r="D47" s="447">
        <v>50</v>
      </c>
      <c r="E47" s="447">
        <v>30</v>
      </c>
      <c r="F47" s="447">
        <v>60</v>
      </c>
      <c r="G47" s="447">
        <v>0</v>
      </c>
      <c r="H47" s="447">
        <v>0</v>
      </c>
      <c r="I47" s="447">
        <v>10</v>
      </c>
      <c r="J47" s="447">
        <v>20</v>
      </c>
      <c r="K47" s="447">
        <v>0</v>
      </c>
      <c r="L47" s="447">
        <v>10</v>
      </c>
      <c r="M47" s="447">
        <v>0</v>
      </c>
      <c r="N47" s="447">
        <v>0</v>
      </c>
      <c r="O47" s="447">
        <v>120</v>
      </c>
      <c r="P47" s="447">
        <v>70</v>
      </c>
      <c r="Q47" s="614">
        <v>710</v>
      </c>
    </row>
    <row r="48" spans="2:17" s="98" customFormat="1">
      <c r="B48" s="374" t="s">
        <v>300</v>
      </c>
      <c r="C48" s="615">
        <v>93510</v>
      </c>
      <c r="D48" s="615">
        <v>6390</v>
      </c>
      <c r="E48" s="615">
        <v>1130</v>
      </c>
      <c r="F48" s="615">
        <v>7890</v>
      </c>
      <c r="G48" s="615">
        <v>10</v>
      </c>
      <c r="H48" s="615">
        <v>0</v>
      </c>
      <c r="I48" s="615">
        <v>1530</v>
      </c>
      <c r="J48" s="615">
        <v>770</v>
      </c>
      <c r="K48" s="615" t="s">
        <v>161</v>
      </c>
      <c r="L48" s="615">
        <v>230</v>
      </c>
      <c r="M48" s="615">
        <v>50</v>
      </c>
      <c r="N48" s="615">
        <v>0</v>
      </c>
      <c r="O48" s="615">
        <v>7900</v>
      </c>
      <c r="P48" s="615">
        <v>1330</v>
      </c>
      <c r="Q48" s="613">
        <v>120760</v>
      </c>
    </row>
    <row r="49" spans="2:17">
      <c r="B49" s="415" t="s">
        <v>315</v>
      </c>
      <c r="C49" s="620">
        <v>73.599999999999994</v>
      </c>
      <c r="D49" s="620">
        <v>74.8</v>
      </c>
      <c r="E49" s="620">
        <v>80.099999999999994</v>
      </c>
      <c r="F49" s="620">
        <v>74.5</v>
      </c>
      <c r="G49" s="620">
        <v>68.7</v>
      </c>
      <c r="H49" s="620"/>
      <c r="I49" s="620">
        <v>77.2</v>
      </c>
      <c r="J49" s="620">
        <v>80.400000000000006</v>
      </c>
      <c r="K49" s="620"/>
      <c r="L49" s="620">
        <v>80.400000000000006</v>
      </c>
      <c r="M49" s="620">
        <v>75.400000000000006</v>
      </c>
      <c r="N49" s="625"/>
      <c r="O49" s="625">
        <v>77</v>
      </c>
      <c r="P49" s="625">
        <v>81.2</v>
      </c>
      <c r="Q49" s="621">
        <v>74.2</v>
      </c>
    </row>
    <row r="51" spans="2:17" ht="12.75" customHeight="1">
      <c r="B51" s="1038" t="s">
        <v>309</v>
      </c>
      <c r="C51" s="1038"/>
      <c r="D51" s="1038"/>
      <c r="E51" s="1038"/>
      <c r="F51" s="1038"/>
      <c r="G51" s="1038"/>
      <c r="H51" s="1038"/>
      <c r="I51" s="1038"/>
      <c r="J51" s="1038"/>
      <c r="K51" s="1038"/>
      <c r="L51" s="1038"/>
      <c r="M51" s="1038"/>
      <c r="N51" s="1038"/>
      <c r="O51" s="1038"/>
      <c r="P51" s="1038"/>
      <c r="Q51" s="1038"/>
    </row>
    <row r="52" spans="2:17" ht="5.0999999999999996" customHeight="1"/>
    <row r="53" spans="2:17" s="124" customFormat="1" ht="12" customHeight="1">
      <c r="B53" s="991" t="s">
        <v>277</v>
      </c>
      <c r="C53" s="991" t="s">
        <v>278</v>
      </c>
      <c r="D53" s="971" t="s">
        <v>279</v>
      </c>
      <c r="E53" s="973" t="s">
        <v>280</v>
      </c>
      <c r="F53" s="991" t="s">
        <v>47</v>
      </c>
      <c r="G53" s="991" t="s">
        <v>281</v>
      </c>
      <c r="H53" s="991" t="s">
        <v>282</v>
      </c>
      <c r="I53" s="973" t="s">
        <v>283</v>
      </c>
      <c r="J53" s="973" t="s">
        <v>284</v>
      </c>
      <c r="K53" s="991" t="s">
        <v>285</v>
      </c>
      <c r="L53" s="991" t="s">
        <v>286</v>
      </c>
      <c r="M53" s="973" t="s">
        <v>287</v>
      </c>
      <c r="N53" s="991" t="s">
        <v>288</v>
      </c>
      <c r="O53" s="973" t="s">
        <v>312</v>
      </c>
      <c r="P53" s="973" t="s">
        <v>313</v>
      </c>
      <c r="Q53" s="991" t="s">
        <v>289</v>
      </c>
    </row>
    <row r="54" spans="2:17" s="124" customFormat="1" ht="28.5" customHeight="1">
      <c r="B54" s="991"/>
      <c r="C54" s="991"/>
      <c r="D54" s="971" t="s">
        <v>290</v>
      </c>
      <c r="E54" s="974"/>
      <c r="F54" s="991"/>
      <c r="G54" s="991"/>
      <c r="H54" s="991"/>
      <c r="I54" s="974"/>
      <c r="J54" s="974"/>
      <c r="K54" s="991"/>
      <c r="L54" s="991"/>
      <c r="M54" s="974"/>
      <c r="N54" s="991"/>
      <c r="O54" s="974"/>
      <c r="P54" s="974"/>
      <c r="Q54" s="991"/>
    </row>
    <row r="55" spans="2:17">
      <c r="B55" s="367" t="s">
        <v>291</v>
      </c>
      <c r="C55" s="453" t="s">
        <v>161</v>
      </c>
      <c r="D55" s="453">
        <v>0</v>
      </c>
      <c r="E55" s="453">
        <v>0</v>
      </c>
      <c r="F55" s="453">
        <v>0</v>
      </c>
      <c r="G55" s="453">
        <v>0</v>
      </c>
      <c r="H55" s="453">
        <v>0</v>
      </c>
      <c r="I55" s="453">
        <v>0</v>
      </c>
      <c r="J55" s="453">
        <v>0</v>
      </c>
      <c r="K55" s="453">
        <v>0</v>
      </c>
      <c r="L55" s="453">
        <v>0</v>
      </c>
      <c r="M55" s="453">
        <v>0</v>
      </c>
      <c r="N55" s="453">
        <v>0</v>
      </c>
      <c r="O55" s="453" t="s">
        <v>161</v>
      </c>
      <c r="P55" s="453">
        <v>0</v>
      </c>
      <c r="Q55" s="612" t="s">
        <v>161</v>
      </c>
    </row>
    <row r="56" spans="2:17">
      <c r="B56" s="374" t="s">
        <v>292</v>
      </c>
      <c r="C56" s="456">
        <v>40420</v>
      </c>
      <c r="D56" s="456">
        <v>640</v>
      </c>
      <c r="E56" s="456">
        <v>590</v>
      </c>
      <c r="F56" s="456">
        <v>6730</v>
      </c>
      <c r="G56" s="456">
        <v>30</v>
      </c>
      <c r="H56" s="456" t="s">
        <v>161</v>
      </c>
      <c r="I56" s="456">
        <v>40</v>
      </c>
      <c r="J56" s="456">
        <v>30</v>
      </c>
      <c r="K56" s="456" t="s">
        <v>161</v>
      </c>
      <c r="L56" s="456">
        <v>20</v>
      </c>
      <c r="M56" s="456" t="s">
        <v>161</v>
      </c>
      <c r="N56" s="456" t="s">
        <v>161</v>
      </c>
      <c r="O56" s="456">
        <v>1280</v>
      </c>
      <c r="P56" s="456">
        <v>40</v>
      </c>
      <c r="Q56" s="613">
        <v>49810</v>
      </c>
    </row>
    <row r="57" spans="2:17">
      <c r="B57" s="374" t="s">
        <v>293</v>
      </c>
      <c r="C57" s="456">
        <v>80580</v>
      </c>
      <c r="D57" s="456">
        <v>1220</v>
      </c>
      <c r="E57" s="456">
        <v>1490</v>
      </c>
      <c r="F57" s="456">
        <v>13250</v>
      </c>
      <c r="G57" s="456">
        <v>30</v>
      </c>
      <c r="H57" s="456">
        <v>0</v>
      </c>
      <c r="I57" s="456">
        <v>340</v>
      </c>
      <c r="J57" s="456">
        <v>120</v>
      </c>
      <c r="K57" s="456">
        <v>10</v>
      </c>
      <c r="L57" s="456">
        <v>50</v>
      </c>
      <c r="M57" s="456">
        <v>30</v>
      </c>
      <c r="N57" s="456">
        <v>130</v>
      </c>
      <c r="O57" s="456">
        <v>7290</v>
      </c>
      <c r="P57" s="456">
        <v>270</v>
      </c>
      <c r="Q57" s="613">
        <v>104790</v>
      </c>
    </row>
    <row r="58" spans="2:17">
      <c r="B58" s="374" t="s">
        <v>294</v>
      </c>
      <c r="C58" s="456">
        <v>46780</v>
      </c>
      <c r="D58" s="456">
        <v>970</v>
      </c>
      <c r="E58" s="456">
        <v>1290</v>
      </c>
      <c r="F58" s="456">
        <v>9860</v>
      </c>
      <c r="G58" s="456">
        <v>10</v>
      </c>
      <c r="H58" s="456">
        <v>0</v>
      </c>
      <c r="I58" s="456">
        <v>470</v>
      </c>
      <c r="J58" s="456">
        <v>120</v>
      </c>
      <c r="K58" s="456">
        <v>20</v>
      </c>
      <c r="L58" s="456">
        <v>60</v>
      </c>
      <c r="M58" s="456">
        <v>50</v>
      </c>
      <c r="N58" s="456">
        <v>270</v>
      </c>
      <c r="O58" s="456">
        <v>7270</v>
      </c>
      <c r="P58" s="456">
        <v>400</v>
      </c>
      <c r="Q58" s="613">
        <v>67570</v>
      </c>
    </row>
    <row r="59" spans="2:17">
      <c r="B59" s="374" t="s">
        <v>295</v>
      </c>
      <c r="C59" s="456">
        <v>33940</v>
      </c>
      <c r="D59" s="456">
        <v>1210</v>
      </c>
      <c r="E59" s="456">
        <v>2180</v>
      </c>
      <c r="F59" s="456">
        <v>9460</v>
      </c>
      <c r="G59" s="456" t="s">
        <v>161</v>
      </c>
      <c r="H59" s="456" t="s">
        <v>161</v>
      </c>
      <c r="I59" s="456">
        <v>470</v>
      </c>
      <c r="J59" s="456">
        <v>160</v>
      </c>
      <c r="K59" s="456">
        <v>20</v>
      </c>
      <c r="L59" s="456">
        <v>80</v>
      </c>
      <c r="M59" s="456">
        <v>70</v>
      </c>
      <c r="N59" s="456">
        <v>760</v>
      </c>
      <c r="O59" s="456">
        <v>7420</v>
      </c>
      <c r="P59" s="456">
        <v>500</v>
      </c>
      <c r="Q59" s="613">
        <v>56260</v>
      </c>
    </row>
    <row r="60" spans="2:17">
      <c r="B60" s="374" t="s">
        <v>296</v>
      </c>
      <c r="C60" s="456">
        <v>27320</v>
      </c>
      <c r="D60" s="456">
        <v>1460</v>
      </c>
      <c r="E60" s="456">
        <v>3530</v>
      </c>
      <c r="F60" s="456">
        <v>7650</v>
      </c>
      <c r="G60" s="456" t="s">
        <v>161</v>
      </c>
      <c r="H60" s="456" t="s">
        <v>161</v>
      </c>
      <c r="I60" s="456">
        <v>660</v>
      </c>
      <c r="J60" s="456">
        <v>310</v>
      </c>
      <c r="K60" s="456">
        <v>10</v>
      </c>
      <c r="L60" s="456">
        <v>100</v>
      </c>
      <c r="M60" s="456">
        <v>50</v>
      </c>
      <c r="N60" s="456">
        <v>1110</v>
      </c>
      <c r="O60" s="456">
        <v>6500</v>
      </c>
      <c r="P60" s="456">
        <v>700</v>
      </c>
      <c r="Q60" s="613">
        <v>49410</v>
      </c>
    </row>
    <row r="61" spans="2:17">
      <c r="B61" s="374" t="s">
        <v>297</v>
      </c>
      <c r="C61" s="456">
        <v>20110</v>
      </c>
      <c r="D61" s="456">
        <v>1430</v>
      </c>
      <c r="E61" s="456">
        <v>4580</v>
      </c>
      <c r="F61" s="456">
        <v>4890</v>
      </c>
      <c r="G61" s="456" t="s">
        <v>161</v>
      </c>
      <c r="H61" s="456" t="s">
        <v>161</v>
      </c>
      <c r="I61" s="456">
        <v>740</v>
      </c>
      <c r="J61" s="456">
        <v>530</v>
      </c>
      <c r="K61" s="456">
        <v>20</v>
      </c>
      <c r="L61" s="456">
        <v>110</v>
      </c>
      <c r="M61" s="456">
        <v>80</v>
      </c>
      <c r="N61" s="456">
        <v>1330</v>
      </c>
      <c r="O61" s="456">
        <v>4490</v>
      </c>
      <c r="P61" s="456">
        <v>770</v>
      </c>
      <c r="Q61" s="613">
        <v>39090</v>
      </c>
    </row>
    <row r="62" spans="2:17">
      <c r="B62" s="374" t="s">
        <v>298</v>
      </c>
      <c r="C62" s="456">
        <v>12530</v>
      </c>
      <c r="D62" s="456">
        <v>990</v>
      </c>
      <c r="E62" s="456">
        <v>4230</v>
      </c>
      <c r="F62" s="456">
        <v>2530</v>
      </c>
      <c r="G62" s="456" t="s">
        <v>161</v>
      </c>
      <c r="H62" s="456" t="s">
        <v>161</v>
      </c>
      <c r="I62" s="456">
        <v>640</v>
      </c>
      <c r="J62" s="456">
        <v>520</v>
      </c>
      <c r="K62" s="456">
        <v>40</v>
      </c>
      <c r="L62" s="456">
        <v>70</v>
      </c>
      <c r="M62" s="456">
        <v>50</v>
      </c>
      <c r="N62" s="456">
        <v>1240</v>
      </c>
      <c r="O62" s="456">
        <v>2780</v>
      </c>
      <c r="P62" s="456">
        <v>540</v>
      </c>
      <c r="Q62" s="613">
        <v>26150</v>
      </c>
    </row>
    <row r="63" spans="2:17">
      <c r="B63" s="415" t="s">
        <v>299</v>
      </c>
      <c r="C63" s="447">
        <v>4830</v>
      </c>
      <c r="D63" s="447">
        <v>340</v>
      </c>
      <c r="E63" s="447">
        <v>2030</v>
      </c>
      <c r="F63" s="447">
        <v>1010</v>
      </c>
      <c r="G63" s="447">
        <v>0</v>
      </c>
      <c r="H63" s="447" t="s">
        <v>161</v>
      </c>
      <c r="I63" s="447">
        <v>360</v>
      </c>
      <c r="J63" s="447">
        <v>340</v>
      </c>
      <c r="K63" s="447">
        <v>30</v>
      </c>
      <c r="L63" s="447">
        <v>40</v>
      </c>
      <c r="M63" s="447">
        <v>20</v>
      </c>
      <c r="N63" s="447">
        <v>540</v>
      </c>
      <c r="O63" s="447">
        <v>1360</v>
      </c>
      <c r="P63" s="447">
        <v>270</v>
      </c>
      <c r="Q63" s="614">
        <v>11160</v>
      </c>
    </row>
    <row r="64" spans="2:17" s="98" customFormat="1">
      <c r="B64" s="374" t="s">
        <v>300</v>
      </c>
      <c r="C64" s="615">
        <v>266500</v>
      </c>
      <c r="D64" s="615">
        <v>8250</v>
      </c>
      <c r="E64" s="615">
        <v>19920</v>
      </c>
      <c r="F64" s="615">
        <v>55370</v>
      </c>
      <c r="G64" s="615">
        <v>80</v>
      </c>
      <c r="H64" s="615">
        <v>10</v>
      </c>
      <c r="I64" s="615">
        <v>3720</v>
      </c>
      <c r="J64" s="615">
        <v>2100</v>
      </c>
      <c r="K64" s="615">
        <v>160</v>
      </c>
      <c r="L64" s="615">
        <v>520</v>
      </c>
      <c r="M64" s="615">
        <v>340</v>
      </c>
      <c r="N64" s="615">
        <v>5370</v>
      </c>
      <c r="O64" s="615">
        <v>38390</v>
      </c>
      <c r="P64" s="615">
        <v>3490</v>
      </c>
      <c r="Q64" s="613">
        <v>404240</v>
      </c>
    </row>
    <row r="65" spans="2:17">
      <c r="B65" s="415" t="s">
        <v>315</v>
      </c>
      <c r="C65" s="620">
        <v>73.2</v>
      </c>
      <c r="D65" s="620">
        <v>79.099999999999994</v>
      </c>
      <c r="E65" s="620">
        <v>84</v>
      </c>
      <c r="F65" s="620">
        <v>74.5</v>
      </c>
      <c r="G65" s="620">
        <v>69.3</v>
      </c>
      <c r="H65" s="620">
        <v>85.4</v>
      </c>
      <c r="I65" s="620">
        <v>82.8</v>
      </c>
      <c r="J65" s="620">
        <v>86.2</v>
      </c>
      <c r="K65" s="620">
        <v>84.9</v>
      </c>
      <c r="L65" s="620">
        <v>81.5</v>
      </c>
      <c r="M65" s="620">
        <v>81.8</v>
      </c>
      <c r="N65" s="620">
        <v>85.5</v>
      </c>
      <c r="O65" s="620">
        <v>77.400000000000006</v>
      </c>
      <c r="P65" s="620">
        <v>82.5</v>
      </c>
      <c r="Q65" s="621">
        <v>74.8</v>
      </c>
    </row>
    <row r="66" spans="2:17" ht="5.25" customHeight="1"/>
    <row r="67" spans="2:17" ht="12.75" customHeight="1">
      <c r="B67" s="1038" t="s">
        <v>310</v>
      </c>
      <c r="C67" s="1038"/>
      <c r="D67" s="1038"/>
      <c r="E67" s="1038"/>
      <c r="F67" s="1038"/>
      <c r="G67" s="1038"/>
      <c r="H67" s="1038"/>
      <c r="I67" s="1038"/>
      <c r="J67" s="1038"/>
      <c r="K67" s="1038"/>
      <c r="L67" s="1038"/>
      <c r="M67" s="1038"/>
      <c r="N67" s="1038"/>
      <c r="O67" s="1038"/>
      <c r="P67" s="1038"/>
      <c r="Q67" s="1038"/>
    </row>
    <row r="68" spans="2:17" ht="5.0999999999999996" customHeight="1"/>
    <row r="69" spans="2:17" s="124" customFormat="1" ht="12" customHeight="1">
      <c r="B69" s="991" t="s">
        <v>277</v>
      </c>
      <c r="C69" s="991" t="s">
        <v>278</v>
      </c>
      <c r="D69" s="971" t="s">
        <v>279</v>
      </c>
      <c r="E69" s="973" t="s">
        <v>280</v>
      </c>
      <c r="F69" s="991" t="s">
        <v>47</v>
      </c>
      <c r="G69" s="991" t="s">
        <v>281</v>
      </c>
      <c r="H69" s="991" t="s">
        <v>282</v>
      </c>
      <c r="I69" s="973" t="s">
        <v>283</v>
      </c>
      <c r="J69" s="973" t="s">
        <v>284</v>
      </c>
      <c r="K69" s="991" t="s">
        <v>285</v>
      </c>
      <c r="L69" s="991" t="s">
        <v>286</v>
      </c>
      <c r="M69" s="973" t="s">
        <v>287</v>
      </c>
      <c r="N69" s="991" t="s">
        <v>288</v>
      </c>
      <c r="O69" s="973" t="s">
        <v>312</v>
      </c>
      <c r="P69" s="973" t="s">
        <v>313</v>
      </c>
      <c r="Q69" s="991" t="s">
        <v>289</v>
      </c>
    </row>
    <row r="70" spans="2:17" s="124" customFormat="1" ht="26.25" customHeight="1">
      <c r="B70" s="991"/>
      <c r="C70" s="991"/>
      <c r="D70" s="971" t="s">
        <v>290</v>
      </c>
      <c r="E70" s="974"/>
      <c r="F70" s="991"/>
      <c r="G70" s="991"/>
      <c r="H70" s="991"/>
      <c r="I70" s="974"/>
      <c r="J70" s="974"/>
      <c r="K70" s="991"/>
      <c r="L70" s="991"/>
      <c r="M70" s="974"/>
      <c r="N70" s="991"/>
      <c r="O70" s="974"/>
      <c r="P70" s="974"/>
      <c r="Q70" s="991"/>
    </row>
    <row r="71" spans="2:17">
      <c r="B71" s="367" t="s">
        <v>291</v>
      </c>
      <c r="C71" s="453" t="s">
        <v>161</v>
      </c>
      <c r="D71" s="453">
        <v>0</v>
      </c>
      <c r="E71" s="453">
        <v>0</v>
      </c>
      <c r="F71" s="453">
        <v>0</v>
      </c>
      <c r="G71" s="453">
        <v>0</v>
      </c>
      <c r="H71" s="453">
        <v>0</v>
      </c>
      <c r="I71" s="453">
        <v>0</v>
      </c>
      <c r="J71" s="453">
        <v>0</v>
      </c>
      <c r="K71" s="453">
        <v>0</v>
      </c>
      <c r="L71" s="453">
        <v>0</v>
      </c>
      <c r="M71" s="453">
        <v>0</v>
      </c>
      <c r="N71" s="453">
        <v>0</v>
      </c>
      <c r="O71" s="453" t="s">
        <v>161</v>
      </c>
      <c r="P71" s="453">
        <v>0</v>
      </c>
      <c r="Q71" s="612" t="s">
        <v>161</v>
      </c>
    </row>
    <row r="72" spans="2:17">
      <c r="B72" s="374" t="s">
        <v>292</v>
      </c>
      <c r="C72" s="456">
        <v>23030</v>
      </c>
      <c r="D72" s="456">
        <v>230</v>
      </c>
      <c r="E72" s="456">
        <v>200</v>
      </c>
      <c r="F72" s="456">
        <v>3770</v>
      </c>
      <c r="G72" s="456">
        <v>20</v>
      </c>
      <c r="H72" s="456">
        <v>0</v>
      </c>
      <c r="I72" s="456">
        <v>20</v>
      </c>
      <c r="J72" s="456" t="s">
        <v>161</v>
      </c>
      <c r="K72" s="456">
        <v>0</v>
      </c>
      <c r="L72" s="456" t="s">
        <v>161</v>
      </c>
      <c r="M72" s="456" t="s">
        <v>161</v>
      </c>
      <c r="N72" s="456" t="s">
        <v>161</v>
      </c>
      <c r="O72" s="456">
        <v>700</v>
      </c>
      <c r="P72" s="456">
        <v>20</v>
      </c>
      <c r="Q72" s="613">
        <v>28000</v>
      </c>
    </row>
    <row r="73" spans="2:17">
      <c r="B73" s="374" t="s">
        <v>293</v>
      </c>
      <c r="C73" s="456">
        <v>49110</v>
      </c>
      <c r="D73" s="456">
        <v>360</v>
      </c>
      <c r="E73" s="456">
        <v>520</v>
      </c>
      <c r="F73" s="456">
        <v>8440</v>
      </c>
      <c r="G73" s="456">
        <v>20</v>
      </c>
      <c r="H73" s="456">
        <v>0</v>
      </c>
      <c r="I73" s="456">
        <v>120</v>
      </c>
      <c r="J73" s="456">
        <v>30</v>
      </c>
      <c r="K73" s="456" t="s">
        <v>161</v>
      </c>
      <c r="L73" s="456">
        <v>10</v>
      </c>
      <c r="M73" s="456">
        <v>20</v>
      </c>
      <c r="N73" s="456">
        <v>90</v>
      </c>
      <c r="O73" s="456">
        <v>4210</v>
      </c>
      <c r="P73" s="456">
        <v>140</v>
      </c>
      <c r="Q73" s="613">
        <v>63070</v>
      </c>
    </row>
    <row r="74" spans="2:17">
      <c r="B74" s="374" t="s">
        <v>294</v>
      </c>
      <c r="C74" s="456">
        <v>31110</v>
      </c>
      <c r="D74" s="456">
        <v>390</v>
      </c>
      <c r="E74" s="456">
        <v>620</v>
      </c>
      <c r="F74" s="456">
        <v>7020</v>
      </c>
      <c r="G74" s="456" t="s">
        <v>161</v>
      </c>
      <c r="H74" s="456">
        <v>0</v>
      </c>
      <c r="I74" s="456">
        <v>230</v>
      </c>
      <c r="J74" s="456">
        <v>40</v>
      </c>
      <c r="K74" s="456" t="s">
        <v>161</v>
      </c>
      <c r="L74" s="456">
        <v>30</v>
      </c>
      <c r="M74" s="456">
        <v>20</v>
      </c>
      <c r="N74" s="456">
        <v>190</v>
      </c>
      <c r="O74" s="456">
        <v>4430</v>
      </c>
      <c r="P74" s="456">
        <v>220</v>
      </c>
      <c r="Q74" s="613">
        <v>44310</v>
      </c>
    </row>
    <row r="75" spans="2:17">
      <c r="B75" s="374" t="s">
        <v>295</v>
      </c>
      <c r="C75" s="456">
        <v>25190</v>
      </c>
      <c r="D75" s="456">
        <v>560</v>
      </c>
      <c r="E75" s="456">
        <v>1200</v>
      </c>
      <c r="F75" s="456">
        <v>7300</v>
      </c>
      <c r="G75" s="456" t="s">
        <v>161</v>
      </c>
      <c r="H75" s="456" t="s">
        <v>161</v>
      </c>
      <c r="I75" s="456">
        <v>280</v>
      </c>
      <c r="J75" s="456">
        <v>80</v>
      </c>
      <c r="K75" s="456">
        <v>20</v>
      </c>
      <c r="L75" s="456">
        <v>50</v>
      </c>
      <c r="M75" s="456">
        <v>30</v>
      </c>
      <c r="N75" s="456">
        <v>620</v>
      </c>
      <c r="O75" s="456">
        <v>4960</v>
      </c>
      <c r="P75" s="456">
        <v>320</v>
      </c>
      <c r="Q75" s="613">
        <v>40610</v>
      </c>
    </row>
    <row r="76" spans="2:17">
      <c r="B76" s="374" t="s">
        <v>296</v>
      </c>
      <c r="C76" s="456">
        <v>22140</v>
      </c>
      <c r="D76" s="456">
        <v>900</v>
      </c>
      <c r="E76" s="456">
        <v>2150</v>
      </c>
      <c r="F76" s="456">
        <v>6080</v>
      </c>
      <c r="G76" s="456" t="s">
        <v>161</v>
      </c>
      <c r="H76" s="456" t="s">
        <v>161</v>
      </c>
      <c r="I76" s="456">
        <v>490</v>
      </c>
      <c r="J76" s="456">
        <v>210</v>
      </c>
      <c r="K76" s="456">
        <v>10</v>
      </c>
      <c r="L76" s="456">
        <v>80</v>
      </c>
      <c r="M76" s="456">
        <v>40</v>
      </c>
      <c r="N76" s="456">
        <v>880</v>
      </c>
      <c r="O76" s="456">
        <v>4740</v>
      </c>
      <c r="P76" s="456">
        <v>490</v>
      </c>
      <c r="Q76" s="613">
        <v>38240</v>
      </c>
    </row>
    <row r="77" spans="2:17">
      <c r="B77" s="374" t="s">
        <v>297</v>
      </c>
      <c r="C77" s="456">
        <v>17240</v>
      </c>
      <c r="D77" s="456">
        <v>1040</v>
      </c>
      <c r="E77" s="456">
        <v>3380</v>
      </c>
      <c r="F77" s="456">
        <v>4130</v>
      </c>
      <c r="G77" s="456" t="s">
        <v>161</v>
      </c>
      <c r="H77" s="456" t="s">
        <v>161</v>
      </c>
      <c r="I77" s="456">
        <v>630</v>
      </c>
      <c r="J77" s="456">
        <v>450</v>
      </c>
      <c r="K77" s="456">
        <v>20</v>
      </c>
      <c r="L77" s="456">
        <v>90</v>
      </c>
      <c r="M77" s="456">
        <v>70</v>
      </c>
      <c r="N77" s="456">
        <v>1090</v>
      </c>
      <c r="O77" s="456">
        <v>3510</v>
      </c>
      <c r="P77" s="456">
        <v>590</v>
      </c>
      <c r="Q77" s="613">
        <v>32260</v>
      </c>
    </row>
    <row r="78" spans="2:17">
      <c r="B78" s="374" t="s">
        <v>298</v>
      </c>
      <c r="C78" s="456">
        <v>11390</v>
      </c>
      <c r="D78" s="456">
        <v>780</v>
      </c>
      <c r="E78" s="456">
        <v>3600</v>
      </c>
      <c r="F78" s="456">
        <v>2220</v>
      </c>
      <c r="G78" s="456" t="s">
        <v>161</v>
      </c>
      <c r="H78" s="456" t="s">
        <v>161</v>
      </c>
      <c r="I78" s="456">
        <v>570</v>
      </c>
      <c r="J78" s="456">
        <v>470</v>
      </c>
      <c r="K78" s="456">
        <v>40</v>
      </c>
      <c r="L78" s="456">
        <v>60</v>
      </c>
      <c r="M78" s="456">
        <v>50</v>
      </c>
      <c r="N78" s="456">
        <v>1060</v>
      </c>
      <c r="O78" s="456">
        <v>2240</v>
      </c>
      <c r="P78" s="456">
        <v>420</v>
      </c>
      <c r="Q78" s="613">
        <v>22880</v>
      </c>
    </row>
    <row r="79" spans="2:17">
      <c r="B79" s="415" t="s">
        <v>299</v>
      </c>
      <c r="C79" s="447">
        <v>4560</v>
      </c>
      <c r="D79" s="447">
        <v>300</v>
      </c>
      <c r="E79" s="447">
        <v>1900</v>
      </c>
      <c r="F79" s="447">
        <v>910</v>
      </c>
      <c r="G79" s="447">
        <v>0</v>
      </c>
      <c r="H79" s="447" t="s">
        <v>161</v>
      </c>
      <c r="I79" s="447">
        <v>330</v>
      </c>
      <c r="J79" s="447">
        <v>320</v>
      </c>
      <c r="K79" s="447">
        <v>30</v>
      </c>
      <c r="L79" s="447">
        <v>30</v>
      </c>
      <c r="M79" s="447">
        <v>20</v>
      </c>
      <c r="N79" s="447">
        <v>490</v>
      </c>
      <c r="O79" s="447">
        <v>1160</v>
      </c>
      <c r="P79" s="447">
        <v>210</v>
      </c>
      <c r="Q79" s="614">
        <v>10250</v>
      </c>
    </row>
    <row r="80" spans="2:17" s="98" customFormat="1">
      <c r="B80" s="374" t="s">
        <v>300</v>
      </c>
      <c r="C80" s="615">
        <v>183780</v>
      </c>
      <c r="D80" s="615">
        <v>4570</v>
      </c>
      <c r="E80" s="615">
        <v>13570</v>
      </c>
      <c r="F80" s="615">
        <v>39860</v>
      </c>
      <c r="G80" s="615">
        <v>60</v>
      </c>
      <c r="H80" s="615">
        <v>10</v>
      </c>
      <c r="I80" s="615">
        <v>2650</v>
      </c>
      <c r="J80" s="615">
        <v>1590</v>
      </c>
      <c r="K80" s="615">
        <v>140</v>
      </c>
      <c r="L80" s="615">
        <v>360</v>
      </c>
      <c r="M80" s="615">
        <v>240</v>
      </c>
      <c r="N80" s="615">
        <v>4430</v>
      </c>
      <c r="O80" s="615">
        <v>25960</v>
      </c>
      <c r="P80" s="615">
        <v>2420</v>
      </c>
      <c r="Q80" s="613">
        <v>279630</v>
      </c>
    </row>
    <row r="81" spans="2:17" ht="12" customHeight="1">
      <c r="B81" s="415" t="s">
        <v>315</v>
      </c>
      <c r="C81" s="620">
        <v>74.599999999999994</v>
      </c>
      <c r="D81" s="620">
        <v>82.2</v>
      </c>
      <c r="E81" s="620">
        <v>86.3</v>
      </c>
      <c r="F81" s="620">
        <v>75.7</v>
      </c>
      <c r="G81" s="620">
        <v>69.900000000000006</v>
      </c>
      <c r="H81" s="620">
        <v>87.8</v>
      </c>
      <c r="I81" s="620">
        <v>85.2</v>
      </c>
      <c r="J81" s="620">
        <v>88.6</v>
      </c>
      <c r="K81" s="620">
        <v>87.6</v>
      </c>
      <c r="L81" s="620">
        <v>83.6</v>
      </c>
      <c r="M81" s="620">
        <v>84</v>
      </c>
      <c r="N81" s="620">
        <v>85.8</v>
      </c>
      <c r="O81" s="620">
        <v>78.599999999999994</v>
      </c>
      <c r="P81" s="620">
        <v>83.7</v>
      </c>
      <c r="Q81" s="621">
        <v>76.3</v>
      </c>
    </row>
    <row r="82" spans="2:17" ht="5.25" customHeight="1"/>
    <row r="83" spans="2:17" ht="13.5" customHeight="1">
      <c r="B83" s="1038" t="s">
        <v>311</v>
      </c>
      <c r="C83" s="1038"/>
      <c r="D83" s="1038"/>
      <c r="E83" s="1038"/>
      <c r="F83" s="1038"/>
      <c r="G83" s="1038"/>
      <c r="H83" s="1038"/>
      <c r="I83" s="1038"/>
      <c r="J83" s="1038"/>
      <c r="K83" s="1038"/>
      <c r="L83" s="1038"/>
      <c r="M83" s="1038"/>
      <c r="N83" s="1038"/>
      <c r="O83" s="1038"/>
      <c r="P83" s="1038"/>
      <c r="Q83" s="1038"/>
    </row>
    <row r="84" spans="2:17" ht="5.0999999999999996" customHeight="1"/>
    <row r="85" spans="2:17" s="124" customFormat="1" ht="12" customHeight="1">
      <c r="B85" s="991" t="s">
        <v>277</v>
      </c>
      <c r="C85" s="991" t="s">
        <v>278</v>
      </c>
      <c r="D85" s="971" t="s">
        <v>279</v>
      </c>
      <c r="E85" s="973" t="s">
        <v>280</v>
      </c>
      <c r="F85" s="991" t="s">
        <v>47</v>
      </c>
      <c r="G85" s="991" t="s">
        <v>281</v>
      </c>
      <c r="H85" s="991" t="s">
        <v>282</v>
      </c>
      <c r="I85" s="973" t="s">
        <v>283</v>
      </c>
      <c r="J85" s="973" t="s">
        <v>284</v>
      </c>
      <c r="K85" s="991" t="s">
        <v>285</v>
      </c>
      <c r="L85" s="991" t="s">
        <v>286</v>
      </c>
      <c r="M85" s="973" t="s">
        <v>287</v>
      </c>
      <c r="N85" s="991" t="s">
        <v>288</v>
      </c>
      <c r="O85" s="973" t="s">
        <v>312</v>
      </c>
      <c r="P85" s="973" t="s">
        <v>313</v>
      </c>
      <c r="Q85" s="991" t="s">
        <v>289</v>
      </c>
    </row>
    <row r="86" spans="2:17" s="124" customFormat="1" ht="27" customHeight="1">
      <c r="B86" s="991"/>
      <c r="C86" s="991"/>
      <c r="D86" s="971" t="s">
        <v>290</v>
      </c>
      <c r="E86" s="974"/>
      <c r="F86" s="991"/>
      <c r="G86" s="991"/>
      <c r="H86" s="991"/>
      <c r="I86" s="974"/>
      <c r="J86" s="974"/>
      <c r="K86" s="991"/>
      <c r="L86" s="991"/>
      <c r="M86" s="974"/>
      <c r="N86" s="991"/>
      <c r="O86" s="974"/>
      <c r="P86" s="974"/>
      <c r="Q86" s="991"/>
    </row>
    <row r="87" spans="2:17">
      <c r="B87" s="367" t="s">
        <v>291</v>
      </c>
      <c r="C87" s="453">
        <v>0</v>
      </c>
      <c r="D87" s="453">
        <v>0</v>
      </c>
      <c r="E87" s="453">
        <v>0</v>
      </c>
      <c r="F87" s="453">
        <v>0</v>
      </c>
      <c r="G87" s="453">
        <v>0</v>
      </c>
      <c r="H87" s="453">
        <v>0</v>
      </c>
      <c r="I87" s="453">
        <v>0</v>
      </c>
      <c r="J87" s="453">
        <v>0</v>
      </c>
      <c r="K87" s="453">
        <v>0</v>
      </c>
      <c r="L87" s="453">
        <v>0</v>
      </c>
      <c r="M87" s="453">
        <v>0</v>
      </c>
      <c r="N87" s="453">
        <v>0</v>
      </c>
      <c r="O87" s="453">
        <v>0</v>
      </c>
      <c r="P87" s="453">
        <v>0</v>
      </c>
      <c r="Q87" s="612">
        <v>0</v>
      </c>
    </row>
    <row r="88" spans="2:17">
      <c r="B88" s="374" t="s">
        <v>292</v>
      </c>
      <c r="C88" s="456">
        <v>17390</v>
      </c>
      <c r="D88" s="456">
        <v>410</v>
      </c>
      <c r="E88" s="456">
        <v>390</v>
      </c>
      <c r="F88" s="456">
        <v>2960</v>
      </c>
      <c r="G88" s="456" t="s">
        <v>161</v>
      </c>
      <c r="H88" s="456" t="s">
        <v>161</v>
      </c>
      <c r="I88" s="456">
        <v>30</v>
      </c>
      <c r="J88" s="456">
        <v>20</v>
      </c>
      <c r="K88" s="456" t="s">
        <v>161</v>
      </c>
      <c r="L88" s="456">
        <v>10</v>
      </c>
      <c r="M88" s="456" t="s">
        <v>161</v>
      </c>
      <c r="N88" s="456" t="s">
        <v>161</v>
      </c>
      <c r="O88" s="456">
        <v>580</v>
      </c>
      <c r="P88" s="456">
        <v>20</v>
      </c>
      <c r="Q88" s="613">
        <v>21810</v>
      </c>
    </row>
    <row r="89" spans="2:17">
      <c r="B89" s="374" t="s">
        <v>293</v>
      </c>
      <c r="C89" s="456">
        <v>31470</v>
      </c>
      <c r="D89" s="456">
        <v>850</v>
      </c>
      <c r="E89" s="456">
        <v>970</v>
      </c>
      <c r="F89" s="456">
        <v>4820</v>
      </c>
      <c r="G89" s="456" t="s">
        <v>161</v>
      </c>
      <c r="H89" s="456">
        <v>0</v>
      </c>
      <c r="I89" s="456">
        <v>220</v>
      </c>
      <c r="J89" s="456">
        <v>90</v>
      </c>
      <c r="K89" s="456" t="s">
        <v>161</v>
      </c>
      <c r="L89" s="456">
        <v>40</v>
      </c>
      <c r="M89" s="456">
        <v>10</v>
      </c>
      <c r="N89" s="456">
        <v>30</v>
      </c>
      <c r="O89" s="456">
        <v>3080</v>
      </c>
      <c r="P89" s="456">
        <v>130</v>
      </c>
      <c r="Q89" s="613">
        <v>41720</v>
      </c>
    </row>
    <row r="90" spans="2:17">
      <c r="B90" s="374" t="s">
        <v>294</v>
      </c>
      <c r="C90" s="456">
        <v>15670</v>
      </c>
      <c r="D90" s="456">
        <v>590</v>
      </c>
      <c r="E90" s="456">
        <v>670</v>
      </c>
      <c r="F90" s="456">
        <v>2850</v>
      </c>
      <c r="G90" s="456" t="s">
        <v>161</v>
      </c>
      <c r="H90" s="456">
        <v>0</v>
      </c>
      <c r="I90" s="456">
        <v>240</v>
      </c>
      <c r="J90" s="456">
        <v>80</v>
      </c>
      <c r="K90" s="456">
        <v>10</v>
      </c>
      <c r="L90" s="456">
        <v>30</v>
      </c>
      <c r="M90" s="456">
        <v>20</v>
      </c>
      <c r="N90" s="456">
        <v>80</v>
      </c>
      <c r="O90" s="456">
        <v>2840</v>
      </c>
      <c r="P90" s="456">
        <v>190</v>
      </c>
      <c r="Q90" s="613">
        <v>23260</v>
      </c>
    </row>
    <row r="91" spans="2:17">
      <c r="B91" s="374" t="s">
        <v>295</v>
      </c>
      <c r="C91" s="456">
        <v>8750</v>
      </c>
      <c r="D91" s="456">
        <v>640</v>
      </c>
      <c r="E91" s="456">
        <v>980</v>
      </c>
      <c r="F91" s="456">
        <v>2160</v>
      </c>
      <c r="G91" s="456" t="s">
        <v>161</v>
      </c>
      <c r="H91" s="456">
        <v>0</v>
      </c>
      <c r="I91" s="456">
        <v>200</v>
      </c>
      <c r="J91" s="456">
        <v>80</v>
      </c>
      <c r="K91" s="456" t="s">
        <v>161</v>
      </c>
      <c r="L91" s="456">
        <v>20</v>
      </c>
      <c r="M91" s="456">
        <v>40</v>
      </c>
      <c r="N91" s="456">
        <v>140</v>
      </c>
      <c r="O91" s="456">
        <v>2460</v>
      </c>
      <c r="P91" s="456">
        <v>180</v>
      </c>
      <c r="Q91" s="613">
        <v>15650</v>
      </c>
    </row>
    <row r="92" spans="2:17">
      <c r="B92" s="374" t="s">
        <v>296</v>
      </c>
      <c r="C92" s="456">
        <v>5180</v>
      </c>
      <c r="D92" s="456">
        <v>560</v>
      </c>
      <c r="E92" s="456">
        <v>1380</v>
      </c>
      <c r="F92" s="456">
        <v>1570</v>
      </c>
      <c r="G92" s="456">
        <v>0</v>
      </c>
      <c r="H92" s="456" t="s">
        <v>161</v>
      </c>
      <c r="I92" s="456">
        <v>170</v>
      </c>
      <c r="J92" s="456">
        <v>100</v>
      </c>
      <c r="K92" s="456" t="s">
        <v>161</v>
      </c>
      <c r="L92" s="456">
        <v>20</v>
      </c>
      <c r="M92" s="456">
        <v>10</v>
      </c>
      <c r="N92" s="456">
        <v>220</v>
      </c>
      <c r="O92" s="456">
        <v>1760</v>
      </c>
      <c r="P92" s="456">
        <v>200</v>
      </c>
      <c r="Q92" s="613">
        <v>11170</v>
      </c>
    </row>
    <row r="93" spans="2:17">
      <c r="B93" s="374" t="s">
        <v>297</v>
      </c>
      <c r="C93" s="456">
        <v>2870</v>
      </c>
      <c r="D93" s="456">
        <v>390</v>
      </c>
      <c r="E93" s="456">
        <v>1200</v>
      </c>
      <c r="F93" s="456">
        <v>760</v>
      </c>
      <c r="G93" s="456" t="s">
        <v>161</v>
      </c>
      <c r="H93" s="456">
        <v>0</v>
      </c>
      <c r="I93" s="456">
        <v>120</v>
      </c>
      <c r="J93" s="456">
        <v>80</v>
      </c>
      <c r="K93" s="456">
        <v>0</v>
      </c>
      <c r="L93" s="456">
        <v>20</v>
      </c>
      <c r="M93" s="456" t="s">
        <v>161</v>
      </c>
      <c r="N93" s="456">
        <v>240</v>
      </c>
      <c r="O93" s="456">
        <v>980</v>
      </c>
      <c r="P93" s="456">
        <v>180</v>
      </c>
      <c r="Q93" s="613">
        <v>6840</v>
      </c>
    </row>
    <row r="94" spans="2:17">
      <c r="B94" s="374" t="s">
        <v>298</v>
      </c>
      <c r="C94" s="456">
        <v>1140</v>
      </c>
      <c r="D94" s="456">
        <v>210</v>
      </c>
      <c r="E94" s="456">
        <v>630</v>
      </c>
      <c r="F94" s="456">
        <v>310</v>
      </c>
      <c r="G94" s="456">
        <v>0</v>
      </c>
      <c r="H94" s="456">
        <v>0</v>
      </c>
      <c r="I94" s="456">
        <v>70</v>
      </c>
      <c r="J94" s="456">
        <v>50</v>
      </c>
      <c r="K94" s="456">
        <v>0</v>
      </c>
      <c r="L94" s="456">
        <v>10</v>
      </c>
      <c r="M94" s="456" t="s">
        <v>161</v>
      </c>
      <c r="N94" s="456">
        <v>180</v>
      </c>
      <c r="O94" s="456">
        <v>540</v>
      </c>
      <c r="P94" s="456">
        <v>120</v>
      </c>
      <c r="Q94" s="613">
        <v>3260</v>
      </c>
    </row>
    <row r="95" spans="2:17">
      <c r="B95" s="415" t="s">
        <v>299</v>
      </c>
      <c r="C95" s="447">
        <v>270</v>
      </c>
      <c r="D95" s="447">
        <v>40</v>
      </c>
      <c r="E95" s="447">
        <v>130</v>
      </c>
      <c r="F95" s="447">
        <v>100</v>
      </c>
      <c r="G95" s="447">
        <v>0</v>
      </c>
      <c r="H95" s="447">
        <v>0</v>
      </c>
      <c r="I95" s="447">
        <v>30</v>
      </c>
      <c r="J95" s="447">
        <v>20</v>
      </c>
      <c r="K95" s="447">
        <v>0</v>
      </c>
      <c r="L95" s="447" t="s">
        <v>161</v>
      </c>
      <c r="M95" s="447">
        <v>0</v>
      </c>
      <c r="N95" s="447">
        <v>50</v>
      </c>
      <c r="O95" s="447">
        <v>210</v>
      </c>
      <c r="P95" s="447">
        <v>60</v>
      </c>
      <c r="Q95" s="614">
        <v>900</v>
      </c>
    </row>
    <row r="96" spans="2:17" s="98" customFormat="1">
      <c r="B96" s="374" t="s">
        <v>300</v>
      </c>
      <c r="C96" s="615">
        <v>82720</v>
      </c>
      <c r="D96" s="615">
        <v>3680</v>
      </c>
      <c r="E96" s="615">
        <v>6350</v>
      </c>
      <c r="F96" s="615">
        <v>15510</v>
      </c>
      <c r="G96" s="615">
        <v>20</v>
      </c>
      <c r="H96" s="615" t="s">
        <v>161</v>
      </c>
      <c r="I96" s="615">
        <v>1070</v>
      </c>
      <c r="J96" s="615">
        <v>520</v>
      </c>
      <c r="K96" s="615">
        <v>30</v>
      </c>
      <c r="L96" s="615">
        <v>160</v>
      </c>
      <c r="M96" s="615">
        <v>100</v>
      </c>
      <c r="N96" s="615">
        <v>950</v>
      </c>
      <c r="O96" s="615">
        <v>12440</v>
      </c>
      <c r="P96" s="615">
        <v>1070</v>
      </c>
      <c r="Q96" s="613">
        <v>124610</v>
      </c>
    </row>
    <row r="97" spans="1:23">
      <c r="B97" s="415" t="s">
        <v>315</v>
      </c>
      <c r="C97" s="620">
        <v>70</v>
      </c>
      <c r="D97" s="620">
        <v>75.2</v>
      </c>
      <c r="E97" s="620">
        <v>78.900000000000006</v>
      </c>
      <c r="F97" s="620">
        <v>71.599999999999994</v>
      </c>
      <c r="G97" s="620">
        <v>67.8</v>
      </c>
      <c r="H97" s="620"/>
      <c r="I97" s="620">
        <v>76.8</v>
      </c>
      <c r="J97" s="620">
        <v>78.8</v>
      </c>
      <c r="K97" s="620">
        <v>70.099999999999994</v>
      </c>
      <c r="L97" s="620">
        <v>76.7</v>
      </c>
      <c r="M97" s="620">
        <v>76.3</v>
      </c>
      <c r="N97" s="620">
        <v>84</v>
      </c>
      <c r="O97" s="620">
        <v>75.099999999999994</v>
      </c>
      <c r="P97" s="620">
        <v>80.099999999999994</v>
      </c>
      <c r="Q97" s="621">
        <v>71.599999999999994</v>
      </c>
    </row>
    <row r="98" spans="1:23" s="22" customFormat="1" ht="6" customHeight="1">
      <c r="A98" s="2"/>
      <c r="B98" s="2"/>
      <c r="C98" s="2"/>
      <c r="D98" s="2"/>
      <c r="E98" s="2"/>
      <c r="F98" s="2"/>
      <c r="G98" s="2"/>
      <c r="H98" s="2"/>
      <c r="I98" s="2"/>
      <c r="J98" s="2"/>
      <c r="K98" s="2"/>
      <c r="L98" s="2"/>
      <c r="M98" s="2"/>
      <c r="N98" s="2"/>
      <c r="O98" s="2"/>
      <c r="P98" s="2"/>
      <c r="Q98" s="98"/>
      <c r="R98" s="5"/>
      <c r="S98" s="5"/>
      <c r="T98" s="5"/>
      <c r="U98" s="5"/>
      <c r="V98" s="5"/>
      <c r="W98" s="9"/>
    </row>
    <row r="99" spans="1:23" s="22" customFormat="1" ht="12.75" customHeight="1">
      <c r="A99" s="2"/>
      <c r="B99" s="2" t="s">
        <v>316</v>
      </c>
      <c r="C99" s="2"/>
      <c r="D99" s="2"/>
      <c r="E99" s="2"/>
      <c r="F99" s="2"/>
      <c r="G99" s="2"/>
      <c r="H99" s="2"/>
      <c r="I99" s="2"/>
      <c r="J99" s="2"/>
      <c r="K99" s="2"/>
      <c r="L99" s="2"/>
      <c r="M99" s="2"/>
      <c r="N99" s="2"/>
      <c r="O99" s="2"/>
      <c r="P99" s="2"/>
      <c r="Q99" s="98"/>
      <c r="R99" s="5"/>
      <c r="S99" s="5"/>
      <c r="T99" s="5"/>
      <c r="U99" s="5"/>
      <c r="V99" s="5"/>
      <c r="W99" s="9"/>
    </row>
    <row r="100" spans="1:23" s="22" customFormat="1" ht="11.25" customHeight="1">
      <c r="A100" s="2"/>
      <c r="B100" s="2" t="s">
        <v>317</v>
      </c>
      <c r="C100" s="2"/>
      <c r="D100" s="2"/>
      <c r="E100" s="2"/>
      <c r="F100" s="2"/>
      <c r="G100" s="2"/>
      <c r="H100" s="2"/>
      <c r="I100" s="2"/>
      <c r="J100" s="2"/>
      <c r="K100" s="2"/>
      <c r="L100" s="2"/>
      <c r="M100" s="2"/>
      <c r="N100" s="2"/>
      <c r="O100" s="2"/>
      <c r="P100" s="2"/>
      <c r="Q100" s="98"/>
      <c r="R100" s="5"/>
      <c r="S100" s="5"/>
      <c r="T100" s="5"/>
      <c r="U100" s="5"/>
      <c r="V100" s="5"/>
      <c r="W100" s="9"/>
    </row>
    <row r="101" spans="1:23" s="22" customFormat="1" ht="11.25" customHeight="1">
      <c r="A101" s="2"/>
      <c r="B101" s="2" t="s">
        <v>318</v>
      </c>
      <c r="C101" s="2"/>
      <c r="D101" s="2"/>
      <c r="E101" s="2"/>
      <c r="F101" s="2"/>
      <c r="G101" s="2"/>
      <c r="H101" s="2"/>
      <c r="I101" s="2"/>
      <c r="J101" s="2"/>
      <c r="K101" s="2"/>
      <c r="L101" s="2"/>
      <c r="M101" s="2"/>
      <c r="N101" s="2"/>
      <c r="O101" s="2"/>
      <c r="P101" s="2"/>
      <c r="Q101" s="98"/>
      <c r="R101" s="5"/>
      <c r="S101" s="5"/>
      <c r="T101" s="5"/>
      <c r="U101" s="5"/>
      <c r="V101" s="5"/>
      <c r="W101" s="9"/>
    </row>
    <row r="102" spans="1:23" ht="11.25" customHeight="1">
      <c r="B102" s="994" t="s">
        <v>107</v>
      </c>
      <c r="C102" s="994"/>
      <c r="D102" s="994"/>
      <c r="E102" s="994"/>
      <c r="F102" s="994"/>
      <c r="G102" s="994"/>
      <c r="H102" s="994"/>
      <c r="I102" s="994"/>
      <c r="J102" s="994"/>
      <c r="K102" s="994"/>
      <c r="L102" s="994"/>
    </row>
  </sheetData>
  <mergeCells count="103">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9:Q19"/>
    <mergeCell ref="B21:B22"/>
    <mergeCell ref="C21:C22"/>
    <mergeCell ref="D21:D22"/>
    <mergeCell ref="E21:E22"/>
    <mergeCell ref="F21:F22"/>
    <mergeCell ref="G21:G22"/>
    <mergeCell ref="H21:H22"/>
    <mergeCell ref="I21:I22"/>
    <mergeCell ref="P21:P22"/>
    <mergeCell ref="Q21:Q22"/>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83:Q83"/>
    <mergeCell ref="G69:G70"/>
    <mergeCell ref="H69:H70"/>
    <mergeCell ref="I69:I70"/>
    <mergeCell ref="J69:J70"/>
    <mergeCell ref="K69:K70"/>
    <mergeCell ref="L69:L70"/>
    <mergeCell ref="N85:N86"/>
    <mergeCell ref="O85:O86"/>
    <mergeCell ref="P85:P86"/>
    <mergeCell ref="Q85:Q86"/>
    <mergeCell ref="B102:L102"/>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topLeftCell="A7" workbookViewId="0">
      <selection sqref="A1:XFD1048576"/>
    </sheetView>
  </sheetViews>
  <sheetFormatPr baseColWidth="10" defaultColWidth="9" defaultRowHeight="11.25"/>
  <cols>
    <col min="1" max="1" width="3.140625" style="477" customWidth="1"/>
    <col min="2" max="2" width="26.7109375" style="477" bestFit="1" customWidth="1"/>
    <col min="3" max="4" width="9.140625" style="477" customWidth="1"/>
    <col min="5" max="5" width="10.7109375" style="477" customWidth="1"/>
    <col min="6" max="6" width="7.85546875" style="477" customWidth="1"/>
    <col min="7" max="7" width="8.42578125" style="477" customWidth="1"/>
    <col min="8" max="8" width="10.42578125" style="477" customWidth="1"/>
    <col min="9" max="9" width="12.7109375" style="477" customWidth="1"/>
    <col min="10" max="10" width="11.7109375" style="477" customWidth="1"/>
    <col min="11" max="11" width="7.28515625" style="477" customWidth="1"/>
    <col min="12" max="12" width="8.140625" style="477" customWidth="1"/>
    <col min="13" max="13" width="9.7109375" style="477" customWidth="1"/>
    <col min="14" max="14" width="10.5703125" style="477" customWidth="1"/>
    <col min="15" max="15" width="9" style="479" customWidth="1"/>
    <col min="16" max="17" width="7.28515625" style="477" bestFit="1" customWidth="1"/>
    <col min="18" max="18" width="2.42578125" style="477" bestFit="1" customWidth="1"/>
    <col min="19" max="256" width="9" style="477"/>
    <col min="257" max="257" width="3.140625" style="477" customWidth="1"/>
    <col min="258" max="258" width="26.7109375" style="477" bestFit="1" customWidth="1"/>
    <col min="259" max="260" width="9.140625" style="477" customWidth="1"/>
    <col min="261" max="261" width="10.7109375" style="477" customWidth="1"/>
    <col min="262" max="262" width="7.85546875" style="477" customWidth="1"/>
    <col min="263" max="263" width="8.42578125" style="477" customWidth="1"/>
    <col min="264" max="264" width="10.42578125" style="477" customWidth="1"/>
    <col min="265" max="265" width="12.7109375" style="477" customWidth="1"/>
    <col min="266" max="266" width="11.7109375" style="477" customWidth="1"/>
    <col min="267" max="267" width="7.28515625" style="477" customWidth="1"/>
    <col min="268" max="268" width="8.140625" style="477" customWidth="1"/>
    <col min="269" max="269" width="9.7109375" style="477" customWidth="1"/>
    <col min="270" max="270" width="10.5703125" style="477" customWidth="1"/>
    <col min="271" max="271" width="9" style="477" customWidth="1"/>
    <col min="272" max="273" width="7.28515625" style="477" bestFit="1" customWidth="1"/>
    <col min="274" max="274" width="2.42578125" style="477" bestFit="1" customWidth="1"/>
    <col min="275" max="512" width="9" style="477"/>
    <col min="513" max="513" width="3.140625" style="477" customWidth="1"/>
    <col min="514" max="514" width="26.7109375" style="477" bestFit="1" customWidth="1"/>
    <col min="515" max="516" width="9.140625" style="477" customWidth="1"/>
    <col min="517" max="517" width="10.7109375" style="477" customWidth="1"/>
    <col min="518" max="518" width="7.85546875" style="477" customWidth="1"/>
    <col min="519" max="519" width="8.42578125" style="477" customWidth="1"/>
    <col min="520" max="520" width="10.42578125" style="477" customWidth="1"/>
    <col min="521" max="521" width="12.7109375" style="477" customWidth="1"/>
    <col min="522" max="522" width="11.7109375" style="477" customWidth="1"/>
    <col min="523" max="523" width="7.28515625" style="477" customWidth="1"/>
    <col min="524" max="524" width="8.140625" style="477" customWidth="1"/>
    <col min="525" max="525" width="9.7109375" style="477" customWidth="1"/>
    <col min="526" max="526" width="10.5703125" style="477" customWidth="1"/>
    <col min="527" max="527" width="9" style="477" customWidth="1"/>
    <col min="528" max="529" width="7.28515625" style="477" bestFit="1" customWidth="1"/>
    <col min="530" max="530" width="2.42578125" style="477" bestFit="1" customWidth="1"/>
    <col min="531" max="768" width="9" style="477"/>
    <col min="769" max="769" width="3.140625" style="477" customWidth="1"/>
    <col min="770" max="770" width="26.7109375" style="477" bestFit="1" customWidth="1"/>
    <col min="771" max="772" width="9.140625" style="477" customWidth="1"/>
    <col min="773" max="773" width="10.7109375" style="477" customWidth="1"/>
    <col min="774" max="774" width="7.85546875" style="477" customWidth="1"/>
    <col min="775" max="775" width="8.42578125" style="477" customWidth="1"/>
    <col min="776" max="776" width="10.42578125" style="477" customWidth="1"/>
    <col min="777" max="777" width="12.7109375" style="477" customWidth="1"/>
    <col min="778" max="778" width="11.7109375" style="477" customWidth="1"/>
    <col min="779" max="779" width="7.28515625" style="477" customWidth="1"/>
    <col min="780" max="780" width="8.140625" style="477" customWidth="1"/>
    <col min="781" max="781" width="9.7109375" style="477" customWidth="1"/>
    <col min="782" max="782" width="10.5703125" style="477" customWidth="1"/>
    <col min="783" max="783" width="9" style="477" customWidth="1"/>
    <col min="784" max="785" width="7.28515625" style="477" bestFit="1" customWidth="1"/>
    <col min="786" max="786" width="2.42578125" style="477" bestFit="1" customWidth="1"/>
    <col min="787" max="1024" width="9" style="477"/>
    <col min="1025" max="1025" width="3.140625" style="477" customWidth="1"/>
    <col min="1026" max="1026" width="26.7109375" style="477" bestFit="1" customWidth="1"/>
    <col min="1027" max="1028" width="9.140625" style="477" customWidth="1"/>
    <col min="1029" max="1029" width="10.7109375" style="477" customWidth="1"/>
    <col min="1030" max="1030" width="7.85546875" style="477" customWidth="1"/>
    <col min="1031" max="1031" width="8.42578125" style="477" customWidth="1"/>
    <col min="1032" max="1032" width="10.42578125" style="477" customWidth="1"/>
    <col min="1033" max="1033" width="12.7109375" style="477" customWidth="1"/>
    <col min="1034" max="1034" width="11.7109375" style="477" customWidth="1"/>
    <col min="1035" max="1035" width="7.28515625" style="477" customWidth="1"/>
    <col min="1036" max="1036" width="8.140625" style="477" customWidth="1"/>
    <col min="1037" max="1037" width="9.7109375" style="477" customWidth="1"/>
    <col min="1038" max="1038" width="10.5703125" style="477" customWidth="1"/>
    <col min="1039" max="1039" width="9" style="477" customWidth="1"/>
    <col min="1040" max="1041" width="7.28515625" style="477" bestFit="1" customWidth="1"/>
    <col min="1042" max="1042" width="2.42578125" style="477" bestFit="1" customWidth="1"/>
    <col min="1043" max="1280" width="9" style="477"/>
    <col min="1281" max="1281" width="3.140625" style="477" customWidth="1"/>
    <col min="1282" max="1282" width="26.7109375" style="477" bestFit="1" customWidth="1"/>
    <col min="1283" max="1284" width="9.140625" style="477" customWidth="1"/>
    <col min="1285" max="1285" width="10.7109375" style="477" customWidth="1"/>
    <col min="1286" max="1286" width="7.85546875" style="477" customWidth="1"/>
    <col min="1287" max="1287" width="8.42578125" style="477" customWidth="1"/>
    <col min="1288" max="1288" width="10.42578125" style="477" customWidth="1"/>
    <col min="1289" max="1289" width="12.7109375" style="477" customWidth="1"/>
    <col min="1290" max="1290" width="11.7109375" style="477" customWidth="1"/>
    <col min="1291" max="1291" width="7.28515625" style="477" customWidth="1"/>
    <col min="1292" max="1292" width="8.140625" style="477" customWidth="1"/>
    <col min="1293" max="1293" width="9.7109375" style="477" customWidth="1"/>
    <col min="1294" max="1294" width="10.5703125" style="477" customWidth="1"/>
    <col min="1295" max="1295" width="9" style="477" customWidth="1"/>
    <col min="1296" max="1297" width="7.28515625" style="477" bestFit="1" customWidth="1"/>
    <col min="1298" max="1298" width="2.42578125" style="477" bestFit="1" customWidth="1"/>
    <col min="1299" max="1536" width="9" style="477"/>
    <col min="1537" max="1537" width="3.140625" style="477" customWidth="1"/>
    <col min="1538" max="1538" width="26.7109375" style="477" bestFit="1" customWidth="1"/>
    <col min="1539" max="1540" width="9.140625" style="477" customWidth="1"/>
    <col min="1541" max="1541" width="10.7109375" style="477" customWidth="1"/>
    <col min="1542" max="1542" width="7.85546875" style="477" customWidth="1"/>
    <col min="1543" max="1543" width="8.42578125" style="477" customWidth="1"/>
    <col min="1544" max="1544" width="10.42578125" style="477" customWidth="1"/>
    <col min="1545" max="1545" width="12.7109375" style="477" customWidth="1"/>
    <col min="1546" max="1546" width="11.7109375" style="477" customWidth="1"/>
    <col min="1547" max="1547" width="7.28515625" style="477" customWidth="1"/>
    <col min="1548" max="1548" width="8.140625" style="477" customWidth="1"/>
    <col min="1549" max="1549" width="9.7109375" style="477" customWidth="1"/>
    <col min="1550" max="1550" width="10.5703125" style="477" customWidth="1"/>
    <col min="1551" max="1551" width="9" style="477" customWidth="1"/>
    <col min="1552" max="1553" width="7.28515625" style="477" bestFit="1" customWidth="1"/>
    <col min="1554" max="1554" width="2.42578125" style="477" bestFit="1" customWidth="1"/>
    <col min="1555" max="1792" width="9" style="477"/>
    <col min="1793" max="1793" width="3.140625" style="477" customWidth="1"/>
    <col min="1794" max="1794" width="26.7109375" style="477" bestFit="1" customWidth="1"/>
    <col min="1795" max="1796" width="9.140625" style="477" customWidth="1"/>
    <col min="1797" max="1797" width="10.7109375" style="477" customWidth="1"/>
    <col min="1798" max="1798" width="7.85546875" style="477" customWidth="1"/>
    <col min="1799" max="1799" width="8.42578125" style="477" customWidth="1"/>
    <col min="1800" max="1800" width="10.42578125" style="477" customWidth="1"/>
    <col min="1801" max="1801" width="12.7109375" style="477" customWidth="1"/>
    <col min="1802" max="1802" width="11.7109375" style="477" customWidth="1"/>
    <col min="1803" max="1803" width="7.28515625" style="477" customWidth="1"/>
    <col min="1804" max="1804" width="8.140625" style="477" customWidth="1"/>
    <col min="1805" max="1805" width="9.7109375" style="477" customWidth="1"/>
    <col min="1806" max="1806" width="10.5703125" style="477" customWidth="1"/>
    <col min="1807" max="1807" width="9" style="477" customWidth="1"/>
    <col min="1808" max="1809" width="7.28515625" style="477" bestFit="1" customWidth="1"/>
    <col min="1810" max="1810" width="2.42578125" style="477" bestFit="1" customWidth="1"/>
    <col min="1811" max="2048" width="9" style="477"/>
    <col min="2049" max="2049" width="3.140625" style="477" customWidth="1"/>
    <col min="2050" max="2050" width="26.7109375" style="477" bestFit="1" customWidth="1"/>
    <col min="2051" max="2052" width="9.140625" style="477" customWidth="1"/>
    <col min="2053" max="2053" width="10.7109375" style="477" customWidth="1"/>
    <col min="2054" max="2054" width="7.85546875" style="477" customWidth="1"/>
    <col min="2055" max="2055" width="8.42578125" style="477" customWidth="1"/>
    <col min="2056" max="2056" width="10.42578125" style="477" customWidth="1"/>
    <col min="2057" max="2057" width="12.7109375" style="477" customWidth="1"/>
    <col min="2058" max="2058" width="11.7109375" style="477" customWidth="1"/>
    <col min="2059" max="2059" width="7.28515625" style="477" customWidth="1"/>
    <col min="2060" max="2060" width="8.140625" style="477" customWidth="1"/>
    <col min="2061" max="2061" width="9.7109375" style="477" customWidth="1"/>
    <col min="2062" max="2062" width="10.5703125" style="477" customWidth="1"/>
    <col min="2063" max="2063" width="9" style="477" customWidth="1"/>
    <col min="2064" max="2065" width="7.28515625" style="477" bestFit="1" customWidth="1"/>
    <col min="2066" max="2066" width="2.42578125" style="477" bestFit="1" customWidth="1"/>
    <col min="2067" max="2304" width="9" style="477"/>
    <col min="2305" max="2305" width="3.140625" style="477" customWidth="1"/>
    <col min="2306" max="2306" width="26.7109375" style="477" bestFit="1" customWidth="1"/>
    <col min="2307" max="2308" width="9.140625" style="477" customWidth="1"/>
    <col min="2309" max="2309" width="10.7109375" style="477" customWidth="1"/>
    <col min="2310" max="2310" width="7.85546875" style="477" customWidth="1"/>
    <col min="2311" max="2311" width="8.42578125" style="477" customWidth="1"/>
    <col min="2312" max="2312" width="10.42578125" style="477" customWidth="1"/>
    <col min="2313" max="2313" width="12.7109375" style="477" customWidth="1"/>
    <col min="2314" max="2314" width="11.7109375" style="477" customWidth="1"/>
    <col min="2315" max="2315" width="7.28515625" style="477" customWidth="1"/>
    <col min="2316" max="2316" width="8.140625" style="477" customWidth="1"/>
    <col min="2317" max="2317" width="9.7109375" style="477" customWidth="1"/>
    <col min="2318" max="2318" width="10.5703125" style="477" customWidth="1"/>
    <col min="2319" max="2319" width="9" style="477" customWidth="1"/>
    <col min="2320" max="2321" width="7.28515625" style="477" bestFit="1" customWidth="1"/>
    <col min="2322" max="2322" width="2.42578125" style="477" bestFit="1" customWidth="1"/>
    <col min="2323" max="2560" width="9" style="477"/>
    <col min="2561" max="2561" width="3.140625" style="477" customWidth="1"/>
    <col min="2562" max="2562" width="26.7109375" style="477" bestFit="1" customWidth="1"/>
    <col min="2563" max="2564" width="9.140625" style="477" customWidth="1"/>
    <col min="2565" max="2565" width="10.7109375" style="477" customWidth="1"/>
    <col min="2566" max="2566" width="7.85546875" style="477" customWidth="1"/>
    <col min="2567" max="2567" width="8.42578125" style="477" customWidth="1"/>
    <col min="2568" max="2568" width="10.42578125" style="477" customWidth="1"/>
    <col min="2569" max="2569" width="12.7109375" style="477" customWidth="1"/>
    <col min="2570" max="2570" width="11.7109375" style="477" customWidth="1"/>
    <col min="2571" max="2571" width="7.28515625" style="477" customWidth="1"/>
    <col min="2572" max="2572" width="8.140625" style="477" customWidth="1"/>
    <col min="2573" max="2573" width="9.7109375" style="477" customWidth="1"/>
    <col min="2574" max="2574" width="10.5703125" style="477" customWidth="1"/>
    <col min="2575" max="2575" width="9" style="477" customWidth="1"/>
    <col min="2576" max="2577" width="7.28515625" style="477" bestFit="1" customWidth="1"/>
    <col min="2578" max="2578" width="2.42578125" style="477" bestFit="1" customWidth="1"/>
    <col min="2579" max="2816" width="9" style="477"/>
    <col min="2817" max="2817" width="3.140625" style="477" customWidth="1"/>
    <col min="2818" max="2818" width="26.7109375" style="477" bestFit="1" customWidth="1"/>
    <col min="2819" max="2820" width="9.140625" style="477" customWidth="1"/>
    <col min="2821" max="2821" width="10.7109375" style="477" customWidth="1"/>
    <col min="2822" max="2822" width="7.85546875" style="477" customWidth="1"/>
    <col min="2823" max="2823" width="8.42578125" style="477" customWidth="1"/>
    <col min="2824" max="2824" width="10.42578125" style="477" customWidth="1"/>
    <col min="2825" max="2825" width="12.7109375" style="477" customWidth="1"/>
    <col min="2826" max="2826" width="11.7109375" style="477" customWidth="1"/>
    <col min="2827" max="2827" width="7.28515625" style="477" customWidth="1"/>
    <col min="2828" max="2828" width="8.140625" style="477" customWidth="1"/>
    <col min="2829" max="2829" width="9.7109375" style="477" customWidth="1"/>
    <col min="2830" max="2830" width="10.5703125" style="477" customWidth="1"/>
    <col min="2831" max="2831" width="9" style="477" customWidth="1"/>
    <col min="2832" max="2833" width="7.28515625" style="477" bestFit="1" customWidth="1"/>
    <col min="2834" max="2834" width="2.42578125" style="477" bestFit="1" customWidth="1"/>
    <col min="2835" max="3072" width="9" style="477"/>
    <col min="3073" max="3073" width="3.140625" style="477" customWidth="1"/>
    <col min="3074" max="3074" width="26.7109375" style="477" bestFit="1" customWidth="1"/>
    <col min="3075" max="3076" width="9.140625" style="477" customWidth="1"/>
    <col min="3077" max="3077" width="10.7109375" style="477" customWidth="1"/>
    <col min="3078" max="3078" width="7.85546875" style="477" customWidth="1"/>
    <col min="3079" max="3079" width="8.42578125" style="477" customWidth="1"/>
    <col min="3080" max="3080" width="10.42578125" style="477" customWidth="1"/>
    <col min="3081" max="3081" width="12.7109375" style="477" customWidth="1"/>
    <col min="3082" max="3082" width="11.7109375" style="477" customWidth="1"/>
    <col min="3083" max="3083" width="7.28515625" style="477" customWidth="1"/>
    <col min="3084" max="3084" width="8.140625" style="477" customWidth="1"/>
    <col min="3085" max="3085" width="9.7109375" style="477" customWidth="1"/>
    <col min="3086" max="3086" width="10.5703125" style="477" customWidth="1"/>
    <col min="3087" max="3087" width="9" style="477" customWidth="1"/>
    <col min="3088" max="3089" width="7.28515625" style="477" bestFit="1" customWidth="1"/>
    <col min="3090" max="3090" width="2.42578125" style="477" bestFit="1" customWidth="1"/>
    <col min="3091" max="3328" width="9" style="477"/>
    <col min="3329" max="3329" width="3.140625" style="477" customWidth="1"/>
    <col min="3330" max="3330" width="26.7109375" style="477" bestFit="1" customWidth="1"/>
    <col min="3331" max="3332" width="9.140625" style="477" customWidth="1"/>
    <col min="3333" max="3333" width="10.7109375" style="477" customWidth="1"/>
    <col min="3334" max="3334" width="7.85546875" style="477" customWidth="1"/>
    <col min="3335" max="3335" width="8.42578125" style="477" customWidth="1"/>
    <col min="3336" max="3336" width="10.42578125" style="477" customWidth="1"/>
    <col min="3337" max="3337" width="12.7109375" style="477" customWidth="1"/>
    <col min="3338" max="3338" width="11.7109375" style="477" customWidth="1"/>
    <col min="3339" max="3339" width="7.28515625" style="477" customWidth="1"/>
    <col min="3340" max="3340" width="8.140625" style="477" customWidth="1"/>
    <col min="3341" max="3341" width="9.7109375" style="477" customWidth="1"/>
    <col min="3342" max="3342" width="10.5703125" style="477" customWidth="1"/>
    <col min="3343" max="3343" width="9" style="477" customWidth="1"/>
    <col min="3344" max="3345" width="7.28515625" style="477" bestFit="1" customWidth="1"/>
    <col min="3346" max="3346" width="2.42578125" style="477" bestFit="1" customWidth="1"/>
    <col min="3347" max="3584" width="9" style="477"/>
    <col min="3585" max="3585" width="3.140625" style="477" customWidth="1"/>
    <col min="3586" max="3586" width="26.7109375" style="477" bestFit="1" customWidth="1"/>
    <col min="3587" max="3588" width="9.140625" style="477" customWidth="1"/>
    <col min="3589" max="3589" width="10.7109375" style="477" customWidth="1"/>
    <col min="3590" max="3590" width="7.85546875" style="477" customWidth="1"/>
    <col min="3591" max="3591" width="8.42578125" style="477" customWidth="1"/>
    <col min="3592" max="3592" width="10.42578125" style="477" customWidth="1"/>
    <col min="3593" max="3593" width="12.7109375" style="477" customWidth="1"/>
    <col min="3594" max="3594" width="11.7109375" style="477" customWidth="1"/>
    <col min="3595" max="3595" width="7.28515625" style="477" customWidth="1"/>
    <col min="3596" max="3596" width="8.140625" style="477" customWidth="1"/>
    <col min="3597" max="3597" width="9.7109375" style="477" customWidth="1"/>
    <col min="3598" max="3598" width="10.5703125" style="477" customWidth="1"/>
    <col min="3599" max="3599" width="9" style="477" customWidth="1"/>
    <col min="3600" max="3601" width="7.28515625" style="477" bestFit="1" customWidth="1"/>
    <col min="3602" max="3602" width="2.42578125" style="477" bestFit="1" customWidth="1"/>
    <col min="3603" max="3840" width="9" style="477"/>
    <col min="3841" max="3841" width="3.140625" style="477" customWidth="1"/>
    <col min="3842" max="3842" width="26.7109375" style="477" bestFit="1" customWidth="1"/>
    <col min="3843" max="3844" width="9.140625" style="477" customWidth="1"/>
    <col min="3845" max="3845" width="10.7109375" style="477" customWidth="1"/>
    <col min="3846" max="3846" width="7.85546875" style="477" customWidth="1"/>
    <col min="3847" max="3847" width="8.42578125" style="477" customWidth="1"/>
    <col min="3848" max="3848" width="10.42578125" style="477" customWidth="1"/>
    <col min="3849" max="3849" width="12.7109375" style="477" customWidth="1"/>
    <col min="3850" max="3850" width="11.7109375" style="477" customWidth="1"/>
    <col min="3851" max="3851" width="7.28515625" style="477" customWidth="1"/>
    <col min="3852" max="3852" width="8.140625" style="477" customWidth="1"/>
    <col min="3853" max="3853" width="9.7109375" style="477" customWidth="1"/>
    <col min="3854" max="3854" width="10.5703125" style="477" customWidth="1"/>
    <col min="3855" max="3855" width="9" style="477" customWidth="1"/>
    <col min="3856" max="3857" width="7.28515625" style="477" bestFit="1" customWidth="1"/>
    <col min="3858" max="3858" width="2.42578125" style="477" bestFit="1" customWidth="1"/>
    <col min="3859" max="4096" width="9" style="477"/>
    <col min="4097" max="4097" width="3.140625" style="477" customWidth="1"/>
    <col min="4098" max="4098" width="26.7109375" style="477" bestFit="1" customWidth="1"/>
    <col min="4099" max="4100" width="9.140625" style="477" customWidth="1"/>
    <col min="4101" max="4101" width="10.7109375" style="477" customWidth="1"/>
    <col min="4102" max="4102" width="7.85546875" style="477" customWidth="1"/>
    <col min="4103" max="4103" width="8.42578125" style="477" customWidth="1"/>
    <col min="4104" max="4104" width="10.42578125" style="477" customWidth="1"/>
    <col min="4105" max="4105" width="12.7109375" style="477" customWidth="1"/>
    <col min="4106" max="4106" width="11.7109375" style="477" customWidth="1"/>
    <col min="4107" max="4107" width="7.28515625" style="477" customWidth="1"/>
    <col min="4108" max="4108" width="8.140625" style="477" customWidth="1"/>
    <col min="4109" max="4109" width="9.7109375" style="477" customWidth="1"/>
    <col min="4110" max="4110" width="10.5703125" style="477" customWidth="1"/>
    <col min="4111" max="4111" width="9" style="477" customWidth="1"/>
    <col min="4112" max="4113" width="7.28515625" style="477" bestFit="1" customWidth="1"/>
    <col min="4114" max="4114" width="2.42578125" style="477" bestFit="1" customWidth="1"/>
    <col min="4115" max="4352" width="9" style="477"/>
    <col min="4353" max="4353" width="3.140625" style="477" customWidth="1"/>
    <col min="4354" max="4354" width="26.7109375" style="477" bestFit="1" customWidth="1"/>
    <col min="4355" max="4356" width="9.140625" style="477" customWidth="1"/>
    <col min="4357" max="4357" width="10.7109375" style="477" customWidth="1"/>
    <col min="4358" max="4358" width="7.85546875" style="477" customWidth="1"/>
    <col min="4359" max="4359" width="8.42578125" style="477" customWidth="1"/>
    <col min="4360" max="4360" width="10.42578125" style="477" customWidth="1"/>
    <col min="4361" max="4361" width="12.7109375" style="477" customWidth="1"/>
    <col min="4362" max="4362" width="11.7109375" style="477" customWidth="1"/>
    <col min="4363" max="4363" width="7.28515625" style="477" customWidth="1"/>
    <col min="4364" max="4364" width="8.140625" style="477" customWidth="1"/>
    <col min="4365" max="4365" width="9.7109375" style="477" customWidth="1"/>
    <col min="4366" max="4366" width="10.5703125" style="477" customWidth="1"/>
    <col min="4367" max="4367" width="9" style="477" customWidth="1"/>
    <col min="4368" max="4369" width="7.28515625" style="477" bestFit="1" customWidth="1"/>
    <col min="4370" max="4370" width="2.42578125" style="477" bestFit="1" customWidth="1"/>
    <col min="4371" max="4608" width="9" style="477"/>
    <col min="4609" max="4609" width="3.140625" style="477" customWidth="1"/>
    <col min="4610" max="4610" width="26.7109375" style="477" bestFit="1" customWidth="1"/>
    <col min="4611" max="4612" width="9.140625" style="477" customWidth="1"/>
    <col min="4613" max="4613" width="10.7109375" style="477" customWidth="1"/>
    <col min="4614" max="4614" width="7.85546875" style="477" customWidth="1"/>
    <col min="4615" max="4615" width="8.42578125" style="477" customWidth="1"/>
    <col min="4616" max="4616" width="10.42578125" style="477" customWidth="1"/>
    <col min="4617" max="4617" width="12.7109375" style="477" customWidth="1"/>
    <col min="4618" max="4618" width="11.7109375" style="477" customWidth="1"/>
    <col min="4619" max="4619" width="7.28515625" style="477" customWidth="1"/>
    <col min="4620" max="4620" width="8.140625" style="477" customWidth="1"/>
    <col min="4621" max="4621" width="9.7109375" style="477" customWidth="1"/>
    <col min="4622" max="4622" width="10.5703125" style="477" customWidth="1"/>
    <col min="4623" max="4623" width="9" style="477" customWidth="1"/>
    <col min="4624" max="4625" width="7.28515625" style="477" bestFit="1" customWidth="1"/>
    <col min="4626" max="4626" width="2.42578125" style="477" bestFit="1" customWidth="1"/>
    <col min="4627" max="4864" width="9" style="477"/>
    <col min="4865" max="4865" width="3.140625" style="477" customWidth="1"/>
    <col min="4866" max="4866" width="26.7109375" style="477" bestFit="1" customWidth="1"/>
    <col min="4867" max="4868" width="9.140625" style="477" customWidth="1"/>
    <col min="4869" max="4869" width="10.7109375" style="477" customWidth="1"/>
    <col min="4870" max="4870" width="7.85546875" style="477" customWidth="1"/>
    <col min="4871" max="4871" width="8.42578125" style="477" customWidth="1"/>
    <col min="4872" max="4872" width="10.42578125" style="477" customWidth="1"/>
    <col min="4873" max="4873" width="12.7109375" style="477" customWidth="1"/>
    <col min="4874" max="4874" width="11.7109375" style="477" customWidth="1"/>
    <col min="4875" max="4875" width="7.28515625" style="477" customWidth="1"/>
    <col min="4876" max="4876" width="8.140625" style="477" customWidth="1"/>
    <col min="4877" max="4877" width="9.7109375" style="477" customWidth="1"/>
    <col min="4878" max="4878" width="10.5703125" style="477" customWidth="1"/>
    <col min="4879" max="4879" width="9" style="477" customWidth="1"/>
    <col min="4880" max="4881" width="7.28515625" style="477" bestFit="1" customWidth="1"/>
    <col min="4882" max="4882" width="2.42578125" style="477" bestFit="1" customWidth="1"/>
    <col min="4883" max="5120" width="9" style="477"/>
    <col min="5121" max="5121" width="3.140625" style="477" customWidth="1"/>
    <col min="5122" max="5122" width="26.7109375" style="477" bestFit="1" customWidth="1"/>
    <col min="5123" max="5124" width="9.140625" style="477" customWidth="1"/>
    <col min="5125" max="5125" width="10.7109375" style="477" customWidth="1"/>
    <col min="5126" max="5126" width="7.85546875" style="477" customWidth="1"/>
    <col min="5127" max="5127" width="8.42578125" style="477" customWidth="1"/>
    <col min="5128" max="5128" width="10.42578125" style="477" customWidth="1"/>
    <col min="5129" max="5129" width="12.7109375" style="477" customWidth="1"/>
    <col min="5130" max="5130" width="11.7109375" style="477" customWidth="1"/>
    <col min="5131" max="5131" width="7.28515625" style="477" customWidth="1"/>
    <col min="5132" max="5132" width="8.140625" style="477" customWidth="1"/>
    <col min="5133" max="5133" width="9.7109375" style="477" customWidth="1"/>
    <col min="5134" max="5134" width="10.5703125" style="477" customWidth="1"/>
    <col min="5135" max="5135" width="9" style="477" customWidth="1"/>
    <col min="5136" max="5137" width="7.28515625" style="477" bestFit="1" customWidth="1"/>
    <col min="5138" max="5138" width="2.42578125" style="477" bestFit="1" customWidth="1"/>
    <col min="5139" max="5376" width="9" style="477"/>
    <col min="5377" max="5377" width="3.140625" style="477" customWidth="1"/>
    <col min="5378" max="5378" width="26.7109375" style="477" bestFit="1" customWidth="1"/>
    <col min="5379" max="5380" width="9.140625" style="477" customWidth="1"/>
    <col min="5381" max="5381" width="10.7109375" style="477" customWidth="1"/>
    <col min="5382" max="5382" width="7.85546875" style="477" customWidth="1"/>
    <col min="5383" max="5383" width="8.42578125" style="477" customWidth="1"/>
    <col min="5384" max="5384" width="10.42578125" style="477" customWidth="1"/>
    <col min="5385" max="5385" width="12.7109375" style="477" customWidth="1"/>
    <col min="5386" max="5386" width="11.7109375" style="477" customWidth="1"/>
    <col min="5387" max="5387" width="7.28515625" style="477" customWidth="1"/>
    <col min="5388" max="5388" width="8.140625" style="477" customWidth="1"/>
    <col min="5389" max="5389" width="9.7109375" style="477" customWidth="1"/>
    <col min="5390" max="5390" width="10.5703125" style="477" customWidth="1"/>
    <col min="5391" max="5391" width="9" style="477" customWidth="1"/>
    <col min="5392" max="5393" width="7.28515625" style="477" bestFit="1" customWidth="1"/>
    <col min="5394" max="5394" width="2.42578125" style="477" bestFit="1" customWidth="1"/>
    <col min="5395" max="5632" width="9" style="477"/>
    <col min="5633" max="5633" width="3.140625" style="477" customWidth="1"/>
    <col min="5634" max="5634" width="26.7109375" style="477" bestFit="1" customWidth="1"/>
    <col min="5635" max="5636" width="9.140625" style="477" customWidth="1"/>
    <col min="5637" max="5637" width="10.7109375" style="477" customWidth="1"/>
    <col min="5638" max="5638" width="7.85546875" style="477" customWidth="1"/>
    <col min="5639" max="5639" width="8.42578125" style="477" customWidth="1"/>
    <col min="5640" max="5640" width="10.42578125" style="477" customWidth="1"/>
    <col min="5641" max="5641" width="12.7109375" style="477" customWidth="1"/>
    <col min="5642" max="5642" width="11.7109375" style="477" customWidth="1"/>
    <col min="5643" max="5643" width="7.28515625" style="477" customWidth="1"/>
    <col min="5644" max="5644" width="8.140625" style="477" customWidth="1"/>
    <col min="5645" max="5645" width="9.7109375" style="477" customWidth="1"/>
    <col min="5646" max="5646" width="10.5703125" style="477" customWidth="1"/>
    <col min="5647" max="5647" width="9" style="477" customWidth="1"/>
    <col min="5648" max="5649" width="7.28515625" style="477" bestFit="1" customWidth="1"/>
    <col min="5650" max="5650" width="2.42578125" style="477" bestFit="1" customWidth="1"/>
    <col min="5651" max="5888" width="9" style="477"/>
    <col min="5889" max="5889" width="3.140625" style="477" customWidth="1"/>
    <col min="5890" max="5890" width="26.7109375" style="477" bestFit="1" customWidth="1"/>
    <col min="5891" max="5892" width="9.140625" style="477" customWidth="1"/>
    <col min="5893" max="5893" width="10.7109375" style="477" customWidth="1"/>
    <col min="5894" max="5894" width="7.85546875" style="477" customWidth="1"/>
    <col min="5895" max="5895" width="8.42578125" style="477" customWidth="1"/>
    <col min="5896" max="5896" width="10.42578125" style="477" customWidth="1"/>
    <col min="5897" max="5897" width="12.7109375" style="477" customWidth="1"/>
    <col min="5898" max="5898" width="11.7109375" style="477" customWidth="1"/>
    <col min="5899" max="5899" width="7.28515625" style="477" customWidth="1"/>
    <col min="5900" max="5900" width="8.140625" style="477" customWidth="1"/>
    <col min="5901" max="5901" width="9.7109375" style="477" customWidth="1"/>
    <col min="5902" max="5902" width="10.5703125" style="477" customWidth="1"/>
    <col min="5903" max="5903" width="9" style="477" customWidth="1"/>
    <col min="5904" max="5905" width="7.28515625" style="477" bestFit="1" customWidth="1"/>
    <col min="5906" max="5906" width="2.42578125" style="477" bestFit="1" customWidth="1"/>
    <col min="5907" max="6144" width="9" style="477"/>
    <col min="6145" max="6145" width="3.140625" style="477" customWidth="1"/>
    <col min="6146" max="6146" width="26.7109375" style="477" bestFit="1" customWidth="1"/>
    <col min="6147" max="6148" width="9.140625" style="477" customWidth="1"/>
    <col min="6149" max="6149" width="10.7109375" style="477" customWidth="1"/>
    <col min="6150" max="6150" width="7.85546875" style="477" customWidth="1"/>
    <col min="6151" max="6151" width="8.42578125" style="477" customWidth="1"/>
    <col min="6152" max="6152" width="10.42578125" style="477" customWidth="1"/>
    <col min="6153" max="6153" width="12.7109375" style="477" customWidth="1"/>
    <col min="6154" max="6154" width="11.7109375" style="477" customWidth="1"/>
    <col min="6155" max="6155" width="7.28515625" style="477" customWidth="1"/>
    <col min="6156" max="6156" width="8.140625" style="477" customWidth="1"/>
    <col min="6157" max="6157" width="9.7109375" style="477" customWidth="1"/>
    <col min="6158" max="6158" width="10.5703125" style="477" customWidth="1"/>
    <col min="6159" max="6159" width="9" style="477" customWidth="1"/>
    <col min="6160" max="6161" width="7.28515625" style="477" bestFit="1" customWidth="1"/>
    <col min="6162" max="6162" width="2.42578125" style="477" bestFit="1" customWidth="1"/>
    <col min="6163" max="6400" width="9" style="477"/>
    <col min="6401" max="6401" width="3.140625" style="477" customWidth="1"/>
    <col min="6402" max="6402" width="26.7109375" style="477" bestFit="1" customWidth="1"/>
    <col min="6403" max="6404" width="9.140625" style="477" customWidth="1"/>
    <col min="6405" max="6405" width="10.7109375" style="477" customWidth="1"/>
    <col min="6406" max="6406" width="7.85546875" style="477" customWidth="1"/>
    <col min="6407" max="6407" width="8.42578125" style="477" customWidth="1"/>
    <col min="6408" max="6408" width="10.42578125" style="477" customWidth="1"/>
    <col min="6409" max="6409" width="12.7109375" style="477" customWidth="1"/>
    <col min="6410" max="6410" width="11.7109375" style="477" customWidth="1"/>
    <col min="6411" max="6411" width="7.28515625" style="477" customWidth="1"/>
    <col min="6412" max="6412" width="8.140625" style="477" customWidth="1"/>
    <col min="6413" max="6413" width="9.7109375" style="477" customWidth="1"/>
    <col min="6414" max="6414" width="10.5703125" style="477" customWidth="1"/>
    <col min="6415" max="6415" width="9" style="477" customWidth="1"/>
    <col min="6416" max="6417" width="7.28515625" style="477" bestFit="1" customWidth="1"/>
    <col min="6418" max="6418" width="2.42578125" style="477" bestFit="1" customWidth="1"/>
    <col min="6419" max="6656" width="9" style="477"/>
    <col min="6657" max="6657" width="3.140625" style="477" customWidth="1"/>
    <col min="6658" max="6658" width="26.7109375" style="477" bestFit="1" customWidth="1"/>
    <col min="6659" max="6660" width="9.140625" style="477" customWidth="1"/>
    <col min="6661" max="6661" width="10.7109375" style="477" customWidth="1"/>
    <col min="6662" max="6662" width="7.85546875" style="477" customWidth="1"/>
    <col min="6663" max="6663" width="8.42578125" style="477" customWidth="1"/>
    <col min="6664" max="6664" width="10.42578125" style="477" customWidth="1"/>
    <col min="6665" max="6665" width="12.7109375" style="477" customWidth="1"/>
    <col min="6666" max="6666" width="11.7109375" style="477" customWidth="1"/>
    <col min="6667" max="6667" width="7.28515625" style="477" customWidth="1"/>
    <col min="6668" max="6668" width="8.140625" style="477" customWidth="1"/>
    <col min="6669" max="6669" width="9.7109375" style="477" customWidth="1"/>
    <col min="6670" max="6670" width="10.5703125" style="477" customWidth="1"/>
    <col min="6671" max="6671" width="9" style="477" customWidth="1"/>
    <col min="6672" max="6673" width="7.28515625" style="477" bestFit="1" customWidth="1"/>
    <col min="6674" max="6674" width="2.42578125" style="477" bestFit="1" customWidth="1"/>
    <col min="6675" max="6912" width="9" style="477"/>
    <col min="6913" max="6913" width="3.140625" style="477" customWidth="1"/>
    <col min="6914" max="6914" width="26.7109375" style="477" bestFit="1" customWidth="1"/>
    <col min="6915" max="6916" width="9.140625" style="477" customWidth="1"/>
    <col min="6917" max="6917" width="10.7109375" style="477" customWidth="1"/>
    <col min="6918" max="6918" width="7.85546875" style="477" customWidth="1"/>
    <col min="6919" max="6919" width="8.42578125" style="477" customWidth="1"/>
    <col min="6920" max="6920" width="10.42578125" style="477" customWidth="1"/>
    <col min="6921" max="6921" width="12.7109375" style="477" customWidth="1"/>
    <col min="6922" max="6922" width="11.7109375" style="477" customWidth="1"/>
    <col min="6923" max="6923" width="7.28515625" style="477" customWidth="1"/>
    <col min="6924" max="6924" width="8.140625" style="477" customWidth="1"/>
    <col min="6925" max="6925" width="9.7109375" style="477" customWidth="1"/>
    <col min="6926" max="6926" width="10.5703125" style="477" customWidth="1"/>
    <col min="6927" max="6927" width="9" style="477" customWidth="1"/>
    <col min="6928" max="6929" width="7.28515625" style="477" bestFit="1" customWidth="1"/>
    <col min="6930" max="6930" width="2.42578125" style="477" bestFit="1" customWidth="1"/>
    <col min="6931" max="7168" width="9" style="477"/>
    <col min="7169" max="7169" width="3.140625" style="477" customWidth="1"/>
    <col min="7170" max="7170" width="26.7109375" style="477" bestFit="1" customWidth="1"/>
    <col min="7171" max="7172" width="9.140625" style="477" customWidth="1"/>
    <col min="7173" max="7173" width="10.7109375" style="477" customWidth="1"/>
    <col min="7174" max="7174" width="7.85546875" style="477" customWidth="1"/>
    <col min="7175" max="7175" width="8.42578125" style="477" customWidth="1"/>
    <col min="7176" max="7176" width="10.42578125" style="477" customWidth="1"/>
    <col min="7177" max="7177" width="12.7109375" style="477" customWidth="1"/>
    <col min="7178" max="7178" width="11.7109375" style="477" customWidth="1"/>
    <col min="7179" max="7179" width="7.28515625" style="477" customWidth="1"/>
    <col min="7180" max="7180" width="8.140625" style="477" customWidth="1"/>
    <col min="7181" max="7181" width="9.7109375" style="477" customWidth="1"/>
    <col min="7182" max="7182" width="10.5703125" style="477" customWidth="1"/>
    <col min="7183" max="7183" width="9" style="477" customWidth="1"/>
    <col min="7184" max="7185" width="7.28515625" style="477" bestFit="1" customWidth="1"/>
    <col min="7186" max="7186" width="2.42578125" style="477" bestFit="1" customWidth="1"/>
    <col min="7187" max="7424" width="9" style="477"/>
    <col min="7425" max="7425" width="3.140625" style="477" customWidth="1"/>
    <col min="7426" max="7426" width="26.7109375" style="477" bestFit="1" customWidth="1"/>
    <col min="7427" max="7428" width="9.140625" style="477" customWidth="1"/>
    <col min="7429" max="7429" width="10.7109375" style="477" customWidth="1"/>
    <col min="7430" max="7430" width="7.85546875" style="477" customWidth="1"/>
    <col min="7431" max="7431" width="8.42578125" style="477" customWidth="1"/>
    <col min="7432" max="7432" width="10.42578125" style="477" customWidth="1"/>
    <col min="7433" max="7433" width="12.7109375" style="477" customWidth="1"/>
    <col min="7434" max="7434" width="11.7109375" style="477" customWidth="1"/>
    <col min="7435" max="7435" width="7.28515625" style="477" customWidth="1"/>
    <col min="7436" max="7436" width="8.140625" style="477" customWidth="1"/>
    <col min="7437" max="7437" width="9.7109375" style="477" customWidth="1"/>
    <col min="7438" max="7438" width="10.5703125" style="477" customWidth="1"/>
    <col min="7439" max="7439" width="9" style="477" customWidth="1"/>
    <col min="7440" max="7441" width="7.28515625" style="477" bestFit="1" customWidth="1"/>
    <col min="7442" max="7442" width="2.42578125" style="477" bestFit="1" customWidth="1"/>
    <col min="7443" max="7680" width="9" style="477"/>
    <col min="7681" max="7681" width="3.140625" style="477" customWidth="1"/>
    <col min="7682" max="7682" width="26.7109375" style="477" bestFit="1" customWidth="1"/>
    <col min="7683" max="7684" width="9.140625" style="477" customWidth="1"/>
    <col min="7685" max="7685" width="10.7109375" style="477" customWidth="1"/>
    <col min="7686" max="7686" width="7.85546875" style="477" customWidth="1"/>
    <col min="7687" max="7687" width="8.42578125" style="477" customWidth="1"/>
    <col min="7688" max="7688" width="10.42578125" style="477" customWidth="1"/>
    <col min="7689" max="7689" width="12.7109375" style="477" customWidth="1"/>
    <col min="7690" max="7690" width="11.7109375" style="477" customWidth="1"/>
    <col min="7691" max="7691" width="7.28515625" style="477" customWidth="1"/>
    <col min="7692" max="7692" width="8.140625" style="477" customWidth="1"/>
    <col min="7693" max="7693" width="9.7109375" style="477" customWidth="1"/>
    <col min="7694" max="7694" width="10.5703125" style="477" customWidth="1"/>
    <col min="7695" max="7695" width="9" style="477" customWidth="1"/>
    <col min="7696" max="7697" width="7.28515625" style="477" bestFit="1" customWidth="1"/>
    <col min="7698" max="7698" width="2.42578125" style="477" bestFit="1" customWidth="1"/>
    <col min="7699" max="7936" width="9" style="477"/>
    <col min="7937" max="7937" width="3.140625" style="477" customWidth="1"/>
    <col min="7938" max="7938" width="26.7109375" style="477" bestFit="1" customWidth="1"/>
    <col min="7939" max="7940" width="9.140625" style="477" customWidth="1"/>
    <col min="7941" max="7941" width="10.7109375" style="477" customWidth="1"/>
    <col min="7942" max="7942" width="7.85546875" style="477" customWidth="1"/>
    <col min="7943" max="7943" width="8.42578125" style="477" customWidth="1"/>
    <col min="7944" max="7944" width="10.42578125" style="477" customWidth="1"/>
    <col min="7945" max="7945" width="12.7109375" style="477" customWidth="1"/>
    <col min="7946" max="7946" width="11.7109375" style="477" customWidth="1"/>
    <col min="7947" max="7947" width="7.28515625" style="477" customWidth="1"/>
    <col min="7948" max="7948" width="8.140625" style="477" customWidth="1"/>
    <col min="7949" max="7949" width="9.7109375" style="477" customWidth="1"/>
    <col min="7950" max="7950" width="10.5703125" style="477" customWidth="1"/>
    <col min="7951" max="7951" width="9" style="477" customWidth="1"/>
    <col min="7952" max="7953" width="7.28515625" style="477" bestFit="1" customWidth="1"/>
    <col min="7954" max="7954" width="2.42578125" style="477" bestFit="1" customWidth="1"/>
    <col min="7955" max="8192" width="9" style="477"/>
    <col min="8193" max="8193" width="3.140625" style="477" customWidth="1"/>
    <col min="8194" max="8194" width="26.7109375" style="477" bestFit="1" customWidth="1"/>
    <col min="8195" max="8196" width="9.140625" style="477" customWidth="1"/>
    <col min="8197" max="8197" width="10.7109375" style="477" customWidth="1"/>
    <col min="8198" max="8198" width="7.85546875" style="477" customWidth="1"/>
    <col min="8199" max="8199" width="8.42578125" style="477" customWidth="1"/>
    <col min="8200" max="8200" width="10.42578125" style="477" customWidth="1"/>
    <col min="8201" max="8201" width="12.7109375" style="477" customWidth="1"/>
    <col min="8202" max="8202" width="11.7109375" style="477" customWidth="1"/>
    <col min="8203" max="8203" width="7.28515625" style="477" customWidth="1"/>
    <col min="8204" max="8204" width="8.140625" style="477" customWidth="1"/>
    <col min="8205" max="8205" width="9.7109375" style="477" customWidth="1"/>
    <col min="8206" max="8206" width="10.5703125" style="477" customWidth="1"/>
    <col min="8207" max="8207" width="9" style="477" customWidth="1"/>
    <col min="8208" max="8209" width="7.28515625" style="477" bestFit="1" customWidth="1"/>
    <col min="8210" max="8210" width="2.42578125" style="477" bestFit="1" customWidth="1"/>
    <col min="8211" max="8448" width="9" style="477"/>
    <col min="8449" max="8449" width="3.140625" style="477" customWidth="1"/>
    <col min="8450" max="8450" width="26.7109375" style="477" bestFit="1" customWidth="1"/>
    <col min="8451" max="8452" width="9.140625" style="477" customWidth="1"/>
    <col min="8453" max="8453" width="10.7109375" style="477" customWidth="1"/>
    <col min="8454" max="8454" width="7.85546875" style="477" customWidth="1"/>
    <col min="8455" max="8455" width="8.42578125" style="477" customWidth="1"/>
    <col min="8456" max="8456" width="10.42578125" style="477" customWidth="1"/>
    <col min="8457" max="8457" width="12.7109375" style="477" customWidth="1"/>
    <col min="8458" max="8458" width="11.7109375" style="477" customWidth="1"/>
    <col min="8459" max="8459" width="7.28515625" style="477" customWidth="1"/>
    <col min="8460" max="8460" width="8.140625" style="477" customWidth="1"/>
    <col min="8461" max="8461" width="9.7109375" style="477" customWidth="1"/>
    <col min="8462" max="8462" width="10.5703125" style="477" customWidth="1"/>
    <col min="8463" max="8463" width="9" style="477" customWidth="1"/>
    <col min="8464" max="8465" width="7.28515625" style="477" bestFit="1" customWidth="1"/>
    <col min="8466" max="8466" width="2.42578125" style="477" bestFit="1" customWidth="1"/>
    <col min="8467" max="8704" width="9" style="477"/>
    <col min="8705" max="8705" width="3.140625" style="477" customWidth="1"/>
    <col min="8706" max="8706" width="26.7109375" style="477" bestFit="1" customWidth="1"/>
    <col min="8707" max="8708" width="9.140625" style="477" customWidth="1"/>
    <col min="8709" max="8709" width="10.7109375" style="477" customWidth="1"/>
    <col min="8710" max="8710" width="7.85546875" style="477" customWidth="1"/>
    <col min="8711" max="8711" width="8.42578125" style="477" customWidth="1"/>
    <col min="8712" max="8712" width="10.42578125" style="477" customWidth="1"/>
    <col min="8713" max="8713" width="12.7109375" style="477" customWidth="1"/>
    <col min="8714" max="8714" width="11.7109375" style="477" customWidth="1"/>
    <col min="8715" max="8715" width="7.28515625" style="477" customWidth="1"/>
    <col min="8716" max="8716" width="8.140625" style="477" customWidth="1"/>
    <col min="8717" max="8717" width="9.7109375" style="477" customWidth="1"/>
    <col min="8718" max="8718" width="10.5703125" style="477" customWidth="1"/>
    <col min="8719" max="8719" width="9" style="477" customWidth="1"/>
    <col min="8720" max="8721" width="7.28515625" style="477" bestFit="1" customWidth="1"/>
    <col min="8722" max="8722" width="2.42578125" style="477" bestFit="1" customWidth="1"/>
    <col min="8723" max="8960" width="9" style="477"/>
    <col min="8961" max="8961" width="3.140625" style="477" customWidth="1"/>
    <col min="8962" max="8962" width="26.7109375" style="477" bestFit="1" customWidth="1"/>
    <col min="8963" max="8964" width="9.140625" style="477" customWidth="1"/>
    <col min="8965" max="8965" width="10.7109375" style="477" customWidth="1"/>
    <col min="8966" max="8966" width="7.85546875" style="477" customWidth="1"/>
    <col min="8967" max="8967" width="8.42578125" style="477" customWidth="1"/>
    <col min="8968" max="8968" width="10.42578125" style="477" customWidth="1"/>
    <col min="8969" max="8969" width="12.7109375" style="477" customWidth="1"/>
    <col min="8970" max="8970" width="11.7109375" style="477" customWidth="1"/>
    <col min="8971" max="8971" width="7.28515625" style="477" customWidth="1"/>
    <col min="8972" max="8972" width="8.140625" style="477" customWidth="1"/>
    <col min="8973" max="8973" width="9.7109375" style="477" customWidth="1"/>
    <col min="8974" max="8974" width="10.5703125" style="477" customWidth="1"/>
    <col min="8975" max="8975" width="9" style="477" customWidth="1"/>
    <col min="8976" max="8977" width="7.28515625" style="477" bestFit="1" customWidth="1"/>
    <col min="8978" max="8978" width="2.42578125" style="477" bestFit="1" customWidth="1"/>
    <col min="8979" max="9216" width="9" style="477"/>
    <col min="9217" max="9217" width="3.140625" style="477" customWidth="1"/>
    <col min="9218" max="9218" width="26.7109375" style="477" bestFit="1" customWidth="1"/>
    <col min="9219" max="9220" width="9.140625" style="477" customWidth="1"/>
    <col min="9221" max="9221" width="10.7109375" style="477" customWidth="1"/>
    <col min="9222" max="9222" width="7.85546875" style="477" customWidth="1"/>
    <col min="9223" max="9223" width="8.42578125" style="477" customWidth="1"/>
    <col min="9224" max="9224" width="10.42578125" style="477" customWidth="1"/>
    <col min="9225" max="9225" width="12.7109375" style="477" customWidth="1"/>
    <col min="9226" max="9226" width="11.7109375" style="477" customWidth="1"/>
    <col min="9227" max="9227" width="7.28515625" style="477" customWidth="1"/>
    <col min="9228" max="9228" width="8.140625" style="477" customWidth="1"/>
    <col min="9229" max="9229" width="9.7109375" style="477" customWidth="1"/>
    <col min="9230" max="9230" width="10.5703125" style="477" customWidth="1"/>
    <col min="9231" max="9231" width="9" style="477" customWidth="1"/>
    <col min="9232" max="9233" width="7.28515625" style="477" bestFit="1" customWidth="1"/>
    <col min="9234" max="9234" width="2.42578125" style="477" bestFit="1" customWidth="1"/>
    <col min="9235" max="9472" width="9" style="477"/>
    <col min="9473" max="9473" width="3.140625" style="477" customWidth="1"/>
    <col min="9474" max="9474" width="26.7109375" style="477" bestFit="1" customWidth="1"/>
    <col min="9475" max="9476" width="9.140625" style="477" customWidth="1"/>
    <col min="9477" max="9477" width="10.7109375" style="477" customWidth="1"/>
    <col min="9478" max="9478" width="7.85546875" style="477" customWidth="1"/>
    <col min="9479" max="9479" width="8.42578125" style="477" customWidth="1"/>
    <col min="9480" max="9480" width="10.42578125" style="477" customWidth="1"/>
    <col min="9481" max="9481" width="12.7109375" style="477" customWidth="1"/>
    <col min="9482" max="9482" width="11.7109375" style="477" customWidth="1"/>
    <col min="9483" max="9483" width="7.28515625" style="477" customWidth="1"/>
    <col min="9484" max="9484" width="8.140625" style="477" customWidth="1"/>
    <col min="9485" max="9485" width="9.7109375" style="477" customWidth="1"/>
    <col min="9486" max="9486" width="10.5703125" style="477" customWidth="1"/>
    <col min="9487" max="9487" width="9" style="477" customWidth="1"/>
    <col min="9488" max="9489" width="7.28515625" style="477" bestFit="1" customWidth="1"/>
    <col min="9490" max="9490" width="2.42578125" style="477" bestFit="1" customWidth="1"/>
    <col min="9491" max="9728" width="9" style="477"/>
    <col min="9729" max="9729" width="3.140625" style="477" customWidth="1"/>
    <col min="9730" max="9730" width="26.7109375" style="477" bestFit="1" customWidth="1"/>
    <col min="9731" max="9732" width="9.140625" style="477" customWidth="1"/>
    <col min="9733" max="9733" width="10.7109375" style="477" customWidth="1"/>
    <col min="9734" max="9734" width="7.85546875" style="477" customWidth="1"/>
    <col min="9735" max="9735" width="8.42578125" style="477" customWidth="1"/>
    <col min="9736" max="9736" width="10.42578125" style="477" customWidth="1"/>
    <col min="9737" max="9737" width="12.7109375" style="477" customWidth="1"/>
    <col min="9738" max="9738" width="11.7109375" style="477" customWidth="1"/>
    <col min="9739" max="9739" width="7.28515625" style="477" customWidth="1"/>
    <col min="9740" max="9740" width="8.140625" style="477" customWidth="1"/>
    <col min="9741" max="9741" width="9.7109375" style="477" customWidth="1"/>
    <col min="9742" max="9742" width="10.5703125" style="477" customWidth="1"/>
    <col min="9743" max="9743" width="9" style="477" customWidth="1"/>
    <col min="9744" max="9745" width="7.28515625" style="477" bestFit="1" customWidth="1"/>
    <col min="9746" max="9746" width="2.42578125" style="477" bestFit="1" customWidth="1"/>
    <col min="9747" max="9984" width="9" style="477"/>
    <col min="9985" max="9985" width="3.140625" style="477" customWidth="1"/>
    <col min="9986" max="9986" width="26.7109375" style="477" bestFit="1" customWidth="1"/>
    <col min="9987" max="9988" width="9.140625" style="477" customWidth="1"/>
    <col min="9989" max="9989" width="10.7109375" style="477" customWidth="1"/>
    <col min="9990" max="9990" width="7.85546875" style="477" customWidth="1"/>
    <col min="9991" max="9991" width="8.42578125" style="477" customWidth="1"/>
    <col min="9992" max="9992" width="10.42578125" style="477" customWidth="1"/>
    <col min="9993" max="9993" width="12.7109375" style="477" customWidth="1"/>
    <col min="9994" max="9994" width="11.7109375" style="477" customWidth="1"/>
    <col min="9995" max="9995" width="7.28515625" style="477" customWidth="1"/>
    <col min="9996" max="9996" width="8.140625" style="477" customWidth="1"/>
    <col min="9997" max="9997" width="9.7109375" style="477" customWidth="1"/>
    <col min="9998" max="9998" width="10.5703125" style="477" customWidth="1"/>
    <col min="9999" max="9999" width="9" style="477" customWidth="1"/>
    <col min="10000" max="10001" width="7.28515625" style="477" bestFit="1" customWidth="1"/>
    <col min="10002" max="10002" width="2.42578125" style="477" bestFit="1" customWidth="1"/>
    <col min="10003" max="10240" width="9" style="477"/>
    <col min="10241" max="10241" width="3.140625" style="477" customWidth="1"/>
    <col min="10242" max="10242" width="26.7109375" style="477" bestFit="1" customWidth="1"/>
    <col min="10243" max="10244" width="9.140625" style="477" customWidth="1"/>
    <col min="10245" max="10245" width="10.7109375" style="477" customWidth="1"/>
    <col min="10246" max="10246" width="7.85546875" style="477" customWidth="1"/>
    <col min="10247" max="10247" width="8.42578125" style="477" customWidth="1"/>
    <col min="10248" max="10248" width="10.42578125" style="477" customWidth="1"/>
    <col min="10249" max="10249" width="12.7109375" style="477" customWidth="1"/>
    <col min="10250" max="10250" width="11.7109375" style="477" customWidth="1"/>
    <col min="10251" max="10251" width="7.28515625" style="477" customWidth="1"/>
    <col min="10252" max="10252" width="8.140625" style="477" customWidth="1"/>
    <col min="10253" max="10253" width="9.7109375" style="477" customWidth="1"/>
    <col min="10254" max="10254" width="10.5703125" style="477" customWidth="1"/>
    <col min="10255" max="10255" width="9" style="477" customWidth="1"/>
    <col min="10256" max="10257" width="7.28515625" style="477" bestFit="1" customWidth="1"/>
    <col min="10258" max="10258" width="2.42578125" style="477" bestFit="1" customWidth="1"/>
    <col min="10259" max="10496" width="9" style="477"/>
    <col min="10497" max="10497" width="3.140625" style="477" customWidth="1"/>
    <col min="10498" max="10498" width="26.7109375" style="477" bestFit="1" customWidth="1"/>
    <col min="10499" max="10500" width="9.140625" style="477" customWidth="1"/>
    <col min="10501" max="10501" width="10.7109375" style="477" customWidth="1"/>
    <col min="10502" max="10502" width="7.85546875" style="477" customWidth="1"/>
    <col min="10503" max="10503" width="8.42578125" style="477" customWidth="1"/>
    <col min="10504" max="10504" width="10.42578125" style="477" customWidth="1"/>
    <col min="10505" max="10505" width="12.7109375" style="477" customWidth="1"/>
    <col min="10506" max="10506" width="11.7109375" style="477" customWidth="1"/>
    <col min="10507" max="10507" width="7.28515625" style="477" customWidth="1"/>
    <col min="10508" max="10508" width="8.140625" style="477" customWidth="1"/>
    <col min="10509" max="10509" width="9.7109375" style="477" customWidth="1"/>
    <col min="10510" max="10510" width="10.5703125" style="477" customWidth="1"/>
    <col min="10511" max="10511" width="9" style="477" customWidth="1"/>
    <col min="10512" max="10513" width="7.28515625" style="477" bestFit="1" customWidth="1"/>
    <col min="10514" max="10514" width="2.42578125" style="477" bestFit="1" customWidth="1"/>
    <col min="10515" max="10752" width="9" style="477"/>
    <col min="10753" max="10753" width="3.140625" style="477" customWidth="1"/>
    <col min="10754" max="10754" width="26.7109375" style="477" bestFit="1" customWidth="1"/>
    <col min="10755" max="10756" width="9.140625" style="477" customWidth="1"/>
    <col min="10757" max="10757" width="10.7109375" style="477" customWidth="1"/>
    <col min="10758" max="10758" width="7.85546875" style="477" customWidth="1"/>
    <col min="10759" max="10759" width="8.42578125" style="477" customWidth="1"/>
    <col min="10760" max="10760" width="10.42578125" style="477" customWidth="1"/>
    <col min="10761" max="10761" width="12.7109375" style="477" customWidth="1"/>
    <col min="10762" max="10762" width="11.7109375" style="477" customWidth="1"/>
    <col min="10763" max="10763" width="7.28515625" style="477" customWidth="1"/>
    <col min="10764" max="10764" width="8.140625" style="477" customWidth="1"/>
    <col min="10765" max="10765" width="9.7109375" style="477" customWidth="1"/>
    <col min="10766" max="10766" width="10.5703125" style="477" customWidth="1"/>
    <col min="10767" max="10767" width="9" style="477" customWidth="1"/>
    <col min="10768" max="10769" width="7.28515625" style="477" bestFit="1" customWidth="1"/>
    <col min="10770" max="10770" width="2.42578125" style="477" bestFit="1" customWidth="1"/>
    <col min="10771" max="11008" width="9" style="477"/>
    <col min="11009" max="11009" width="3.140625" style="477" customWidth="1"/>
    <col min="11010" max="11010" width="26.7109375" style="477" bestFit="1" customWidth="1"/>
    <col min="11011" max="11012" width="9.140625" style="477" customWidth="1"/>
    <col min="11013" max="11013" width="10.7109375" style="477" customWidth="1"/>
    <col min="11014" max="11014" width="7.85546875" style="477" customWidth="1"/>
    <col min="11015" max="11015" width="8.42578125" style="477" customWidth="1"/>
    <col min="11016" max="11016" width="10.42578125" style="477" customWidth="1"/>
    <col min="11017" max="11017" width="12.7109375" style="477" customWidth="1"/>
    <col min="11018" max="11018" width="11.7109375" style="477" customWidth="1"/>
    <col min="11019" max="11019" width="7.28515625" style="477" customWidth="1"/>
    <col min="11020" max="11020" width="8.140625" style="477" customWidth="1"/>
    <col min="11021" max="11021" width="9.7109375" style="477" customWidth="1"/>
    <col min="11022" max="11022" width="10.5703125" style="477" customWidth="1"/>
    <col min="11023" max="11023" width="9" style="477" customWidth="1"/>
    <col min="11024" max="11025" width="7.28515625" style="477" bestFit="1" customWidth="1"/>
    <col min="11026" max="11026" width="2.42578125" style="477" bestFit="1" customWidth="1"/>
    <col min="11027" max="11264" width="9" style="477"/>
    <col min="11265" max="11265" width="3.140625" style="477" customWidth="1"/>
    <col min="11266" max="11266" width="26.7109375" style="477" bestFit="1" customWidth="1"/>
    <col min="11267" max="11268" width="9.140625" style="477" customWidth="1"/>
    <col min="11269" max="11269" width="10.7109375" style="477" customWidth="1"/>
    <col min="11270" max="11270" width="7.85546875" style="477" customWidth="1"/>
    <col min="11271" max="11271" width="8.42578125" style="477" customWidth="1"/>
    <col min="11272" max="11272" width="10.42578125" style="477" customWidth="1"/>
    <col min="11273" max="11273" width="12.7109375" style="477" customWidth="1"/>
    <col min="11274" max="11274" width="11.7109375" style="477" customWidth="1"/>
    <col min="11275" max="11275" width="7.28515625" style="477" customWidth="1"/>
    <col min="11276" max="11276" width="8.140625" style="477" customWidth="1"/>
    <col min="11277" max="11277" width="9.7109375" style="477" customWidth="1"/>
    <col min="11278" max="11278" width="10.5703125" style="477" customWidth="1"/>
    <col min="11279" max="11279" width="9" style="477" customWidth="1"/>
    <col min="11280" max="11281" width="7.28515625" style="477" bestFit="1" customWidth="1"/>
    <col min="11282" max="11282" width="2.42578125" style="477" bestFit="1" customWidth="1"/>
    <col min="11283" max="11520" width="9" style="477"/>
    <col min="11521" max="11521" width="3.140625" style="477" customWidth="1"/>
    <col min="11522" max="11522" width="26.7109375" style="477" bestFit="1" customWidth="1"/>
    <col min="11523" max="11524" width="9.140625" style="477" customWidth="1"/>
    <col min="11525" max="11525" width="10.7109375" style="477" customWidth="1"/>
    <col min="11526" max="11526" width="7.85546875" style="477" customWidth="1"/>
    <col min="11527" max="11527" width="8.42578125" style="477" customWidth="1"/>
    <col min="11528" max="11528" width="10.42578125" style="477" customWidth="1"/>
    <col min="11529" max="11529" width="12.7109375" style="477" customWidth="1"/>
    <col min="11530" max="11530" width="11.7109375" style="477" customWidth="1"/>
    <col min="11531" max="11531" width="7.28515625" style="477" customWidth="1"/>
    <col min="11532" max="11532" width="8.140625" style="477" customWidth="1"/>
    <col min="11533" max="11533" width="9.7109375" style="477" customWidth="1"/>
    <col min="11534" max="11534" width="10.5703125" style="477" customWidth="1"/>
    <col min="11535" max="11535" width="9" style="477" customWidth="1"/>
    <col min="11536" max="11537" width="7.28515625" style="477" bestFit="1" customWidth="1"/>
    <col min="11538" max="11538" width="2.42578125" style="477" bestFit="1" customWidth="1"/>
    <col min="11539" max="11776" width="9" style="477"/>
    <col min="11777" max="11777" width="3.140625" style="477" customWidth="1"/>
    <col min="11778" max="11778" width="26.7109375" style="477" bestFit="1" customWidth="1"/>
    <col min="11779" max="11780" width="9.140625" style="477" customWidth="1"/>
    <col min="11781" max="11781" width="10.7109375" style="477" customWidth="1"/>
    <col min="11782" max="11782" width="7.85546875" style="477" customWidth="1"/>
    <col min="11783" max="11783" width="8.42578125" style="477" customWidth="1"/>
    <col min="11784" max="11784" width="10.42578125" style="477" customWidth="1"/>
    <col min="11785" max="11785" width="12.7109375" style="477" customWidth="1"/>
    <col min="11786" max="11786" width="11.7109375" style="477" customWidth="1"/>
    <col min="11787" max="11787" width="7.28515625" style="477" customWidth="1"/>
    <col min="11788" max="11788" width="8.140625" style="477" customWidth="1"/>
    <col min="11789" max="11789" width="9.7109375" style="477" customWidth="1"/>
    <col min="11790" max="11790" width="10.5703125" style="477" customWidth="1"/>
    <col min="11791" max="11791" width="9" style="477" customWidth="1"/>
    <col min="11792" max="11793" width="7.28515625" style="477" bestFit="1" customWidth="1"/>
    <col min="11794" max="11794" width="2.42578125" style="477" bestFit="1" customWidth="1"/>
    <col min="11795" max="12032" width="9" style="477"/>
    <col min="12033" max="12033" width="3.140625" style="477" customWidth="1"/>
    <col min="12034" max="12034" width="26.7109375" style="477" bestFit="1" customWidth="1"/>
    <col min="12035" max="12036" width="9.140625" style="477" customWidth="1"/>
    <col min="12037" max="12037" width="10.7109375" style="477" customWidth="1"/>
    <col min="12038" max="12038" width="7.85546875" style="477" customWidth="1"/>
    <col min="12039" max="12039" width="8.42578125" style="477" customWidth="1"/>
    <col min="12040" max="12040" width="10.42578125" style="477" customWidth="1"/>
    <col min="12041" max="12041" width="12.7109375" style="477" customWidth="1"/>
    <col min="12042" max="12042" width="11.7109375" style="477" customWidth="1"/>
    <col min="12043" max="12043" width="7.28515625" style="477" customWidth="1"/>
    <col min="12044" max="12044" width="8.140625" style="477" customWidth="1"/>
    <col min="12045" max="12045" width="9.7109375" style="477" customWidth="1"/>
    <col min="12046" max="12046" width="10.5703125" style="477" customWidth="1"/>
    <col min="12047" max="12047" width="9" style="477" customWidth="1"/>
    <col min="12048" max="12049" width="7.28515625" style="477" bestFit="1" customWidth="1"/>
    <col min="12050" max="12050" width="2.42578125" style="477" bestFit="1" customWidth="1"/>
    <col min="12051" max="12288" width="9" style="477"/>
    <col min="12289" max="12289" width="3.140625" style="477" customWidth="1"/>
    <col min="12290" max="12290" width="26.7109375" style="477" bestFit="1" customWidth="1"/>
    <col min="12291" max="12292" width="9.140625" style="477" customWidth="1"/>
    <col min="12293" max="12293" width="10.7109375" style="477" customWidth="1"/>
    <col min="12294" max="12294" width="7.85546875" style="477" customWidth="1"/>
    <col min="12295" max="12295" width="8.42578125" style="477" customWidth="1"/>
    <col min="12296" max="12296" width="10.42578125" style="477" customWidth="1"/>
    <col min="12297" max="12297" width="12.7109375" style="477" customWidth="1"/>
    <col min="12298" max="12298" width="11.7109375" style="477" customWidth="1"/>
    <col min="12299" max="12299" width="7.28515625" style="477" customWidth="1"/>
    <col min="12300" max="12300" width="8.140625" style="477" customWidth="1"/>
    <col min="12301" max="12301" width="9.7109375" style="477" customWidth="1"/>
    <col min="12302" max="12302" width="10.5703125" style="477" customWidth="1"/>
    <col min="12303" max="12303" width="9" style="477" customWidth="1"/>
    <col min="12304" max="12305" width="7.28515625" style="477" bestFit="1" customWidth="1"/>
    <col min="12306" max="12306" width="2.42578125" style="477" bestFit="1" customWidth="1"/>
    <col min="12307" max="12544" width="9" style="477"/>
    <col min="12545" max="12545" width="3.140625" style="477" customWidth="1"/>
    <col min="12546" max="12546" width="26.7109375" style="477" bestFit="1" customWidth="1"/>
    <col min="12547" max="12548" width="9.140625" style="477" customWidth="1"/>
    <col min="12549" max="12549" width="10.7109375" style="477" customWidth="1"/>
    <col min="12550" max="12550" width="7.85546875" style="477" customWidth="1"/>
    <col min="12551" max="12551" width="8.42578125" style="477" customWidth="1"/>
    <col min="12552" max="12552" width="10.42578125" style="477" customWidth="1"/>
    <col min="12553" max="12553" width="12.7109375" style="477" customWidth="1"/>
    <col min="12554" max="12554" width="11.7109375" style="477" customWidth="1"/>
    <col min="12555" max="12555" width="7.28515625" style="477" customWidth="1"/>
    <col min="12556" max="12556" width="8.140625" style="477" customWidth="1"/>
    <col min="12557" max="12557" width="9.7109375" style="477" customWidth="1"/>
    <col min="12558" max="12558" width="10.5703125" style="477" customWidth="1"/>
    <col min="12559" max="12559" width="9" style="477" customWidth="1"/>
    <col min="12560" max="12561" width="7.28515625" style="477" bestFit="1" customWidth="1"/>
    <col min="12562" max="12562" width="2.42578125" style="477" bestFit="1" customWidth="1"/>
    <col min="12563" max="12800" width="9" style="477"/>
    <col min="12801" max="12801" width="3.140625" style="477" customWidth="1"/>
    <col min="12802" max="12802" width="26.7109375" style="477" bestFit="1" customWidth="1"/>
    <col min="12803" max="12804" width="9.140625" style="477" customWidth="1"/>
    <col min="12805" max="12805" width="10.7109375" style="477" customWidth="1"/>
    <col min="12806" max="12806" width="7.85546875" style="477" customWidth="1"/>
    <col min="12807" max="12807" width="8.42578125" style="477" customWidth="1"/>
    <col min="12808" max="12808" width="10.42578125" style="477" customWidth="1"/>
    <col min="12809" max="12809" width="12.7109375" style="477" customWidth="1"/>
    <col min="12810" max="12810" width="11.7109375" style="477" customWidth="1"/>
    <col min="12811" max="12811" width="7.28515625" style="477" customWidth="1"/>
    <col min="12812" max="12812" width="8.140625" style="477" customWidth="1"/>
    <col min="12813" max="12813" width="9.7109375" style="477" customWidth="1"/>
    <col min="12814" max="12814" width="10.5703125" style="477" customWidth="1"/>
    <col min="12815" max="12815" width="9" style="477" customWidth="1"/>
    <col min="12816" max="12817" width="7.28515625" style="477" bestFit="1" customWidth="1"/>
    <col min="12818" max="12818" width="2.42578125" style="477" bestFit="1" customWidth="1"/>
    <col min="12819" max="13056" width="9" style="477"/>
    <col min="13057" max="13057" width="3.140625" style="477" customWidth="1"/>
    <col min="13058" max="13058" width="26.7109375" style="477" bestFit="1" customWidth="1"/>
    <col min="13059" max="13060" width="9.140625" style="477" customWidth="1"/>
    <col min="13061" max="13061" width="10.7109375" style="477" customWidth="1"/>
    <col min="13062" max="13062" width="7.85546875" style="477" customWidth="1"/>
    <col min="13063" max="13063" width="8.42578125" style="477" customWidth="1"/>
    <col min="13064" max="13064" width="10.42578125" style="477" customWidth="1"/>
    <col min="13065" max="13065" width="12.7109375" style="477" customWidth="1"/>
    <col min="13066" max="13066" width="11.7109375" style="477" customWidth="1"/>
    <col min="13067" max="13067" width="7.28515625" style="477" customWidth="1"/>
    <col min="13068" max="13068" width="8.140625" style="477" customWidth="1"/>
    <col min="13069" max="13069" width="9.7109375" style="477" customWidth="1"/>
    <col min="13070" max="13070" width="10.5703125" style="477" customWidth="1"/>
    <col min="13071" max="13071" width="9" style="477" customWidth="1"/>
    <col min="13072" max="13073" width="7.28515625" style="477" bestFit="1" customWidth="1"/>
    <col min="13074" max="13074" width="2.42578125" style="477" bestFit="1" customWidth="1"/>
    <col min="13075" max="13312" width="9" style="477"/>
    <col min="13313" max="13313" width="3.140625" style="477" customWidth="1"/>
    <col min="13314" max="13314" width="26.7109375" style="477" bestFit="1" customWidth="1"/>
    <col min="13315" max="13316" width="9.140625" style="477" customWidth="1"/>
    <col min="13317" max="13317" width="10.7109375" style="477" customWidth="1"/>
    <col min="13318" max="13318" width="7.85546875" style="477" customWidth="1"/>
    <col min="13319" max="13319" width="8.42578125" style="477" customWidth="1"/>
    <col min="13320" max="13320" width="10.42578125" style="477" customWidth="1"/>
    <col min="13321" max="13321" width="12.7109375" style="477" customWidth="1"/>
    <col min="13322" max="13322" width="11.7109375" style="477" customWidth="1"/>
    <col min="13323" max="13323" width="7.28515625" style="477" customWidth="1"/>
    <col min="13324" max="13324" width="8.140625" style="477" customWidth="1"/>
    <col min="13325" max="13325" width="9.7109375" style="477" customWidth="1"/>
    <col min="13326" max="13326" width="10.5703125" style="477" customWidth="1"/>
    <col min="13327" max="13327" width="9" style="477" customWidth="1"/>
    <col min="13328" max="13329" width="7.28515625" style="477" bestFit="1" customWidth="1"/>
    <col min="13330" max="13330" width="2.42578125" style="477" bestFit="1" customWidth="1"/>
    <col min="13331" max="13568" width="9" style="477"/>
    <col min="13569" max="13569" width="3.140625" style="477" customWidth="1"/>
    <col min="13570" max="13570" width="26.7109375" style="477" bestFit="1" customWidth="1"/>
    <col min="13571" max="13572" width="9.140625" style="477" customWidth="1"/>
    <col min="13573" max="13573" width="10.7109375" style="477" customWidth="1"/>
    <col min="13574" max="13574" width="7.85546875" style="477" customWidth="1"/>
    <col min="13575" max="13575" width="8.42578125" style="477" customWidth="1"/>
    <col min="13576" max="13576" width="10.42578125" style="477" customWidth="1"/>
    <col min="13577" max="13577" width="12.7109375" style="477" customWidth="1"/>
    <col min="13578" max="13578" width="11.7109375" style="477" customWidth="1"/>
    <col min="13579" max="13579" width="7.28515625" style="477" customWidth="1"/>
    <col min="13580" max="13580" width="8.140625" style="477" customWidth="1"/>
    <col min="13581" max="13581" width="9.7109375" style="477" customWidth="1"/>
    <col min="13582" max="13582" width="10.5703125" style="477" customWidth="1"/>
    <col min="13583" max="13583" width="9" style="477" customWidth="1"/>
    <col min="13584" max="13585" width="7.28515625" style="477" bestFit="1" customWidth="1"/>
    <col min="13586" max="13586" width="2.42578125" style="477" bestFit="1" customWidth="1"/>
    <col min="13587" max="13824" width="9" style="477"/>
    <col min="13825" max="13825" width="3.140625" style="477" customWidth="1"/>
    <col min="13826" max="13826" width="26.7109375" style="477" bestFit="1" customWidth="1"/>
    <col min="13827" max="13828" width="9.140625" style="477" customWidth="1"/>
    <col min="13829" max="13829" width="10.7109375" style="477" customWidth="1"/>
    <col min="13830" max="13830" width="7.85546875" style="477" customWidth="1"/>
    <col min="13831" max="13831" width="8.42578125" style="477" customWidth="1"/>
    <col min="13832" max="13832" width="10.42578125" style="477" customWidth="1"/>
    <col min="13833" max="13833" width="12.7109375" style="477" customWidth="1"/>
    <col min="13834" max="13834" width="11.7109375" style="477" customWidth="1"/>
    <col min="13835" max="13835" width="7.28515625" style="477" customWidth="1"/>
    <col min="13836" max="13836" width="8.140625" style="477" customWidth="1"/>
    <col min="13837" max="13837" width="9.7109375" style="477" customWidth="1"/>
    <col min="13838" max="13838" width="10.5703125" style="477" customWidth="1"/>
    <col min="13839" max="13839" width="9" style="477" customWidth="1"/>
    <col min="13840" max="13841" width="7.28515625" style="477" bestFit="1" customWidth="1"/>
    <col min="13842" max="13842" width="2.42578125" style="477" bestFit="1" customWidth="1"/>
    <col min="13843" max="14080" width="9" style="477"/>
    <col min="14081" max="14081" width="3.140625" style="477" customWidth="1"/>
    <col min="14082" max="14082" width="26.7109375" style="477" bestFit="1" customWidth="1"/>
    <col min="14083" max="14084" width="9.140625" style="477" customWidth="1"/>
    <col min="14085" max="14085" width="10.7109375" style="477" customWidth="1"/>
    <col min="14086" max="14086" width="7.85546875" style="477" customWidth="1"/>
    <col min="14087" max="14087" width="8.42578125" style="477" customWidth="1"/>
    <col min="14088" max="14088" width="10.42578125" style="477" customWidth="1"/>
    <col min="14089" max="14089" width="12.7109375" style="477" customWidth="1"/>
    <col min="14090" max="14090" width="11.7109375" style="477" customWidth="1"/>
    <col min="14091" max="14091" width="7.28515625" style="477" customWidth="1"/>
    <col min="14092" max="14092" width="8.140625" style="477" customWidth="1"/>
    <col min="14093" max="14093" width="9.7109375" style="477" customWidth="1"/>
    <col min="14094" max="14094" width="10.5703125" style="477" customWidth="1"/>
    <col min="14095" max="14095" width="9" style="477" customWidth="1"/>
    <col min="14096" max="14097" width="7.28515625" style="477" bestFit="1" customWidth="1"/>
    <col min="14098" max="14098" width="2.42578125" style="477" bestFit="1" customWidth="1"/>
    <col min="14099" max="14336" width="9" style="477"/>
    <col min="14337" max="14337" width="3.140625" style="477" customWidth="1"/>
    <col min="14338" max="14338" width="26.7109375" style="477" bestFit="1" customWidth="1"/>
    <col min="14339" max="14340" width="9.140625" style="477" customWidth="1"/>
    <col min="14341" max="14341" width="10.7109375" style="477" customWidth="1"/>
    <col min="14342" max="14342" width="7.85546875" style="477" customWidth="1"/>
    <col min="14343" max="14343" width="8.42578125" style="477" customWidth="1"/>
    <col min="14344" max="14344" width="10.42578125" style="477" customWidth="1"/>
    <col min="14345" max="14345" width="12.7109375" style="477" customWidth="1"/>
    <col min="14346" max="14346" width="11.7109375" style="477" customWidth="1"/>
    <col min="14347" max="14347" width="7.28515625" style="477" customWidth="1"/>
    <col min="14348" max="14348" width="8.140625" style="477" customWidth="1"/>
    <col min="14349" max="14349" width="9.7109375" style="477" customWidth="1"/>
    <col min="14350" max="14350" width="10.5703125" style="477" customWidth="1"/>
    <col min="14351" max="14351" width="9" style="477" customWidth="1"/>
    <col min="14352" max="14353" width="7.28515625" style="477" bestFit="1" customWidth="1"/>
    <col min="14354" max="14354" width="2.42578125" style="477" bestFit="1" customWidth="1"/>
    <col min="14355" max="14592" width="9" style="477"/>
    <col min="14593" max="14593" width="3.140625" style="477" customWidth="1"/>
    <col min="14594" max="14594" width="26.7109375" style="477" bestFit="1" customWidth="1"/>
    <col min="14595" max="14596" width="9.140625" style="477" customWidth="1"/>
    <col min="14597" max="14597" width="10.7109375" style="477" customWidth="1"/>
    <col min="14598" max="14598" width="7.85546875" style="477" customWidth="1"/>
    <col min="14599" max="14599" width="8.42578125" style="477" customWidth="1"/>
    <col min="14600" max="14600" width="10.42578125" style="477" customWidth="1"/>
    <col min="14601" max="14601" width="12.7109375" style="477" customWidth="1"/>
    <col min="14602" max="14602" width="11.7109375" style="477" customWidth="1"/>
    <col min="14603" max="14603" width="7.28515625" style="477" customWidth="1"/>
    <col min="14604" max="14604" width="8.140625" style="477" customWidth="1"/>
    <col min="14605" max="14605" width="9.7109375" style="477" customWidth="1"/>
    <col min="14606" max="14606" width="10.5703125" style="477" customWidth="1"/>
    <col min="14607" max="14607" width="9" style="477" customWidth="1"/>
    <col min="14608" max="14609" width="7.28515625" style="477" bestFit="1" customWidth="1"/>
    <col min="14610" max="14610" width="2.42578125" style="477" bestFit="1" customWidth="1"/>
    <col min="14611" max="14848" width="9" style="477"/>
    <col min="14849" max="14849" width="3.140625" style="477" customWidth="1"/>
    <col min="14850" max="14850" width="26.7109375" style="477" bestFit="1" customWidth="1"/>
    <col min="14851" max="14852" width="9.140625" style="477" customWidth="1"/>
    <col min="14853" max="14853" width="10.7109375" style="477" customWidth="1"/>
    <col min="14854" max="14854" width="7.85546875" style="477" customWidth="1"/>
    <col min="14855" max="14855" width="8.42578125" style="477" customWidth="1"/>
    <col min="14856" max="14856" width="10.42578125" style="477" customWidth="1"/>
    <col min="14857" max="14857" width="12.7109375" style="477" customWidth="1"/>
    <col min="14858" max="14858" width="11.7109375" style="477" customWidth="1"/>
    <col min="14859" max="14859" width="7.28515625" style="477" customWidth="1"/>
    <col min="14860" max="14860" width="8.140625" style="477" customWidth="1"/>
    <col min="14861" max="14861" width="9.7109375" style="477" customWidth="1"/>
    <col min="14862" max="14862" width="10.5703125" style="477" customWidth="1"/>
    <col min="14863" max="14863" width="9" style="477" customWidth="1"/>
    <col min="14864" max="14865" width="7.28515625" style="477" bestFit="1" customWidth="1"/>
    <col min="14866" max="14866" width="2.42578125" style="477" bestFit="1" customWidth="1"/>
    <col min="14867" max="15104" width="9" style="477"/>
    <col min="15105" max="15105" width="3.140625" style="477" customWidth="1"/>
    <col min="15106" max="15106" width="26.7109375" style="477" bestFit="1" customWidth="1"/>
    <col min="15107" max="15108" width="9.140625" style="477" customWidth="1"/>
    <col min="15109" max="15109" width="10.7109375" style="477" customWidth="1"/>
    <col min="15110" max="15110" width="7.85546875" style="477" customWidth="1"/>
    <col min="15111" max="15111" width="8.42578125" style="477" customWidth="1"/>
    <col min="15112" max="15112" width="10.42578125" style="477" customWidth="1"/>
    <col min="15113" max="15113" width="12.7109375" style="477" customWidth="1"/>
    <col min="15114" max="15114" width="11.7109375" style="477" customWidth="1"/>
    <col min="15115" max="15115" width="7.28515625" style="477" customWidth="1"/>
    <col min="15116" max="15116" width="8.140625" style="477" customWidth="1"/>
    <col min="15117" max="15117" width="9.7109375" style="477" customWidth="1"/>
    <col min="15118" max="15118" width="10.5703125" style="477" customWidth="1"/>
    <col min="15119" max="15119" width="9" style="477" customWidth="1"/>
    <col min="15120" max="15121" width="7.28515625" style="477" bestFit="1" customWidth="1"/>
    <col min="15122" max="15122" width="2.42578125" style="477" bestFit="1" customWidth="1"/>
    <col min="15123" max="15360" width="9" style="477"/>
    <col min="15361" max="15361" width="3.140625" style="477" customWidth="1"/>
    <col min="15362" max="15362" width="26.7109375" style="477" bestFit="1" customWidth="1"/>
    <col min="15363" max="15364" width="9.140625" style="477" customWidth="1"/>
    <col min="15365" max="15365" width="10.7109375" style="477" customWidth="1"/>
    <col min="15366" max="15366" width="7.85546875" style="477" customWidth="1"/>
    <col min="15367" max="15367" width="8.42578125" style="477" customWidth="1"/>
    <col min="15368" max="15368" width="10.42578125" style="477" customWidth="1"/>
    <col min="15369" max="15369" width="12.7109375" style="477" customWidth="1"/>
    <col min="15370" max="15370" width="11.7109375" style="477" customWidth="1"/>
    <col min="15371" max="15371" width="7.28515625" style="477" customWidth="1"/>
    <col min="15372" max="15372" width="8.140625" style="477" customWidth="1"/>
    <col min="15373" max="15373" width="9.7109375" style="477" customWidth="1"/>
    <col min="15374" max="15374" width="10.5703125" style="477" customWidth="1"/>
    <col min="15375" max="15375" width="9" style="477" customWidth="1"/>
    <col min="15376" max="15377" width="7.28515625" style="477" bestFit="1" customWidth="1"/>
    <col min="15378" max="15378" width="2.42578125" style="477" bestFit="1" customWidth="1"/>
    <col min="15379" max="15616" width="9" style="477"/>
    <col min="15617" max="15617" width="3.140625" style="477" customWidth="1"/>
    <col min="15618" max="15618" width="26.7109375" style="477" bestFit="1" customWidth="1"/>
    <col min="15619" max="15620" width="9.140625" style="477" customWidth="1"/>
    <col min="15621" max="15621" width="10.7109375" style="477" customWidth="1"/>
    <col min="15622" max="15622" width="7.85546875" style="477" customWidth="1"/>
    <col min="15623" max="15623" width="8.42578125" style="477" customWidth="1"/>
    <col min="15624" max="15624" width="10.42578125" style="477" customWidth="1"/>
    <col min="15625" max="15625" width="12.7109375" style="477" customWidth="1"/>
    <col min="15626" max="15626" width="11.7109375" style="477" customWidth="1"/>
    <col min="15627" max="15627" width="7.28515625" style="477" customWidth="1"/>
    <col min="15628" max="15628" width="8.140625" style="477" customWidth="1"/>
    <col min="15629" max="15629" width="9.7109375" style="477" customWidth="1"/>
    <col min="15630" max="15630" width="10.5703125" style="477" customWidth="1"/>
    <col min="15631" max="15631" width="9" style="477" customWidth="1"/>
    <col min="15632" max="15633" width="7.28515625" style="477" bestFit="1" customWidth="1"/>
    <col min="15634" max="15634" width="2.42578125" style="477" bestFit="1" customWidth="1"/>
    <col min="15635" max="15872" width="9" style="477"/>
    <col min="15873" max="15873" width="3.140625" style="477" customWidth="1"/>
    <col min="15874" max="15874" width="26.7109375" style="477" bestFit="1" customWidth="1"/>
    <col min="15875" max="15876" width="9.140625" style="477" customWidth="1"/>
    <col min="15877" max="15877" width="10.7109375" style="477" customWidth="1"/>
    <col min="15878" max="15878" width="7.85546875" style="477" customWidth="1"/>
    <col min="15879" max="15879" width="8.42578125" style="477" customWidth="1"/>
    <col min="15880" max="15880" width="10.42578125" style="477" customWidth="1"/>
    <col min="15881" max="15881" width="12.7109375" style="477" customWidth="1"/>
    <col min="15882" max="15882" width="11.7109375" style="477" customWidth="1"/>
    <col min="15883" max="15883" width="7.28515625" style="477" customWidth="1"/>
    <col min="15884" max="15884" width="8.140625" style="477" customWidth="1"/>
    <col min="15885" max="15885" width="9.7109375" style="477" customWidth="1"/>
    <col min="15886" max="15886" width="10.5703125" style="477" customWidth="1"/>
    <col min="15887" max="15887" width="9" style="477" customWidth="1"/>
    <col min="15888" max="15889" width="7.28515625" style="477" bestFit="1" customWidth="1"/>
    <col min="15890" max="15890" width="2.42578125" style="477" bestFit="1" customWidth="1"/>
    <col min="15891" max="16128" width="9" style="477"/>
    <col min="16129" max="16129" width="3.140625" style="477" customWidth="1"/>
    <col min="16130" max="16130" width="26.7109375" style="477" bestFit="1" customWidth="1"/>
    <col min="16131" max="16132" width="9.140625" style="477" customWidth="1"/>
    <col min="16133" max="16133" width="10.7109375" style="477" customWidth="1"/>
    <col min="16134" max="16134" width="7.85546875" style="477" customWidth="1"/>
    <col min="16135" max="16135" width="8.42578125" style="477" customWidth="1"/>
    <col min="16136" max="16136" width="10.42578125" style="477" customWidth="1"/>
    <col min="16137" max="16137" width="12.7109375" style="477" customWidth="1"/>
    <col min="16138" max="16138" width="11.7109375" style="477" customWidth="1"/>
    <col min="16139" max="16139" width="7.28515625" style="477" customWidth="1"/>
    <col min="16140" max="16140" width="8.140625" style="477" customWidth="1"/>
    <col min="16141" max="16141" width="9.7109375" style="477" customWidth="1"/>
    <col min="16142" max="16142" width="10.5703125" style="477" customWidth="1"/>
    <col min="16143" max="16143" width="9" style="477" customWidth="1"/>
    <col min="16144" max="16145" width="7.28515625" style="477" bestFit="1" customWidth="1"/>
    <col min="16146" max="16146" width="2.42578125" style="477" bestFit="1" customWidth="1"/>
    <col min="16147" max="16384" width="9" style="477"/>
  </cols>
  <sheetData>
    <row r="1" spans="1:21" ht="32.25" customHeight="1">
      <c r="B1" s="1044" t="s">
        <v>320</v>
      </c>
      <c r="C1" s="1044"/>
      <c r="D1" s="1044"/>
      <c r="E1" s="1044"/>
      <c r="F1" s="1044"/>
      <c r="G1" s="1044"/>
      <c r="H1" s="1044"/>
      <c r="I1" s="1044"/>
      <c r="J1" s="1044"/>
      <c r="K1" s="1044"/>
      <c r="L1" s="1044"/>
      <c r="M1" s="1044"/>
      <c r="N1" s="1044"/>
      <c r="O1" s="1044"/>
    </row>
    <row r="2" spans="1:21" s="57" customFormat="1" ht="15.75" customHeight="1">
      <c r="A2" s="2"/>
      <c r="B2" s="60"/>
      <c r="C2" s="61"/>
      <c r="D2" s="61"/>
      <c r="E2" s="61"/>
      <c r="F2" s="61"/>
      <c r="G2" s="61"/>
      <c r="H2" s="61"/>
      <c r="I2" s="61"/>
      <c r="J2" s="61"/>
      <c r="K2" s="61"/>
      <c r="L2" s="61"/>
      <c r="M2" s="61"/>
      <c r="N2" s="61"/>
      <c r="O2" s="9" t="s">
        <v>1</v>
      </c>
      <c r="P2" s="61"/>
      <c r="Q2" s="61"/>
      <c r="R2" s="61"/>
      <c r="S2" s="61"/>
      <c r="T2" s="61"/>
      <c r="U2" s="61"/>
    </row>
    <row r="3" spans="1:21">
      <c r="B3" s="1042" t="s">
        <v>321</v>
      </c>
      <c r="C3" s="1042"/>
      <c r="D3" s="1042"/>
      <c r="E3" s="1042"/>
      <c r="F3" s="1042"/>
      <c r="G3" s="1042"/>
      <c r="H3" s="1042"/>
      <c r="I3" s="1042"/>
      <c r="J3" s="1042"/>
      <c r="K3" s="1042"/>
      <c r="L3" s="1042"/>
      <c r="M3" s="1042"/>
      <c r="N3" s="1042"/>
      <c r="O3" s="1042"/>
    </row>
    <row r="4" spans="1:21">
      <c r="J4" s="85"/>
      <c r="O4" s="629"/>
    </row>
    <row r="5" spans="1:21" ht="14.25" customHeight="1">
      <c r="B5" s="451"/>
      <c r="C5" s="991" t="s">
        <v>278</v>
      </c>
      <c r="D5" s="971" t="s">
        <v>279</v>
      </c>
      <c r="E5" s="973" t="s">
        <v>280</v>
      </c>
      <c r="F5" s="991" t="s">
        <v>47</v>
      </c>
      <c r="G5" s="991" t="s">
        <v>281</v>
      </c>
      <c r="H5" s="991" t="s">
        <v>282</v>
      </c>
      <c r="I5" s="973" t="s">
        <v>228</v>
      </c>
      <c r="J5" s="991" t="s">
        <v>229</v>
      </c>
      <c r="K5" s="991" t="s">
        <v>285</v>
      </c>
      <c r="L5" s="991" t="s">
        <v>286</v>
      </c>
      <c r="M5" s="973" t="s">
        <v>287</v>
      </c>
      <c r="N5" s="991" t="s">
        <v>288</v>
      </c>
      <c r="O5" s="991" t="s">
        <v>322</v>
      </c>
    </row>
    <row r="6" spans="1:21" ht="14.25" customHeight="1">
      <c r="B6" s="417"/>
      <c r="C6" s="989"/>
      <c r="D6" s="973" t="s">
        <v>290</v>
      </c>
      <c r="E6" s="980"/>
      <c r="F6" s="989"/>
      <c r="G6" s="989"/>
      <c r="H6" s="989"/>
      <c r="I6" s="980"/>
      <c r="J6" s="989"/>
      <c r="K6" s="989"/>
      <c r="L6" s="989"/>
      <c r="M6" s="980"/>
      <c r="N6" s="989"/>
      <c r="O6" s="989"/>
      <c r="P6" s="479"/>
      <c r="Q6" s="479"/>
    </row>
    <row r="7" spans="1:21">
      <c r="B7" s="451" t="s">
        <v>323</v>
      </c>
      <c r="C7" s="463" t="s">
        <v>161</v>
      </c>
      <c r="D7" s="453">
        <v>0</v>
      </c>
      <c r="E7" s="453">
        <v>10</v>
      </c>
      <c r="F7" s="453">
        <v>0</v>
      </c>
      <c r="G7" s="453" t="s">
        <v>161</v>
      </c>
      <c r="H7" s="453">
        <v>0</v>
      </c>
      <c r="I7" s="453" t="s">
        <v>161</v>
      </c>
      <c r="J7" s="453" t="s">
        <v>161</v>
      </c>
      <c r="K7" s="453">
        <v>0</v>
      </c>
      <c r="L7" s="453">
        <v>0</v>
      </c>
      <c r="M7" s="453">
        <v>0</v>
      </c>
      <c r="N7" s="453" t="s">
        <v>161</v>
      </c>
      <c r="O7" s="612">
        <v>30</v>
      </c>
      <c r="P7" s="479"/>
      <c r="Q7" s="479"/>
    </row>
    <row r="8" spans="1:21">
      <c r="B8" s="396" t="s">
        <v>324</v>
      </c>
      <c r="C8" s="405">
        <v>790</v>
      </c>
      <c r="D8" s="456" t="s">
        <v>161</v>
      </c>
      <c r="E8" s="456">
        <v>0</v>
      </c>
      <c r="F8" s="456">
        <v>7900</v>
      </c>
      <c r="G8" s="456" t="s">
        <v>161</v>
      </c>
      <c r="H8" s="456" t="s">
        <v>161</v>
      </c>
      <c r="I8" s="456">
        <v>150</v>
      </c>
      <c r="J8" s="456">
        <v>70</v>
      </c>
      <c r="K8" s="456" t="s">
        <v>161</v>
      </c>
      <c r="L8" s="456">
        <v>420</v>
      </c>
      <c r="M8" s="456" t="s">
        <v>161</v>
      </c>
      <c r="N8" s="456">
        <v>90</v>
      </c>
      <c r="O8" s="613">
        <v>9440</v>
      </c>
      <c r="P8" s="479"/>
      <c r="Q8" s="479"/>
    </row>
    <row r="9" spans="1:21">
      <c r="B9" s="417" t="s">
        <v>325</v>
      </c>
      <c r="C9" s="461">
        <v>4790</v>
      </c>
      <c r="D9" s="447">
        <v>930</v>
      </c>
      <c r="E9" s="447">
        <v>10</v>
      </c>
      <c r="F9" s="447">
        <v>0</v>
      </c>
      <c r="G9" s="447">
        <v>0</v>
      </c>
      <c r="H9" s="447">
        <v>0</v>
      </c>
      <c r="I9" s="447">
        <v>0</v>
      </c>
      <c r="J9" s="447">
        <v>0</v>
      </c>
      <c r="K9" s="447">
        <v>0</v>
      </c>
      <c r="L9" s="447">
        <v>0</v>
      </c>
      <c r="M9" s="447" t="s">
        <v>161</v>
      </c>
      <c r="N9" s="447" t="s">
        <v>161</v>
      </c>
      <c r="O9" s="614">
        <v>5730</v>
      </c>
      <c r="P9" s="479"/>
      <c r="Q9" s="479"/>
    </row>
    <row r="10" spans="1:21">
      <c r="B10" s="504" t="s">
        <v>326</v>
      </c>
      <c r="C10" s="471">
        <v>5580</v>
      </c>
      <c r="D10" s="630">
        <v>930</v>
      </c>
      <c r="E10" s="630">
        <v>20</v>
      </c>
      <c r="F10" s="630">
        <v>7900</v>
      </c>
      <c r="G10" s="630" t="s">
        <v>161</v>
      </c>
      <c r="H10" s="630" t="s">
        <v>161</v>
      </c>
      <c r="I10" s="630">
        <v>160</v>
      </c>
      <c r="J10" s="630">
        <v>80</v>
      </c>
      <c r="K10" s="630" t="s">
        <v>161</v>
      </c>
      <c r="L10" s="630">
        <v>420</v>
      </c>
      <c r="M10" s="630" t="s">
        <v>161</v>
      </c>
      <c r="N10" s="630">
        <v>90</v>
      </c>
      <c r="O10" s="614">
        <v>15200</v>
      </c>
      <c r="P10" s="479"/>
      <c r="Q10" s="479"/>
    </row>
    <row r="11" spans="1:21">
      <c r="H11" s="479"/>
      <c r="I11" s="479"/>
      <c r="P11" s="479"/>
      <c r="Q11" s="479"/>
    </row>
    <row r="12" spans="1:21" ht="15">
      <c r="B12" s="1043" t="s">
        <v>327</v>
      </c>
      <c r="C12" s="1043"/>
      <c r="D12" s="1043"/>
      <c r="E12" s="913"/>
      <c r="F12" s="913"/>
      <c r="G12" s="913"/>
      <c r="H12" s="913"/>
      <c r="I12" s="913"/>
      <c r="J12" s="913"/>
      <c r="K12" s="913"/>
      <c r="L12" s="913"/>
      <c r="M12" s="913"/>
      <c r="N12" s="913"/>
      <c r="O12" s="913"/>
      <c r="P12" s="479"/>
      <c r="Q12" s="479"/>
    </row>
    <row r="13" spans="1:21">
      <c r="H13" s="479"/>
      <c r="I13" s="479"/>
      <c r="P13" s="479"/>
      <c r="Q13" s="479"/>
    </row>
    <row r="14" spans="1:21" ht="14.25" customHeight="1">
      <c r="B14" s="451"/>
      <c r="C14" s="991" t="s">
        <v>278</v>
      </c>
      <c r="D14" s="971" t="s">
        <v>279</v>
      </c>
      <c r="E14" s="973" t="s">
        <v>280</v>
      </c>
      <c r="F14" s="991" t="s">
        <v>47</v>
      </c>
      <c r="G14" s="991" t="s">
        <v>281</v>
      </c>
      <c r="H14" s="991" t="s">
        <v>282</v>
      </c>
      <c r="I14" s="973" t="s">
        <v>228</v>
      </c>
      <c r="J14" s="991" t="s">
        <v>229</v>
      </c>
      <c r="K14" s="991" t="s">
        <v>285</v>
      </c>
      <c r="L14" s="991" t="s">
        <v>286</v>
      </c>
      <c r="M14" s="973" t="s">
        <v>287</v>
      </c>
      <c r="N14" s="991" t="s">
        <v>288</v>
      </c>
      <c r="O14" s="991" t="s">
        <v>322</v>
      </c>
      <c r="P14" s="479"/>
      <c r="Q14" s="479"/>
    </row>
    <row r="15" spans="1:21" ht="14.25" customHeight="1">
      <c r="B15" s="417"/>
      <c r="C15" s="989"/>
      <c r="D15" s="973" t="s">
        <v>290</v>
      </c>
      <c r="E15" s="980"/>
      <c r="F15" s="989"/>
      <c r="G15" s="989"/>
      <c r="H15" s="989"/>
      <c r="I15" s="980"/>
      <c r="J15" s="989"/>
      <c r="K15" s="989"/>
      <c r="L15" s="989"/>
      <c r="M15" s="980"/>
      <c r="N15" s="989"/>
      <c r="O15" s="989"/>
      <c r="P15" s="479"/>
      <c r="Q15" s="479"/>
    </row>
    <row r="16" spans="1:21">
      <c r="B16" s="451" t="s">
        <v>328</v>
      </c>
      <c r="C16" s="463">
        <v>19000</v>
      </c>
      <c r="D16" s="453">
        <v>30</v>
      </c>
      <c r="E16" s="453" t="s">
        <v>161</v>
      </c>
      <c r="F16" s="453">
        <v>3120</v>
      </c>
      <c r="G16" s="453" t="s">
        <v>161</v>
      </c>
      <c r="H16" s="453">
        <v>0</v>
      </c>
      <c r="I16" s="453">
        <v>210</v>
      </c>
      <c r="J16" s="453">
        <v>50</v>
      </c>
      <c r="K16" s="453" t="s">
        <v>161</v>
      </c>
      <c r="L16" s="453" t="s">
        <v>161</v>
      </c>
      <c r="M16" s="453" t="s">
        <v>161</v>
      </c>
      <c r="N16" s="453">
        <v>260</v>
      </c>
      <c r="O16" s="612">
        <v>22690</v>
      </c>
      <c r="P16" s="479"/>
      <c r="Q16" s="479"/>
    </row>
    <row r="17" spans="2:17">
      <c r="B17" s="396" t="s">
        <v>329</v>
      </c>
      <c r="C17" s="405">
        <v>4310</v>
      </c>
      <c r="D17" s="456">
        <v>50</v>
      </c>
      <c r="E17" s="456">
        <v>20</v>
      </c>
      <c r="F17" s="456">
        <v>1390</v>
      </c>
      <c r="G17" s="456" t="s">
        <v>161</v>
      </c>
      <c r="H17" s="456">
        <v>0</v>
      </c>
      <c r="I17" s="456">
        <v>70</v>
      </c>
      <c r="J17" s="456">
        <v>10</v>
      </c>
      <c r="K17" s="456" t="s">
        <v>161</v>
      </c>
      <c r="L17" s="456">
        <v>0</v>
      </c>
      <c r="M17" s="456" t="s">
        <v>161</v>
      </c>
      <c r="N17" s="456">
        <v>50</v>
      </c>
      <c r="O17" s="613">
        <v>5900</v>
      </c>
      <c r="P17" s="479"/>
      <c r="Q17" s="479"/>
    </row>
    <row r="18" spans="2:17">
      <c r="B18" s="396" t="s">
        <v>330</v>
      </c>
      <c r="C18" s="405">
        <v>3900</v>
      </c>
      <c r="D18" s="456">
        <v>40</v>
      </c>
      <c r="E18" s="456">
        <v>20</v>
      </c>
      <c r="F18" s="456">
        <v>1130</v>
      </c>
      <c r="G18" s="456" t="s">
        <v>161</v>
      </c>
      <c r="H18" s="456">
        <v>0</v>
      </c>
      <c r="I18" s="456">
        <v>50</v>
      </c>
      <c r="J18" s="456" t="s">
        <v>161</v>
      </c>
      <c r="K18" s="456">
        <v>0</v>
      </c>
      <c r="L18" s="456" t="s">
        <v>161</v>
      </c>
      <c r="M18" s="456" t="s">
        <v>161</v>
      </c>
      <c r="N18" s="456">
        <v>30</v>
      </c>
      <c r="O18" s="613">
        <v>5170</v>
      </c>
      <c r="P18" s="479"/>
      <c r="Q18" s="479"/>
    </row>
    <row r="19" spans="2:17">
      <c r="B19" s="396" t="s">
        <v>331</v>
      </c>
      <c r="C19" s="405">
        <v>3870</v>
      </c>
      <c r="D19" s="456">
        <v>40</v>
      </c>
      <c r="E19" s="456" t="s">
        <v>161</v>
      </c>
      <c r="F19" s="456">
        <v>1390</v>
      </c>
      <c r="G19" s="456" t="s">
        <v>161</v>
      </c>
      <c r="H19" s="456">
        <v>0</v>
      </c>
      <c r="I19" s="456">
        <v>80</v>
      </c>
      <c r="J19" s="456">
        <v>10</v>
      </c>
      <c r="K19" s="456" t="s">
        <v>161</v>
      </c>
      <c r="L19" s="456" t="s">
        <v>161</v>
      </c>
      <c r="M19" s="456">
        <v>0</v>
      </c>
      <c r="N19" s="456">
        <v>80</v>
      </c>
      <c r="O19" s="613">
        <v>5490</v>
      </c>
      <c r="P19" s="479"/>
      <c r="Q19" s="479"/>
    </row>
    <row r="20" spans="2:17">
      <c r="B20" s="396" t="s">
        <v>332</v>
      </c>
      <c r="C20" s="405">
        <v>7170</v>
      </c>
      <c r="D20" s="456">
        <v>20</v>
      </c>
      <c r="E20" s="456" t="s">
        <v>161</v>
      </c>
      <c r="F20" s="456">
        <v>1820</v>
      </c>
      <c r="G20" s="456" t="s">
        <v>161</v>
      </c>
      <c r="H20" s="456">
        <v>0</v>
      </c>
      <c r="I20" s="456">
        <v>90</v>
      </c>
      <c r="J20" s="456">
        <v>20</v>
      </c>
      <c r="K20" s="456" t="s">
        <v>161</v>
      </c>
      <c r="L20" s="456" t="s">
        <v>161</v>
      </c>
      <c r="M20" s="456">
        <v>0</v>
      </c>
      <c r="N20" s="456">
        <v>40</v>
      </c>
      <c r="O20" s="613">
        <v>9170</v>
      </c>
    </row>
    <row r="21" spans="2:17">
      <c r="B21" s="396" t="s">
        <v>333</v>
      </c>
      <c r="C21" s="405">
        <v>10510</v>
      </c>
      <c r="D21" s="456">
        <v>30</v>
      </c>
      <c r="E21" s="456" t="s">
        <v>161</v>
      </c>
      <c r="F21" s="456">
        <v>3180</v>
      </c>
      <c r="G21" s="456" t="s">
        <v>161</v>
      </c>
      <c r="H21" s="456">
        <v>0</v>
      </c>
      <c r="I21" s="456">
        <v>100</v>
      </c>
      <c r="J21" s="456">
        <v>30</v>
      </c>
      <c r="K21" s="456">
        <v>0</v>
      </c>
      <c r="L21" s="456" t="s">
        <v>161</v>
      </c>
      <c r="M21" s="456" t="s">
        <v>161</v>
      </c>
      <c r="N21" s="456">
        <v>10</v>
      </c>
      <c r="O21" s="613">
        <v>13890</v>
      </c>
    </row>
    <row r="22" spans="2:17">
      <c r="B22" s="396" t="s">
        <v>334</v>
      </c>
      <c r="C22" s="405">
        <v>6980</v>
      </c>
      <c r="D22" s="456">
        <v>10</v>
      </c>
      <c r="E22" s="456" t="s">
        <v>161</v>
      </c>
      <c r="F22" s="456">
        <v>1990</v>
      </c>
      <c r="G22" s="456" t="s">
        <v>161</v>
      </c>
      <c r="H22" s="456">
        <v>0</v>
      </c>
      <c r="I22" s="456">
        <v>90</v>
      </c>
      <c r="J22" s="456">
        <v>20</v>
      </c>
      <c r="K22" s="456">
        <v>0</v>
      </c>
      <c r="L22" s="456" t="s">
        <v>161</v>
      </c>
      <c r="M22" s="456" t="s">
        <v>161</v>
      </c>
      <c r="N22" s="456">
        <v>130</v>
      </c>
      <c r="O22" s="613">
        <v>9220</v>
      </c>
    </row>
    <row r="23" spans="2:17">
      <c r="B23" s="417" t="s">
        <v>335</v>
      </c>
      <c r="C23" s="461">
        <v>5100</v>
      </c>
      <c r="D23" s="447">
        <v>30</v>
      </c>
      <c r="E23" s="447" t="s">
        <v>161</v>
      </c>
      <c r="F23" s="447">
        <v>2040</v>
      </c>
      <c r="G23" s="447" t="s">
        <v>161</v>
      </c>
      <c r="H23" s="447">
        <v>0</v>
      </c>
      <c r="I23" s="447">
        <v>60</v>
      </c>
      <c r="J23" s="447" t="s">
        <v>161</v>
      </c>
      <c r="K23" s="447" t="s">
        <v>161</v>
      </c>
      <c r="L23" s="447" t="s">
        <v>161</v>
      </c>
      <c r="M23" s="447" t="s">
        <v>161</v>
      </c>
      <c r="N23" s="447">
        <v>30</v>
      </c>
      <c r="O23" s="614">
        <v>7290</v>
      </c>
    </row>
    <row r="24" spans="2:17">
      <c r="B24" s="504" t="s">
        <v>326</v>
      </c>
      <c r="C24" s="471">
        <v>60830</v>
      </c>
      <c r="D24" s="630">
        <v>260</v>
      </c>
      <c r="E24" s="630">
        <v>80</v>
      </c>
      <c r="F24" s="630">
        <v>16060</v>
      </c>
      <c r="G24" s="630">
        <v>20</v>
      </c>
      <c r="H24" s="630">
        <v>0</v>
      </c>
      <c r="I24" s="630">
        <v>740</v>
      </c>
      <c r="J24" s="630">
        <v>150</v>
      </c>
      <c r="K24" s="630">
        <v>10</v>
      </c>
      <c r="L24" s="630">
        <v>20</v>
      </c>
      <c r="M24" s="630">
        <v>20</v>
      </c>
      <c r="N24" s="630">
        <v>620</v>
      </c>
      <c r="O24" s="614">
        <v>78820</v>
      </c>
    </row>
    <row r="26" spans="2:17">
      <c r="B26" s="1042" t="s">
        <v>336</v>
      </c>
      <c r="C26" s="1042"/>
      <c r="D26" s="1042"/>
      <c r="E26" s="1042"/>
      <c r="F26" s="1042"/>
      <c r="G26" s="1042"/>
      <c r="H26" s="1042"/>
      <c r="I26" s="1042"/>
      <c r="J26" s="1042"/>
      <c r="K26" s="1042"/>
      <c r="L26" s="1042"/>
      <c r="M26" s="1042"/>
      <c r="N26" s="1042"/>
      <c r="O26" s="1042"/>
    </row>
    <row r="27" spans="2:17" ht="14.25" customHeight="1">
      <c r="O27" s="629"/>
    </row>
    <row r="28" spans="2:17" ht="14.25" customHeight="1">
      <c r="B28" s="631"/>
      <c r="C28" s="979" t="s">
        <v>278</v>
      </c>
      <c r="D28" s="971" t="s">
        <v>279</v>
      </c>
      <c r="E28" s="973" t="s">
        <v>280</v>
      </c>
      <c r="F28" s="991" t="s">
        <v>47</v>
      </c>
      <c r="G28" s="991" t="s">
        <v>281</v>
      </c>
      <c r="H28" s="991" t="s">
        <v>282</v>
      </c>
      <c r="I28" s="973" t="s">
        <v>228</v>
      </c>
      <c r="J28" s="991" t="s">
        <v>229</v>
      </c>
      <c r="K28" s="991" t="s">
        <v>285</v>
      </c>
      <c r="L28" s="991" t="s">
        <v>286</v>
      </c>
      <c r="M28" s="973" t="s">
        <v>287</v>
      </c>
      <c r="N28" s="991" t="s">
        <v>288</v>
      </c>
      <c r="O28" s="991" t="s">
        <v>322</v>
      </c>
    </row>
    <row r="29" spans="2:17">
      <c r="B29" s="418"/>
      <c r="C29" s="934"/>
      <c r="D29" s="973" t="s">
        <v>290</v>
      </c>
      <c r="E29" s="980"/>
      <c r="F29" s="989"/>
      <c r="G29" s="989"/>
      <c r="H29" s="989"/>
      <c r="I29" s="980"/>
      <c r="J29" s="989"/>
      <c r="K29" s="989"/>
      <c r="L29" s="989"/>
      <c r="M29" s="980"/>
      <c r="N29" s="989"/>
      <c r="O29" s="989"/>
    </row>
    <row r="30" spans="2:17">
      <c r="B30" s="631" t="s">
        <v>337</v>
      </c>
      <c r="C30" s="453">
        <v>1700</v>
      </c>
      <c r="D30" s="453">
        <v>110</v>
      </c>
      <c r="E30" s="453">
        <v>120</v>
      </c>
      <c r="F30" s="453">
        <v>370</v>
      </c>
      <c r="G30" s="453" t="s">
        <v>161</v>
      </c>
      <c r="H30" s="453">
        <v>0</v>
      </c>
      <c r="I30" s="453">
        <v>40</v>
      </c>
      <c r="J30" s="453" t="s">
        <v>161</v>
      </c>
      <c r="K30" s="453" t="s">
        <v>161</v>
      </c>
      <c r="L30" s="453">
        <v>0</v>
      </c>
      <c r="M30" s="453">
        <v>0</v>
      </c>
      <c r="N30" s="453" t="s">
        <v>161</v>
      </c>
      <c r="O30" s="612">
        <v>2350</v>
      </c>
    </row>
    <row r="31" spans="2:17">
      <c r="B31" s="402" t="s">
        <v>338</v>
      </c>
      <c r="C31" s="456">
        <v>1460</v>
      </c>
      <c r="D31" s="456">
        <v>40</v>
      </c>
      <c r="E31" s="456">
        <v>50</v>
      </c>
      <c r="F31" s="456">
        <v>340</v>
      </c>
      <c r="G31" s="456" t="s">
        <v>161</v>
      </c>
      <c r="H31" s="456">
        <v>0</v>
      </c>
      <c r="I31" s="456" t="s">
        <v>161</v>
      </c>
      <c r="J31" s="456" t="s">
        <v>161</v>
      </c>
      <c r="K31" s="456" t="s">
        <v>161</v>
      </c>
      <c r="L31" s="456">
        <v>0</v>
      </c>
      <c r="M31" s="456">
        <v>0</v>
      </c>
      <c r="N31" s="456">
        <v>30</v>
      </c>
      <c r="O31" s="613">
        <v>1940</v>
      </c>
    </row>
    <row r="32" spans="2:17">
      <c r="B32" s="402" t="s">
        <v>339</v>
      </c>
      <c r="C32" s="456">
        <v>1250</v>
      </c>
      <c r="D32" s="456">
        <v>110</v>
      </c>
      <c r="E32" s="456">
        <v>240</v>
      </c>
      <c r="F32" s="456">
        <v>200</v>
      </c>
      <c r="G32" s="456">
        <v>0</v>
      </c>
      <c r="H32" s="456">
        <v>0</v>
      </c>
      <c r="I32" s="456">
        <v>30</v>
      </c>
      <c r="J32" s="456">
        <v>30</v>
      </c>
      <c r="K32" s="456" t="s">
        <v>161</v>
      </c>
      <c r="L32" s="456">
        <v>0</v>
      </c>
      <c r="M32" s="456">
        <v>0</v>
      </c>
      <c r="N32" s="456">
        <v>20</v>
      </c>
      <c r="O32" s="613">
        <v>1880</v>
      </c>
    </row>
    <row r="33" spans="2:15">
      <c r="B33" s="402" t="s">
        <v>340</v>
      </c>
      <c r="C33" s="456">
        <v>2550</v>
      </c>
      <c r="D33" s="456">
        <v>130</v>
      </c>
      <c r="E33" s="456">
        <v>150</v>
      </c>
      <c r="F33" s="456">
        <v>500</v>
      </c>
      <c r="G33" s="456" t="s">
        <v>161</v>
      </c>
      <c r="H33" s="456">
        <v>0</v>
      </c>
      <c r="I33" s="456">
        <v>40</v>
      </c>
      <c r="J33" s="456">
        <v>30</v>
      </c>
      <c r="K33" s="456" t="s">
        <v>161</v>
      </c>
      <c r="L33" s="456">
        <v>0</v>
      </c>
      <c r="M33" s="456">
        <v>0</v>
      </c>
      <c r="N33" s="456">
        <v>40</v>
      </c>
      <c r="O33" s="613">
        <v>3440</v>
      </c>
    </row>
    <row r="34" spans="2:15">
      <c r="B34" s="402" t="s">
        <v>341</v>
      </c>
      <c r="C34" s="456">
        <v>1230</v>
      </c>
      <c r="D34" s="456">
        <v>90</v>
      </c>
      <c r="E34" s="456">
        <v>80</v>
      </c>
      <c r="F34" s="456">
        <v>250</v>
      </c>
      <c r="G34" s="456" t="s">
        <v>161</v>
      </c>
      <c r="H34" s="456" t="s">
        <v>161</v>
      </c>
      <c r="I34" s="456">
        <v>30</v>
      </c>
      <c r="J34" s="456">
        <v>10</v>
      </c>
      <c r="K34" s="456">
        <v>0</v>
      </c>
      <c r="L34" s="456">
        <v>0</v>
      </c>
      <c r="M34" s="456">
        <v>0</v>
      </c>
      <c r="N34" s="456">
        <v>10</v>
      </c>
      <c r="O34" s="613">
        <v>1710</v>
      </c>
    </row>
    <row r="35" spans="2:15">
      <c r="B35" s="418" t="s">
        <v>342</v>
      </c>
      <c r="C35" s="447">
        <v>2730</v>
      </c>
      <c r="D35" s="447">
        <v>130</v>
      </c>
      <c r="E35" s="447">
        <v>80</v>
      </c>
      <c r="F35" s="447">
        <v>490</v>
      </c>
      <c r="G35" s="447">
        <v>0</v>
      </c>
      <c r="H35" s="447" t="s">
        <v>161</v>
      </c>
      <c r="I35" s="447">
        <v>60</v>
      </c>
      <c r="J35" s="447">
        <v>10</v>
      </c>
      <c r="K35" s="447">
        <v>0</v>
      </c>
      <c r="L35" s="447">
        <v>0</v>
      </c>
      <c r="M35" s="447">
        <v>0</v>
      </c>
      <c r="N35" s="447">
        <v>10</v>
      </c>
      <c r="O35" s="614">
        <v>3510</v>
      </c>
    </row>
    <row r="36" spans="2:15">
      <c r="B36" s="632" t="s">
        <v>326</v>
      </c>
      <c r="C36" s="630">
        <v>10920</v>
      </c>
      <c r="D36" s="630">
        <v>610</v>
      </c>
      <c r="E36" s="630">
        <v>730</v>
      </c>
      <c r="F36" s="630">
        <v>2140</v>
      </c>
      <c r="G36" s="630" t="s">
        <v>161</v>
      </c>
      <c r="H36" s="630" t="s">
        <v>161</v>
      </c>
      <c r="I36" s="630">
        <v>200</v>
      </c>
      <c r="J36" s="630">
        <v>90</v>
      </c>
      <c r="K36" s="630" t="s">
        <v>161</v>
      </c>
      <c r="L36" s="630">
        <v>0</v>
      </c>
      <c r="M36" s="630">
        <v>0</v>
      </c>
      <c r="N36" s="630">
        <v>120</v>
      </c>
      <c r="O36" s="614">
        <v>14820</v>
      </c>
    </row>
    <row r="37" spans="2:15" ht="14.25" customHeight="1"/>
    <row r="38" spans="2:15" ht="14.25" customHeight="1">
      <c r="B38" s="1042" t="s">
        <v>343</v>
      </c>
      <c r="C38" s="1042"/>
      <c r="D38" s="1042"/>
      <c r="E38" s="1042"/>
      <c r="F38" s="1042"/>
      <c r="G38" s="1042"/>
      <c r="H38" s="1042"/>
      <c r="I38" s="1042"/>
      <c r="J38" s="1042"/>
      <c r="K38" s="1042"/>
      <c r="L38" s="1042"/>
      <c r="M38" s="1042"/>
      <c r="N38" s="1042"/>
      <c r="O38" s="1042"/>
    </row>
    <row r="39" spans="2:15">
      <c r="O39" s="629"/>
    </row>
    <row r="40" spans="2:15">
      <c r="B40" s="631"/>
      <c r="C40" s="979" t="s">
        <v>278</v>
      </c>
      <c r="D40" s="971" t="s">
        <v>279</v>
      </c>
      <c r="E40" s="973" t="s">
        <v>280</v>
      </c>
      <c r="F40" s="991" t="s">
        <v>47</v>
      </c>
      <c r="G40" s="991" t="s">
        <v>281</v>
      </c>
      <c r="H40" s="991" t="s">
        <v>282</v>
      </c>
      <c r="I40" s="973" t="s">
        <v>228</v>
      </c>
      <c r="J40" s="991" t="s">
        <v>229</v>
      </c>
      <c r="K40" s="991" t="s">
        <v>285</v>
      </c>
      <c r="L40" s="991" t="s">
        <v>286</v>
      </c>
      <c r="M40" s="973" t="s">
        <v>287</v>
      </c>
      <c r="N40" s="991" t="s">
        <v>288</v>
      </c>
      <c r="O40" s="991" t="s">
        <v>322</v>
      </c>
    </row>
    <row r="41" spans="2:15">
      <c r="B41" s="402"/>
      <c r="C41" s="934"/>
      <c r="D41" s="973" t="s">
        <v>290</v>
      </c>
      <c r="E41" s="980"/>
      <c r="F41" s="989"/>
      <c r="G41" s="989"/>
      <c r="H41" s="989"/>
      <c r="I41" s="980"/>
      <c r="J41" s="989"/>
      <c r="K41" s="989"/>
      <c r="L41" s="989"/>
      <c r="M41" s="980"/>
      <c r="N41" s="989"/>
      <c r="O41" s="989"/>
    </row>
    <row r="42" spans="2:15">
      <c r="B42" s="631" t="s">
        <v>344</v>
      </c>
      <c r="C42" s="453">
        <v>2260</v>
      </c>
      <c r="D42" s="453">
        <v>50</v>
      </c>
      <c r="E42" s="453">
        <v>80</v>
      </c>
      <c r="F42" s="453">
        <v>320</v>
      </c>
      <c r="G42" s="453">
        <v>0</v>
      </c>
      <c r="H42" s="453">
        <v>0</v>
      </c>
      <c r="I42" s="453">
        <v>30</v>
      </c>
      <c r="J42" s="453">
        <v>10</v>
      </c>
      <c r="K42" s="453" t="s">
        <v>161</v>
      </c>
      <c r="L42" s="453">
        <v>0</v>
      </c>
      <c r="M42" s="453">
        <v>0</v>
      </c>
      <c r="N42" s="453">
        <v>10</v>
      </c>
      <c r="O42" s="612">
        <v>2780</v>
      </c>
    </row>
    <row r="43" spans="2:15">
      <c r="B43" s="402" t="s">
        <v>345</v>
      </c>
      <c r="C43" s="456">
        <v>2290</v>
      </c>
      <c r="D43" s="456">
        <v>30</v>
      </c>
      <c r="E43" s="456">
        <v>110</v>
      </c>
      <c r="F43" s="456">
        <v>340</v>
      </c>
      <c r="G43" s="456">
        <v>0</v>
      </c>
      <c r="H43" s="456">
        <v>0</v>
      </c>
      <c r="I43" s="456">
        <v>20</v>
      </c>
      <c r="J43" s="456">
        <v>10</v>
      </c>
      <c r="K43" s="456">
        <v>0</v>
      </c>
      <c r="L43" s="456">
        <v>0</v>
      </c>
      <c r="M43" s="456" t="s">
        <v>161</v>
      </c>
      <c r="N43" s="456">
        <v>80</v>
      </c>
      <c r="O43" s="613">
        <v>2870</v>
      </c>
    </row>
    <row r="44" spans="2:15">
      <c r="B44" s="402" t="s">
        <v>346</v>
      </c>
      <c r="C44" s="456">
        <v>1310</v>
      </c>
      <c r="D44" s="456">
        <v>10</v>
      </c>
      <c r="E44" s="456">
        <v>120</v>
      </c>
      <c r="F44" s="456">
        <v>150</v>
      </c>
      <c r="G44" s="456">
        <v>0</v>
      </c>
      <c r="H44" s="456">
        <v>0</v>
      </c>
      <c r="I44" s="456">
        <v>20</v>
      </c>
      <c r="J44" s="456">
        <v>10</v>
      </c>
      <c r="K44" s="456">
        <v>0</v>
      </c>
      <c r="L44" s="456">
        <v>0</v>
      </c>
      <c r="M44" s="456">
        <v>0</v>
      </c>
      <c r="N44" s="456">
        <v>30</v>
      </c>
      <c r="O44" s="613">
        <v>1660</v>
      </c>
    </row>
    <row r="45" spans="2:15">
      <c r="B45" s="402" t="s">
        <v>347</v>
      </c>
      <c r="C45" s="456">
        <v>1340</v>
      </c>
      <c r="D45" s="456">
        <v>100</v>
      </c>
      <c r="E45" s="456">
        <v>110</v>
      </c>
      <c r="F45" s="456">
        <v>250</v>
      </c>
      <c r="G45" s="456">
        <v>0</v>
      </c>
      <c r="H45" s="456" t="s">
        <v>161</v>
      </c>
      <c r="I45" s="456">
        <v>20</v>
      </c>
      <c r="J45" s="456">
        <v>20</v>
      </c>
      <c r="K45" s="456" t="s">
        <v>161</v>
      </c>
      <c r="L45" s="456">
        <v>0</v>
      </c>
      <c r="M45" s="456">
        <v>0</v>
      </c>
      <c r="N45" s="456">
        <v>10</v>
      </c>
      <c r="O45" s="613">
        <v>1860</v>
      </c>
    </row>
    <row r="46" spans="2:15">
      <c r="B46" s="402" t="s">
        <v>348</v>
      </c>
      <c r="C46" s="456">
        <v>1160</v>
      </c>
      <c r="D46" s="456">
        <v>10</v>
      </c>
      <c r="E46" s="456">
        <v>110</v>
      </c>
      <c r="F46" s="456">
        <v>220</v>
      </c>
      <c r="G46" s="456">
        <v>0</v>
      </c>
      <c r="H46" s="456">
        <v>0</v>
      </c>
      <c r="I46" s="456">
        <v>20</v>
      </c>
      <c r="J46" s="456">
        <v>20</v>
      </c>
      <c r="K46" s="456" t="s">
        <v>161</v>
      </c>
      <c r="L46" s="456">
        <v>0</v>
      </c>
      <c r="M46" s="456">
        <v>0</v>
      </c>
      <c r="N46" s="456">
        <v>30</v>
      </c>
      <c r="O46" s="613">
        <v>1580</v>
      </c>
    </row>
    <row r="47" spans="2:15">
      <c r="B47" s="402" t="s">
        <v>349</v>
      </c>
      <c r="C47" s="456">
        <v>3000</v>
      </c>
      <c r="D47" s="456">
        <v>90</v>
      </c>
      <c r="E47" s="456">
        <v>300</v>
      </c>
      <c r="F47" s="456">
        <v>470</v>
      </c>
      <c r="G47" s="456">
        <v>0</v>
      </c>
      <c r="H47" s="456" t="s">
        <v>161</v>
      </c>
      <c r="I47" s="456">
        <v>30</v>
      </c>
      <c r="J47" s="456">
        <v>30</v>
      </c>
      <c r="K47" s="456" t="s">
        <v>161</v>
      </c>
      <c r="L47" s="456">
        <v>0</v>
      </c>
      <c r="M47" s="456" t="s">
        <v>161</v>
      </c>
      <c r="N47" s="456">
        <v>60</v>
      </c>
      <c r="O47" s="613">
        <v>3980</v>
      </c>
    </row>
    <row r="48" spans="2:15">
      <c r="B48" s="402" t="s">
        <v>350</v>
      </c>
      <c r="C48" s="456">
        <v>1790</v>
      </c>
      <c r="D48" s="456">
        <v>80</v>
      </c>
      <c r="E48" s="456">
        <v>80</v>
      </c>
      <c r="F48" s="456">
        <v>350</v>
      </c>
      <c r="G48" s="456">
        <v>0</v>
      </c>
      <c r="H48" s="456">
        <v>0</v>
      </c>
      <c r="I48" s="456">
        <v>20</v>
      </c>
      <c r="J48" s="456">
        <v>10</v>
      </c>
      <c r="K48" s="456" t="s">
        <v>161</v>
      </c>
      <c r="L48" s="456">
        <v>0</v>
      </c>
      <c r="M48" s="456">
        <v>0</v>
      </c>
      <c r="N48" s="456">
        <v>20</v>
      </c>
      <c r="O48" s="613">
        <v>2350</v>
      </c>
    </row>
    <row r="49" spans="2:15">
      <c r="B49" s="418" t="s">
        <v>351</v>
      </c>
      <c r="C49" s="447">
        <v>760</v>
      </c>
      <c r="D49" s="447" t="s">
        <v>161</v>
      </c>
      <c r="E49" s="447">
        <v>10</v>
      </c>
      <c r="F49" s="447">
        <v>100</v>
      </c>
      <c r="G49" s="447">
        <v>0</v>
      </c>
      <c r="H49" s="447">
        <v>0</v>
      </c>
      <c r="I49" s="447" t="s">
        <v>161</v>
      </c>
      <c r="J49" s="447">
        <v>0</v>
      </c>
      <c r="K49" s="447" t="s">
        <v>161</v>
      </c>
      <c r="L49" s="447" t="s">
        <v>161</v>
      </c>
      <c r="M49" s="447">
        <v>0</v>
      </c>
      <c r="N49" s="447" t="s">
        <v>161</v>
      </c>
      <c r="O49" s="614">
        <v>890</v>
      </c>
    </row>
    <row r="50" spans="2:15">
      <c r="B50" s="632" t="s">
        <v>326</v>
      </c>
      <c r="C50" s="630">
        <v>13920</v>
      </c>
      <c r="D50" s="630">
        <v>390</v>
      </c>
      <c r="E50" s="630">
        <v>910</v>
      </c>
      <c r="F50" s="630">
        <v>2200</v>
      </c>
      <c r="G50" s="630">
        <v>0</v>
      </c>
      <c r="H50" s="630" t="s">
        <v>161</v>
      </c>
      <c r="I50" s="630">
        <v>170</v>
      </c>
      <c r="J50" s="630">
        <v>120</v>
      </c>
      <c r="K50" s="630">
        <v>10</v>
      </c>
      <c r="L50" s="630" t="s">
        <v>161</v>
      </c>
      <c r="M50" s="630" t="s">
        <v>161</v>
      </c>
      <c r="N50" s="630">
        <v>240</v>
      </c>
      <c r="O50" s="614">
        <v>17970</v>
      </c>
    </row>
    <row r="51" spans="2:15" ht="14.25" customHeight="1"/>
    <row r="52" spans="2:15" ht="14.25" customHeight="1">
      <c r="B52" s="1042" t="s">
        <v>352</v>
      </c>
      <c r="C52" s="1042"/>
      <c r="D52" s="1042"/>
      <c r="E52" s="1042"/>
      <c r="F52" s="1042"/>
      <c r="G52" s="1042"/>
      <c r="H52" s="1042"/>
      <c r="I52" s="1042"/>
      <c r="J52" s="1042"/>
      <c r="K52" s="1042"/>
      <c r="L52" s="1042"/>
      <c r="M52" s="1042"/>
      <c r="N52" s="1042"/>
      <c r="O52" s="1042"/>
    </row>
    <row r="53" spans="2:15">
      <c r="O53" s="629"/>
    </row>
    <row r="54" spans="2:15">
      <c r="B54" s="631"/>
      <c r="C54" s="979" t="s">
        <v>278</v>
      </c>
      <c r="D54" s="971" t="s">
        <v>279</v>
      </c>
      <c r="E54" s="973" t="s">
        <v>280</v>
      </c>
      <c r="F54" s="991" t="s">
        <v>47</v>
      </c>
      <c r="G54" s="991" t="s">
        <v>281</v>
      </c>
      <c r="H54" s="991" t="s">
        <v>282</v>
      </c>
      <c r="I54" s="973" t="s">
        <v>228</v>
      </c>
      <c r="J54" s="991" t="s">
        <v>229</v>
      </c>
      <c r="K54" s="991" t="s">
        <v>285</v>
      </c>
      <c r="L54" s="991" t="s">
        <v>286</v>
      </c>
      <c r="M54" s="973" t="s">
        <v>287</v>
      </c>
      <c r="N54" s="991" t="s">
        <v>288</v>
      </c>
      <c r="O54" s="991" t="s">
        <v>322</v>
      </c>
    </row>
    <row r="55" spans="2:15">
      <c r="B55" s="418"/>
      <c r="C55" s="934"/>
      <c r="D55" s="973" t="s">
        <v>290</v>
      </c>
      <c r="E55" s="980"/>
      <c r="F55" s="989"/>
      <c r="G55" s="989"/>
      <c r="H55" s="989"/>
      <c r="I55" s="980"/>
      <c r="J55" s="989"/>
      <c r="K55" s="989"/>
      <c r="L55" s="989"/>
      <c r="M55" s="980"/>
      <c r="N55" s="989"/>
      <c r="O55" s="989"/>
    </row>
    <row r="56" spans="2:15">
      <c r="B56" s="631" t="s">
        <v>353</v>
      </c>
      <c r="C56" s="453">
        <v>3120</v>
      </c>
      <c r="D56" s="453">
        <v>110</v>
      </c>
      <c r="E56" s="453">
        <v>160</v>
      </c>
      <c r="F56" s="453">
        <v>480</v>
      </c>
      <c r="G56" s="453">
        <v>0</v>
      </c>
      <c r="H56" s="453">
        <v>0</v>
      </c>
      <c r="I56" s="453">
        <v>30</v>
      </c>
      <c r="J56" s="453">
        <v>20</v>
      </c>
      <c r="K56" s="453" t="s">
        <v>161</v>
      </c>
      <c r="L56" s="453" t="s">
        <v>161</v>
      </c>
      <c r="M56" s="453">
        <v>0</v>
      </c>
      <c r="N56" s="453">
        <v>120</v>
      </c>
      <c r="O56" s="612">
        <v>4050</v>
      </c>
    </row>
    <row r="57" spans="2:15">
      <c r="B57" s="402" t="s">
        <v>354</v>
      </c>
      <c r="C57" s="456">
        <v>2140</v>
      </c>
      <c r="D57" s="456">
        <v>90</v>
      </c>
      <c r="E57" s="456">
        <v>80</v>
      </c>
      <c r="F57" s="456">
        <v>370</v>
      </c>
      <c r="G57" s="456">
        <v>0</v>
      </c>
      <c r="H57" s="456">
        <v>0</v>
      </c>
      <c r="I57" s="456">
        <v>20</v>
      </c>
      <c r="J57" s="456">
        <v>20</v>
      </c>
      <c r="K57" s="456" t="s">
        <v>161</v>
      </c>
      <c r="L57" s="456">
        <v>0</v>
      </c>
      <c r="M57" s="456">
        <v>0</v>
      </c>
      <c r="N57" s="456">
        <v>30</v>
      </c>
      <c r="O57" s="613">
        <v>2740</v>
      </c>
    </row>
    <row r="58" spans="2:15">
      <c r="B58" s="402" t="s">
        <v>355</v>
      </c>
      <c r="C58" s="456">
        <v>2190</v>
      </c>
      <c r="D58" s="456">
        <v>140</v>
      </c>
      <c r="E58" s="456">
        <v>360</v>
      </c>
      <c r="F58" s="456">
        <v>400</v>
      </c>
      <c r="G58" s="456">
        <v>0</v>
      </c>
      <c r="H58" s="456" t="s">
        <v>161</v>
      </c>
      <c r="I58" s="456">
        <v>40</v>
      </c>
      <c r="J58" s="456">
        <v>40</v>
      </c>
      <c r="K58" s="456" t="s">
        <v>161</v>
      </c>
      <c r="L58" s="456">
        <v>10</v>
      </c>
      <c r="M58" s="456">
        <v>0</v>
      </c>
      <c r="N58" s="456">
        <v>50</v>
      </c>
      <c r="O58" s="613">
        <v>3210</v>
      </c>
    </row>
    <row r="59" spans="2:15">
      <c r="B59" s="402" t="s">
        <v>356</v>
      </c>
      <c r="C59" s="456">
        <v>1520</v>
      </c>
      <c r="D59" s="456">
        <v>90</v>
      </c>
      <c r="E59" s="456">
        <v>130</v>
      </c>
      <c r="F59" s="456">
        <v>260</v>
      </c>
      <c r="G59" s="456" t="s">
        <v>161</v>
      </c>
      <c r="H59" s="456">
        <v>0</v>
      </c>
      <c r="I59" s="456">
        <v>10</v>
      </c>
      <c r="J59" s="456">
        <v>20</v>
      </c>
      <c r="K59" s="456">
        <v>0</v>
      </c>
      <c r="L59" s="456" t="s">
        <v>161</v>
      </c>
      <c r="M59" s="456">
        <v>0</v>
      </c>
      <c r="N59" s="456">
        <v>50</v>
      </c>
      <c r="O59" s="613">
        <v>2090</v>
      </c>
    </row>
    <row r="60" spans="2:15" ht="14.25" customHeight="1">
      <c r="B60" s="418" t="s">
        <v>357</v>
      </c>
      <c r="C60" s="447">
        <v>5980</v>
      </c>
      <c r="D60" s="447">
        <v>110</v>
      </c>
      <c r="E60" s="447">
        <v>130</v>
      </c>
      <c r="F60" s="447">
        <v>1000</v>
      </c>
      <c r="G60" s="447" t="s">
        <v>161</v>
      </c>
      <c r="H60" s="447">
        <v>0</v>
      </c>
      <c r="I60" s="447">
        <v>80</v>
      </c>
      <c r="J60" s="447">
        <v>20</v>
      </c>
      <c r="K60" s="447" t="s">
        <v>161</v>
      </c>
      <c r="L60" s="447">
        <v>10</v>
      </c>
      <c r="M60" s="447">
        <v>0</v>
      </c>
      <c r="N60" s="447">
        <v>40</v>
      </c>
      <c r="O60" s="614">
        <v>7370</v>
      </c>
    </row>
    <row r="61" spans="2:15" ht="14.25" customHeight="1">
      <c r="B61" s="632" t="s">
        <v>326</v>
      </c>
      <c r="C61" s="630">
        <v>14940</v>
      </c>
      <c r="D61" s="630">
        <v>540</v>
      </c>
      <c r="E61" s="630">
        <v>860</v>
      </c>
      <c r="F61" s="630">
        <v>2500</v>
      </c>
      <c r="G61" s="630" t="s">
        <v>161</v>
      </c>
      <c r="H61" s="630" t="s">
        <v>161</v>
      </c>
      <c r="I61" s="630">
        <v>180</v>
      </c>
      <c r="J61" s="630">
        <v>110</v>
      </c>
      <c r="K61" s="630" t="s">
        <v>161</v>
      </c>
      <c r="L61" s="630">
        <v>30</v>
      </c>
      <c r="M61" s="630">
        <v>0</v>
      </c>
      <c r="N61" s="630">
        <v>290</v>
      </c>
      <c r="O61" s="614">
        <v>19460</v>
      </c>
    </row>
    <row r="63" spans="2:15">
      <c r="B63" s="1042" t="s">
        <v>358</v>
      </c>
      <c r="C63" s="1042"/>
      <c r="D63" s="1042"/>
      <c r="E63" s="1042"/>
      <c r="F63" s="1042"/>
      <c r="G63" s="1042"/>
      <c r="H63" s="1042"/>
      <c r="I63" s="1042"/>
      <c r="J63" s="1042"/>
      <c r="K63" s="1042"/>
      <c r="L63" s="1042"/>
      <c r="M63" s="1042"/>
      <c r="N63" s="1042"/>
      <c r="O63" s="1042"/>
    </row>
    <row r="65" spans="2:15">
      <c r="B65" s="631"/>
      <c r="C65" s="979" t="s">
        <v>278</v>
      </c>
      <c r="D65" s="971" t="s">
        <v>279</v>
      </c>
      <c r="E65" s="973" t="s">
        <v>280</v>
      </c>
      <c r="F65" s="991" t="s">
        <v>47</v>
      </c>
      <c r="G65" s="991" t="s">
        <v>281</v>
      </c>
      <c r="H65" s="991" t="s">
        <v>282</v>
      </c>
      <c r="I65" s="973" t="s">
        <v>228</v>
      </c>
      <c r="J65" s="991" t="s">
        <v>229</v>
      </c>
      <c r="K65" s="991" t="s">
        <v>285</v>
      </c>
      <c r="L65" s="991" t="s">
        <v>286</v>
      </c>
      <c r="M65" s="973" t="s">
        <v>287</v>
      </c>
      <c r="N65" s="991" t="s">
        <v>288</v>
      </c>
      <c r="O65" s="991" t="s">
        <v>322</v>
      </c>
    </row>
    <row r="66" spans="2:15">
      <c r="B66" s="418"/>
      <c r="C66" s="979"/>
      <c r="D66" s="971" t="s">
        <v>290</v>
      </c>
      <c r="E66" s="974"/>
      <c r="F66" s="991"/>
      <c r="G66" s="991"/>
      <c r="H66" s="991"/>
      <c r="I66" s="974"/>
      <c r="J66" s="991"/>
      <c r="K66" s="991"/>
      <c r="L66" s="991"/>
      <c r="M66" s="974"/>
      <c r="N66" s="991"/>
      <c r="O66" s="989"/>
    </row>
    <row r="67" spans="2:15">
      <c r="B67" s="631" t="s">
        <v>359</v>
      </c>
      <c r="C67" s="453">
        <v>2870</v>
      </c>
      <c r="D67" s="453">
        <v>120</v>
      </c>
      <c r="E67" s="453">
        <v>80</v>
      </c>
      <c r="F67" s="453">
        <v>430</v>
      </c>
      <c r="G67" s="453">
        <v>0</v>
      </c>
      <c r="H67" s="453">
        <v>0</v>
      </c>
      <c r="I67" s="453">
        <v>30</v>
      </c>
      <c r="J67" s="453">
        <v>20</v>
      </c>
      <c r="K67" s="453" t="s">
        <v>161</v>
      </c>
      <c r="L67" s="453">
        <v>0</v>
      </c>
      <c r="M67" s="453" t="s">
        <v>161</v>
      </c>
      <c r="N67" s="453" t="s">
        <v>161</v>
      </c>
      <c r="O67" s="612">
        <v>3560</v>
      </c>
    </row>
    <row r="68" spans="2:15">
      <c r="B68" s="402" t="s">
        <v>360</v>
      </c>
      <c r="C68" s="456">
        <v>14880</v>
      </c>
      <c r="D68" s="456">
        <v>140</v>
      </c>
      <c r="E68" s="456">
        <v>230</v>
      </c>
      <c r="F68" s="456">
        <v>2030</v>
      </c>
      <c r="G68" s="456">
        <v>0</v>
      </c>
      <c r="H68" s="456">
        <v>0</v>
      </c>
      <c r="I68" s="456">
        <v>240</v>
      </c>
      <c r="J68" s="456">
        <v>50</v>
      </c>
      <c r="K68" s="456" t="s">
        <v>161</v>
      </c>
      <c r="L68" s="456" t="s">
        <v>161</v>
      </c>
      <c r="M68" s="456">
        <v>90</v>
      </c>
      <c r="N68" s="456">
        <v>80</v>
      </c>
      <c r="O68" s="613">
        <v>17740</v>
      </c>
    </row>
    <row r="69" spans="2:15">
      <c r="B69" s="402" t="s">
        <v>361</v>
      </c>
      <c r="C69" s="456">
        <v>3070</v>
      </c>
      <c r="D69" s="456">
        <v>90</v>
      </c>
      <c r="E69" s="456">
        <v>40</v>
      </c>
      <c r="F69" s="456">
        <v>610</v>
      </c>
      <c r="G69" s="456" t="s">
        <v>161</v>
      </c>
      <c r="H69" s="456">
        <v>0</v>
      </c>
      <c r="I69" s="456">
        <v>60</v>
      </c>
      <c r="J69" s="456">
        <v>10</v>
      </c>
      <c r="K69" s="456" t="s">
        <v>161</v>
      </c>
      <c r="L69" s="456">
        <v>0</v>
      </c>
      <c r="M69" s="456" t="s">
        <v>161</v>
      </c>
      <c r="N69" s="456">
        <v>30</v>
      </c>
      <c r="O69" s="613">
        <v>3920</v>
      </c>
    </row>
    <row r="70" spans="2:15">
      <c r="B70" s="402" t="s">
        <v>362</v>
      </c>
      <c r="C70" s="456">
        <v>7660</v>
      </c>
      <c r="D70" s="456">
        <v>140</v>
      </c>
      <c r="E70" s="456">
        <v>320</v>
      </c>
      <c r="F70" s="456">
        <v>1120</v>
      </c>
      <c r="G70" s="456" t="s">
        <v>161</v>
      </c>
      <c r="H70" s="456">
        <v>0</v>
      </c>
      <c r="I70" s="456">
        <v>120</v>
      </c>
      <c r="J70" s="456">
        <v>60</v>
      </c>
      <c r="K70" s="456" t="s">
        <v>161</v>
      </c>
      <c r="L70" s="456">
        <v>10</v>
      </c>
      <c r="M70" s="456">
        <v>100</v>
      </c>
      <c r="N70" s="456">
        <v>50</v>
      </c>
      <c r="O70" s="613">
        <v>9590</v>
      </c>
    </row>
    <row r="71" spans="2:15">
      <c r="B71" s="418" t="s">
        <v>363</v>
      </c>
      <c r="C71" s="447">
        <v>3040</v>
      </c>
      <c r="D71" s="447">
        <v>130</v>
      </c>
      <c r="E71" s="447">
        <v>110</v>
      </c>
      <c r="F71" s="447">
        <v>540</v>
      </c>
      <c r="G71" s="447">
        <v>0</v>
      </c>
      <c r="H71" s="447">
        <v>0</v>
      </c>
      <c r="I71" s="447">
        <v>50</v>
      </c>
      <c r="J71" s="447">
        <v>20</v>
      </c>
      <c r="K71" s="447" t="s">
        <v>161</v>
      </c>
      <c r="L71" s="447">
        <v>0</v>
      </c>
      <c r="M71" s="447" t="s">
        <v>161</v>
      </c>
      <c r="N71" s="447">
        <v>10</v>
      </c>
      <c r="O71" s="614">
        <v>3900</v>
      </c>
    </row>
    <row r="72" spans="2:15">
      <c r="B72" s="632" t="s">
        <v>326</v>
      </c>
      <c r="C72" s="630">
        <v>31520</v>
      </c>
      <c r="D72" s="630">
        <v>630</v>
      </c>
      <c r="E72" s="630">
        <v>780</v>
      </c>
      <c r="F72" s="630">
        <v>4730</v>
      </c>
      <c r="G72" s="630" t="s">
        <v>161</v>
      </c>
      <c r="H72" s="630">
        <v>0</v>
      </c>
      <c r="I72" s="630">
        <v>500</v>
      </c>
      <c r="J72" s="630">
        <v>150</v>
      </c>
      <c r="K72" s="630">
        <v>20</v>
      </c>
      <c r="L72" s="630">
        <v>10</v>
      </c>
      <c r="M72" s="630">
        <v>190</v>
      </c>
      <c r="N72" s="630">
        <v>170</v>
      </c>
      <c r="O72" s="614">
        <v>38710</v>
      </c>
    </row>
    <row r="74" spans="2:15">
      <c r="B74" s="1042" t="s">
        <v>364</v>
      </c>
      <c r="C74" s="1042"/>
      <c r="D74" s="1042"/>
      <c r="E74" s="1042"/>
      <c r="F74" s="1042"/>
      <c r="G74" s="1042"/>
      <c r="H74" s="1042"/>
      <c r="I74" s="1042"/>
      <c r="J74" s="1042"/>
      <c r="K74" s="1042"/>
      <c r="L74" s="1042"/>
      <c r="M74" s="1042"/>
      <c r="N74" s="1042"/>
      <c r="O74" s="1042"/>
    </row>
    <row r="75" spans="2:15" ht="14.25" customHeight="1">
      <c r="O75" s="629"/>
    </row>
    <row r="76" spans="2:15" ht="14.25" customHeight="1">
      <c r="B76" s="631"/>
      <c r="C76" s="979" t="s">
        <v>278</v>
      </c>
      <c r="D76" s="971" t="s">
        <v>279</v>
      </c>
      <c r="E76" s="973" t="s">
        <v>280</v>
      </c>
      <c r="F76" s="991" t="s">
        <v>47</v>
      </c>
      <c r="G76" s="991" t="s">
        <v>281</v>
      </c>
      <c r="H76" s="991" t="s">
        <v>282</v>
      </c>
      <c r="I76" s="973" t="s">
        <v>228</v>
      </c>
      <c r="J76" s="991" t="s">
        <v>229</v>
      </c>
      <c r="K76" s="991" t="s">
        <v>285</v>
      </c>
      <c r="L76" s="991" t="s">
        <v>286</v>
      </c>
      <c r="M76" s="973" t="s">
        <v>287</v>
      </c>
      <c r="N76" s="991" t="s">
        <v>288</v>
      </c>
      <c r="O76" s="991" t="s">
        <v>322</v>
      </c>
    </row>
    <row r="77" spans="2:15">
      <c r="B77" s="402"/>
      <c r="C77" s="934"/>
      <c r="D77" s="973" t="s">
        <v>290</v>
      </c>
      <c r="E77" s="980"/>
      <c r="F77" s="989"/>
      <c r="G77" s="989"/>
      <c r="H77" s="989"/>
      <c r="I77" s="980"/>
      <c r="J77" s="989"/>
      <c r="K77" s="989"/>
      <c r="L77" s="989"/>
      <c r="M77" s="980"/>
      <c r="N77" s="989"/>
      <c r="O77" s="989"/>
    </row>
    <row r="78" spans="2:15">
      <c r="B78" s="631" t="s">
        <v>365</v>
      </c>
      <c r="C78" s="453">
        <v>1650</v>
      </c>
      <c r="D78" s="453">
        <v>30</v>
      </c>
      <c r="E78" s="453">
        <v>50</v>
      </c>
      <c r="F78" s="453">
        <v>190</v>
      </c>
      <c r="G78" s="453">
        <v>0</v>
      </c>
      <c r="H78" s="453">
        <v>0</v>
      </c>
      <c r="I78" s="453">
        <v>20</v>
      </c>
      <c r="J78" s="453" t="s">
        <v>161</v>
      </c>
      <c r="K78" s="453" t="s">
        <v>161</v>
      </c>
      <c r="L78" s="453">
        <v>0</v>
      </c>
      <c r="M78" s="453" t="s">
        <v>161</v>
      </c>
      <c r="N78" s="453" t="s">
        <v>161</v>
      </c>
      <c r="O78" s="612">
        <v>1960</v>
      </c>
    </row>
    <row r="79" spans="2:15">
      <c r="B79" s="402" t="s">
        <v>366</v>
      </c>
      <c r="C79" s="456">
        <v>1740</v>
      </c>
      <c r="D79" s="456">
        <v>30</v>
      </c>
      <c r="E79" s="456">
        <v>40</v>
      </c>
      <c r="F79" s="456">
        <v>340</v>
      </c>
      <c r="G79" s="456">
        <v>0</v>
      </c>
      <c r="H79" s="456">
        <v>0</v>
      </c>
      <c r="I79" s="456">
        <v>10</v>
      </c>
      <c r="J79" s="456">
        <v>10</v>
      </c>
      <c r="K79" s="456" t="s">
        <v>161</v>
      </c>
      <c r="L79" s="456">
        <v>0</v>
      </c>
      <c r="M79" s="456" t="s">
        <v>161</v>
      </c>
      <c r="N79" s="456">
        <v>40</v>
      </c>
      <c r="O79" s="613">
        <v>2210</v>
      </c>
    </row>
    <row r="80" spans="2:15">
      <c r="B80" s="402" t="s">
        <v>367</v>
      </c>
      <c r="C80" s="456">
        <v>2590</v>
      </c>
      <c r="D80" s="456">
        <v>70</v>
      </c>
      <c r="E80" s="456">
        <v>30</v>
      </c>
      <c r="F80" s="456">
        <v>350</v>
      </c>
      <c r="G80" s="456">
        <v>0</v>
      </c>
      <c r="H80" s="456">
        <v>0</v>
      </c>
      <c r="I80" s="456">
        <v>30</v>
      </c>
      <c r="J80" s="456" t="s">
        <v>161</v>
      </c>
      <c r="K80" s="456" t="s">
        <v>161</v>
      </c>
      <c r="L80" s="456">
        <v>0</v>
      </c>
      <c r="M80" s="456">
        <v>0</v>
      </c>
      <c r="N80" s="456">
        <v>50</v>
      </c>
      <c r="O80" s="613">
        <v>3120</v>
      </c>
    </row>
    <row r="81" spans="2:15">
      <c r="B81" s="402" t="s">
        <v>368</v>
      </c>
      <c r="C81" s="456">
        <v>960</v>
      </c>
      <c r="D81" s="456">
        <v>30</v>
      </c>
      <c r="E81" s="456">
        <v>90</v>
      </c>
      <c r="F81" s="456">
        <v>170</v>
      </c>
      <c r="G81" s="456">
        <v>0</v>
      </c>
      <c r="H81" s="456">
        <v>0</v>
      </c>
      <c r="I81" s="456" t="s">
        <v>161</v>
      </c>
      <c r="J81" s="456">
        <v>10</v>
      </c>
      <c r="K81" s="456" t="s">
        <v>161</v>
      </c>
      <c r="L81" s="456">
        <v>0</v>
      </c>
      <c r="M81" s="456">
        <v>0</v>
      </c>
      <c r="N81" s="456" t="s">
        <v>161</v>
      </c>
      <c r="O81" s="613">
        <v>1290</v>
      </c>
    </row>
    <row r="82" spans="2:15">
      <c r="B82" s="402" t="s">
        <v>369</v>
      </c>
      <c r="C82" s="456">
        <v>3720</v>
      </c>
      <c r="D82" s="456">
        <v>30</v>
      </c>
      <c r="E82" s="456">
        <v>70</v>
      </c>
      <c r="F82" s="456">
        <v>580</v>
      </c>
      <c r="G82" s="456" t="s">
        <v>161</v>
      </c>
      <c r="H82" s="456">
        <v>0</v>
      </c>
      <c r="I82" s="456">
        <v>80</v>
      </c>
      <c r="J82" s="456">
        <v>10</v>
      </c>
      <c r="K82" s="456" t="s">
        <v>161</v>
      </c>
      <c r="L82" s="456">
        <v>0</v>
      </c>
      <c r="M82" s="456" t="s">
        <v>161</v>
      </c>
      <c r="N82" s="456">
        <v>50</v>
      </c>
      <c r="O82" s="613">
        <v>4530</v>
      </c>
    </row>
    <row r="83" spans="2:15">
      <c r="B83" s="402" t="s">
        <v>370</v>
      </c>
      <c r="C83" s="456">
        <v>960</v>
      </c>
      <c r="D83" s="456">
        <v>40</v>
      </c>
      <c r="E83" s="456">
        <v>90</v>
      </c>
      <c r="F83" s="456">
        <v>140</v>
      </c>
      <c r="G83" s="456">
        <v>0</v>
      </c>
      <c r="H83" s="456">
        <v>0</v>
      </c>
      <c r="I83" s="456">
        <v>20</v>
      </c>
      <c r="J83" s="456" t="s">
        <v>161</v>
      </c>
      <c r="K83" s="456">
        <v>0</v>
      </c>
      <c r="L83" s="456">
        <v>0</v>
      </c>
      <c r="M83" s="456">
        <v>0</v>
      </c>
      <c r="N83" s="456" t="s">
        <v>161</v>
      </c>
      <c r="O83" s="613">
        <v>1250</v>
      </c>
    </row>
    <row r="84" spans="2:15">
      <c r="B84" s="402" t="s">
        <v>371</v>
      </c>
      <c r="C84" s="456">
        <v>4150</v>
      </c>
      <c r="D84" s="456">
        <v>40</v>
      </c>
      <c r="E84" s="456">
        <v>120</v>
      </c>
      <c r="F84" s="456">
        <v>690</v>
      </c>
      <c r="G84" s="456" t="s">
        <v>161</v>
      </c>
      <c r="H84" s="456">
        <v>0</v>
      </c>
      <c r="I84" s="456">
        <v>70</v>
      </c>
      <c r="J84" s="456" t="s">
        <v>161</v>
      </c>
      <c r="K84" s="456" t="s">
        <v>161</v>
      </c>
      <c r="L84" s="456">
        <v>0</v>
      </c>
      <c r="M84" s="456">
        <v>60</v>
      </c>
      <c r="N84" s="456">
        <v>30</v>
      </c>
      <c r="O84" s="613">
        <v>5150</v>
      </c>
    </row>
    <row r="85" spans="2:15">
      <c r="B85" s="402" t="s">
        <v>372</v>
      </c>
      <c r="C85" s="456">
        <v>4440</v>
      </c>
      <c r="D85" s="456">
        <v>60</v>
      </c>
      <c r="E85" s="456">
        <v>200</v>
      </c>
      <c r="F85" s="456">
        <v>1220</v>
      </c>
      <c r="G85" s="456">
        <v>0</v>
      </c>
      <c r="H85" s="456">
        <v>0</v>
      </c>
      <c r="I85" s="456">
        <v>60</v>
      </c>
      <c r="J85" s="456">
        <v>10</v>
      </c>
      <c r="K85" s="456">
        <v>0</v>
      </c>
      <c r="L85" s="456" t="s">
        <v>161</v>
      </c>
      <c r="M85" s="456">
        <v>0</v>
      </c>
      <c r="N85" s="456">
        <v>70</v>
      </c>
      <c r="O85" s="613">
        <v>6060</v>
      </c>
    </row>
    <row r="86" spans="2:15">
      <c r="B86" s="402" t="s">
        <v>373</v>
      </c>
      <c r="C86" s="456">
        <v>3000</v>
      </c>
      <c r="D86" s="456">
        <v>30</v>
      </c>
      <c r="E86" s="456">
        <v>50</v>
      </c>
      <c r="F86" s="456">
        <v>650</v>
      </c>
      <c r="G86" s="456">
        <v>0</v>
      </c>
      <c r="H86" s="456">
        <v>0</v>
      </c>
      <c r="I86" s="456">
        <v>30</v>
      </c>
      <c r="J86" s="456" t="s">
        <v>161</v>
      </c>
      <c r="K86" s="456" t="s">
        <v>161</v>
      </c>
      <c r="L86" s="456" t="s">
        <v>161</v>
      </c>
      <c r="M86" s="456" t="s">
        <v>161</v>
      </c>
      <c r="N86" s="456">
        <v>20</v>
      </c>
      <c r="O86" s="613">
        <v>3790</v>
      </c>
    </row>
    <row r="87" spans="2:15">
      <c r="B87" s="418" t="s">
        <v>374</v>
      </c>
      <c r="C87" s="447">
        <v>1780</v>
      </c>
      <c r="D87" s="447">
        <v>30</v>
      </c>
      <c r="E87" s="447">
        <v>110</v>
      </c>
      <c r="F87" s="447">
        <v>290</v>
      </c>
      <c r="G87" s="447">
        <v>0</v>
      </c>
      <c r="H87" s="447">
        <v>0</v>
      </c>
      <c r="I87" s="447">
        <v>20</v>
      </c>
      <c r="J87" s="447">
        <v>20</v>
      </c>
      <c r="K87" s="447">
        <v>0</v>
      </c>
      <c r="L87" s="447">
        <v>0</v>
      </c>
      <c r="M87" s="447" t="s">
        <v>161</v>
      </c>
      <c r="N87" s="447">
        <v>20</v>
      </c>
      <c r="O87" s="614">
        <v>2280</v>
      </c>
    </row>
    <row r="88" spans="2:15">
      <c r="B88" s="632" t="s">
        <v>326</v>
      </c>
      <c r="C88" s="630">
        <v>24970</v>
      </c>
      <c r="D88" s="630">
        <v>390</v>
      </c>
      <c r="E88" s="630">
        <v>850</v>
      </c>
      <c r="F88" s="630">
        <v>4620</v>
      </c>
      <c r="G88" s="630" t="s">
        <v>161</v>
      </c>
      <c r="H88" s="630">
        <v>0</v>
      </c>
      <c r="I88" s="630">
        <v>330</v>
      </c>
      <c r="J88" s="630">
        <v>90</v>
      </c>
      <c r="K88" s="630">
        <v>20</v>
      </c>
      <c r="L88" s="630" t="s">
        <v>161</v>
      </c>
      <c r="M88" s="630">
        <v>70</v>
      </c>
      <c r="N88" s="630">
        <v>300</v>
      </c>
      <c r="O88" s="614">
        <v>31630</v>
      </c>
    </row>
    <row r="90" spans="2:15" ht="14.25" customHeight="1">
      <c r="B90" s="1042" t="s">
        <v>375</v>
      </c>
      <c r="C90" s="1042"/>
      <c r="D90" s="1042"/>
      <c r="E90" s="1042"/>
      <c r="F90" s="1042"/>
      <c r="G90" s="1042"/>
      <c r="H90" s="1042"/>
      <c r="I90" s="1042"/>
      <c r="J90" s="1042"/>
      <c r="K90" s="1042"/>
      <c r="L90" s="1042"/>
      <c r="M90" s="1042"/>
      <c r="N90" s="1042"/>
      <c r="O90" s="1042"/>
    </row>
    <row r="91" spans="2:15" ht="14.25" customHeight="1">
      <c r="O91" s="629"/>
    </row>
    <row r="92" spans="2:15" ht="11.25" customHeight="1">
      <c r="B92" s="631"/>
      <c r="C92" s="979" t="s">
        <v>278</v>
      </c>
      <c r="D92" s="971" t="s">
        <v>279</v>
      </c>
      <c r="E92" s="973" t="s">
        <v>280</v>
      </c>
      <c r="F92" s="991" t="s">
        <v>47</v>
      </c>
      <c r="G92" s="991" t="s">
        <v>281</v>
      </c>
      <c r="H92" s="991" t="s">
        <v>282</v>
      </c>
      <c r="I92" s="973" t="s">
        <v>228</v>
      </c>
      <c r="J92" s="991" t="s">
        <v>229</v>
      </c>
      <c r="K92" s="991" t="s">
        <v>285</v>
      </c>
      <c r="L92" s="991" t="s">
        <v>286</v>
      </c>
      <c r="M92" s="973" t="s">
        <v>287</v>
      </c>
      <c r="N92" s="991" t="s">
        <v>288</v>
      </c>
      <c r="O92" s="991" t="s">
        <v>322</v>
      </c>
    </row>
    <row r="93" spans="2:15">
      <c r="B93" s="402"/>
      <c r="C93" s="934"/>
      <c r="D93" s="973" t="s">
        <v>290</v>
      </c>
      <c r="E93" s="980"/>
      <c r="F93" s="989"/>
      <c r="G93" s="989"/>
      <c r="H93" s="989"/>
      <c r="I93" s="980"/>
      <c r="J93" s="989"/>
      <c r="K93" s="989"/>
      <c r="L93" s="989"/>
      <c r="M93" s="980"/>
      <c r="N93" s="989"/>
      <c r="O93" s="989"/>
    </row>
    <row r="94" spans="2:15">
      <c r="B94" s="631" t="s">
        <v>376</v>
      </c>
      <c r="C94" s="453">
        <v>5240</v>
      </c>
      <c r="D94" s="453">
        <v>120</v>
      </c>
      <c r="E94" s="453">
        <v>380</v>
      </c>
      <c r="F94" s="453">
        <v>880</v>
      </c>
      <c r="G94" s="453" t="s">
        <v>161</v>
      </c>
      <c r="H94" s="453">
        <v>0</v>
      </c>
      <c r="I94" s="453">
        <v>90</v>
      </c>
      <c r="J94" s="453">
        <v>50</v>
      </c>
      <c r="K94" s="453" t="s">
        <v>161</v>
      </c>
      <c r="L94" s="453" t="s">
        <v>161</v>
      </c>
      <c r="M94" s="453" t="s">
        <v>161</v>
      </c>
      <c r="N94" s="453">
        <v>160</v>
      </c>
      <c r="O94" s="612">
        <v>6930</v>
      </c>
    </row>
    <row r="95" spans="2:15">
      <c r="B95" s="402" t="s">
        <v>377</v>
      </c>
      <c r="C95" s="456">
        <v>2860</v>
      </c>
      <c r="D95" s="456">
        <v>160</v>
      </c>
      <c r="E95" s="456">
        <v>320</v>
      </c>
      <c r="F95" s="456">
        <v>580</v>
      </c>
      <c r="G95" s="456">
        <v>0</v>
      </c>
      <c r="H95" s="456">
        <v>0</v>
      </c>
      <c r="I95" s="456">
        <v>40</v>
      </c>
      <c r="J95" s="456">
        <v>30</v>
      </c>
      <c r="K95" s="456" t="s">
        <v>161</v>
      </c>
      <c r="L95" s="456">
        <v>0</v>
      </c>
      <c r="M95" s="456">
        <v>0</v>
      </c>
      <c r="N95" s="456">
        <v>230</v>
      </c>
      <c r="O95" s="613">
        <v>4240</v>
      </c>
    </row>
    <row r="96" spans="2:15" s="479" customFormat="1">
      <c r="B96" s="402" t="s">
        <v>378</v>
      </c>
      <c r="C96" s="456">
        <v>1040</v>
      </c>
      <c r="D96" s="456">
        <v>80</v>
      </c>
      <c r="E96" s="456">
        <v>200</v>
      </c>
      <c r="F96" s="456">
        <v>210</v>
      </c>
      <c r="G96" s="456">
        <v>0</v>
      </c>
      <c r="H96" s="456">
        <v>0</v>
      </c>
      <c r="I96" s="456">
        <v>30</v>
      </c>
      <c r="J96" s="456">
        <v>30</v>
      </c>
      <c r="K96" s="456" t="s">
        <v>161</v>
      </c>
      <c r="L96" s="456">
        <v>0</v>
      </c>
      <c r="M96" s="456">
        <v>0</v>
      </c>
      <c r="N96" s="456">
        <v>70</v>
      </c>
      <c r="O96" s="613">
        <v>1660</v>
      </c>
    </row>
    <row r="97" spans="2:15">
      <c r="B97" s="402" t="s">
        <v>379</v>
      </c>
      <c r="C97" s="456">
        <v>2230</v>
      </c>
      <c r="D97" s="456">
        <v>140</v>
      </c>
      <c r="E97" s="456">
        <v>180</v>
      </c>
      <c r="F97" s="456">
        <v>660</v>
      </c>
      <c r="G97" s="456" t="s">
        <v>161</v>
      </c>
      <c r="H97" s="456">
        <v>0</v>
      </c>
      <c r="I97" s="456">
        <v>40</v>
      </c>
      <c r="J97" s="456">
        <v>20</v>
      </c>
      <c r="K97" s="456" t="s">
        <v>161</v>
      </c>
      <c r="L97" s="456" t="s">
        <v>161</v>
      </c>
      <c r="M97" s="456" t="s">
        <v>161</v>
      </c>
      <c r="N97" s="456">
        <v>70</v>
      </c>
      <c r="O97" s="613">
        <v>3350</v>
      </c>
    </row>
    <row r="98" spans="2:15">
      <c r="B98" s="418" t="s">
        <v>380</v>
      </c>
      <c r="C98" s="447">
        <v>2520</v>
      </c>
      <c r="D98" s="447">
        <v>80</v>
      </c>
      <c r="E98" s="447">
        <v>350</v>
      </c>
      <c r="F98" s="447">
        <v>370</v>
      </c>
      <c r="G98" s="447">
        <v>0</v>
      </c>
      <c r="H98" s="447">
        <v>0</v>
      </c>
      <c r="I98" s="447">
        <v>50</v>
      </c>
      <c r="J98" s="447">
        <v>70</v>
      </c>
      <c r="K98" s="447" t="s">
        <v>161</v>
      </c>
      <c r="L98" s="447" t="s">
        <v>161</v>
      </c>
      <c r="M98" s="447">
        <v>0</v>
      </c>
      <c r="N98" s="447">
        <v>220</v>
      </c>
      <c r="O98" s="614">
        <v>3670</v>
      </c>
    </row>
    <row r="99" spans="2:15">
      <c r="B99" s="632" t="s">
        <v>326</v>
      </c>
      <c r="C99" s="630">
        <v>13890</v>
      </c>
      <c r="D99" s="630">
        <v>580</v>
      </c>
      <c r="E99" s="630">
        <v>1430</v>
      </c>
      <c r="F99" s="630">
        <v>2710</v>
      </c>
      <c r="G99" s="630" t="s">
        <v>161</v>
      </c>
      <c r="H99" s="630">
        <v>0</v>
      </c>
      <c r="I99" s="630">
        <v>250</v>
      </c>
      <c r="J99" s="630">
        <v>200</v>
      </c>
      <c r="K99" s="630" t="s">
        <v>161</v>
      </c>
      <c r="L99" s="630">
        <v>10</v>
      </c>
      <c r="M99" s="630" t="s">
        <v>161</v>
      </c>
      <c r="N99" s="630">
        <v>760</v>
      </c>
      <c r="O99" s="614">
        <v>19840</v>
      </c>
    </row>
    <row r="100" spans="2:15" ht="14.25" customHeight="1"/>
    <row r="101" spans="2:15" ht="14.25" customHeight="1">
      <c r="B101" s="1042" t="s">
        <v>381</v>
      </c>
      <c r="C101" s="1042"/>
      <c r="D101" s="1042"/>
      <c r="E101" s="1042"/>
      <c r="F101" s="1042"/>
      <c r="G101" s="1042"/>
      <c r="H101" s="1042"/>
      <c r="I101" s="1042"/>
      <c r="J101" s="1042"/>
      <c r="K101" s="1042"/>
      <c r="L101" s="1042"/>
      <c r="M101" s="1042"/>
      <c r="N101" s="1042"/>
      <c r="O101" s="1042"/>
    </row>
    <row r="102" spans="2:15">
      <c r="O102" s="629"/>
    </row>
    <row r="103" spans="2:15">
      <c r="B103" s="631"/>
      <c r="C103" s="979" t="s">
        <v>278</v>
      </c>
      <c r="D103" s="971" t="s">
        <v>279</v>
      </c>
      <c r="E103" s="973" t="s">
        <v>280</v>
      </c>
      <c r="F103" s="991" t="s">
        <v>47</v>
      </c>
      <c r="G103" s="991" t="s">
        <v>281</v>
      </c>
      <c r="H103" s="991" t="s">
        <v>282</v>
      </c>
      <c r="I103" s="973" t="s">
        <v>228</v>
      </c>
      <c r="J103" s="991" t="s">
        <v>229</v>
      </c>
      <c r="K103" s="991" t="s">
        <v>285</v>
      </c>
      <c r="L103" s="991" t="s">
        <v>286</v>
      </c>
      <c r="M103" s="973" t="s">
        <v>287</v>
      </c>
      <c r="N103" s="991" t="s">
        <v>288</v>
      </c>
      <c r="O103" s="991" t="s">
        <v>322</v>
      </c>
    </row>
    <row r="104" spans="2:15" s="479" customFormat="1">
      <c r="B104" s="402"/>
      <c r="C104" s="934"/>
      <c r="D104" s="973" t="s">
        <v>290</v>
      </c>
      <c r="E104" s="980"/>
      <c r="F104" s="989"/>
      <c r="G104" s="989"/>
      <c r="H104" s="989"/>
      <c r="I104" s="980"/>
      <c r="J104" s="989"/>
      <c r="K104" s="989"/>
      <c r="L104" s="989"/>
      <c r="M104" s="980"/>
      <c r="N104" s="989"/>
      <c r="O104" s="989"/>
    </row>
    <row r="105" spans="2:15">
      <c r="B105" s="631" t="s">
        <v>382</v>
      </c>
      <c r="C105" s="453">
        <v>2740</v>
      </c>
      <c r="D105" s="453">
        <v>140</v>
      </c>
      <c r="E105" s="453">
        <v>730</v>
      </c>
      <c r="F105" s="453">
        <v>560</v>
      </c>
      <c r="G105" s="453">
        <v>0</v>
      </c>
      <c r="H105" s="453">
        <v>0</v>
      </c>
      <c r="I105" s="453">
        <v>60</v>
      </c>
      <c r="J105" s="453">
        <v>90</v>
      </c>
      <c r="K105" s="453">
        <v>0</v>
      </c>
      <c r="L105" s="453">
        <v>30</v>
      </c>
      <c r="M105" s="453">
        <v>0</v>
      </c>
      <c r="N105" s="453">
        <v>60</v>
      </c>
      <c r="O105" s="612">
        <v>4420</v>
      </c>
    </row>
    <row r="106" spans="2:15">
      <c r="B106" s="402" t="s">
        <v>383</v>
      </c>
      <c r="C106" s="456">
        <v>3690</v>
      </c>
      <c r="D106" s="456">
        <v>90</v>
      </c>
      <c r="E106" s="456">
        <v>690</v>
      </c>
      <c r="F106" s="456">
        <v>580</v>
      </c>
      <c r="G106" s="456" t="s">
        <v>161</v>
      </c>
      <c r="H106" s="456">
        <v>0</v>
      </c>
      <c r="I106" s="456">
        <v>80</v>
      </c>
      <c r="J106" s="456">
        <v>80</v>
      </c>
      <c r="K106" s="456">
        <v>0</v>
      </c>
      <c r="L106" s="456">
        <v>30</v>
      </c>
      <c r="M106" s="456" t="s">
        <v>161</v>
      </c>
      <c r="N106" s="456">
        <v>40</v>
      </c>
      <c r="O106" s="613">
        <v>5280</v>
      </c>
    </row>
    <row r="107" spans="2:15">
      <c r="B107" s="402" t="s">
        <v>384</v>
      </c>
      <c r="C107" s="456">
        <v>3530</v>
      </c>
      <c r="D107" s="456">
        <v>160</v>
      </c>
      <c r="E107" s="456">
        <v>550</v>
      </c>
      <c r="F107" s="456">
        <v>840</v>
      </c>
      <c r="G107" s="456" t="s">
        <v>161</v>
      </c>
      <c r="H107" s="456">
        <v>0</v>
      </c>
      <c r="I107" s="456">
        <v>50</v>
      </c>
      <c r="J107" s="456">
        <v>70</v>
      </c>
      <c r="K107" s="456" t="s">
        <v>161</v>
      </c>
      <c r="L107" s="456" t="s">
        <v>161</v>
      </c>
      <c r="M107" s="456">
        <v>0</v>
      </c>
      <c r="N107" s="456">
        <v>370</v>
      </c>
      <c r="O107" s="613">
        <v>5570</v>
      </c>
    </row>
    <row r="108" spans="2:15" ht="14.25" customHeight="1">
      <c r="B108" s="418" t="s">
        <v>385</v>
      </c>
      <c r="C108" s="447">
        <v>3280</v>
      </c>
      <c r="D108" s="447">
        <v>140</v>
      </c>
      <c r="E108" s="447">
        <v>610</v>
      </c>
      <c r="F108" s="447">
        <v>490</v>
      </c>
      <c r="G108" s="447" t="s">
        <v>161</v>
      </c>
      <c r="H108" s="447" t="s">
        <v>161</v>
      </c>
      <c r="I108" s="447">
        <v>70</v>
      </c>
      <c r="J108" s="447">
        <v>50</v>
      </c>
      <c r="K108" s="447" t="s">
        <v>161</v>
      </c>
      <c r="L108" s="447">
        <v>10</v>
      </c>
      <c r="M108" s="447">
        <v>0</v>
      </c>
      <c r="N108" s="447">
        <v>220</v>
      </c>
      <c r="O108" s="614">
        <v>4870</v>
      </c>
    </row>
    <row r="109" spans="2:15" ht="14.25" customHeight="1">
      <c r="B109" s="632" t="s">
        <v>326</v>
      </c>
      <c r="C109" s="630">
        <v>13230</v>
      </c>
      <c r="D109" s="630">
        <v>530</v>
      </c>
      <c r="E109" s="630">
        <v>2580</v>
      </c>
      <c r="F109" s="630">
        <v>2460</v>
      </c>
      <c r="G109" s="630" t="s">
        <v>161</v>
      </c>
      <c r="H109" s="630" t="s">
        <v>161</v>
      </c>
      <c r="I109" s="630">
        <v>260</v>
      </c>
      <c r="J109" s="630">
        <v>300</v>
      </c>
      <c r="K109" s="630" t="s">
        <v>161</v>
      </c>
      <c r="L109" s="630">
        <v>70</v>
      </c>
      <c r="M109" s="630" t="s">
        <v>161</v>
      </c>
      <c r="N109" s="630">
        <v>700</v>
      </c>
      <c r="O109" s="614">
        <v>20130</v>
      </c>
    </row>
    <row r="111" spans="2:15">
      <c r="B111" s="1042" t="s">
        <v>386</v>
      </c>
      <c r="C111" s="1042"/>
      <c r="D111" s="1042"/>
      <c r="E111" s="1042"/>
      <c r="F111" s="1042"/>
      <c r="G111" s="1042"/>
      <c r="H111" s="1042"/>
      <c r="I111" s="1042"/>
      <c r="J111" s="1042"/>
      <c r="K111" s="1042"/>
      <c r="L111" s="1042"/>
      <c r="M111" s="1042"/>
      <c r="N111" s="1042"/>
      <c r="O111" s="1042"/>
    </row>
    <row r="112" spans="2:15">
      <c r="O112" s="629"/>
    </row>
    <row r="113" spans="2:15">
      <c r="B113" s="451"/>
      <c r="C113" s="991" t="s">
        <v>278</v>
      </c>
      <c r="D113" s="971" t="s">
        <v>279</v>
      </c>
      <c r="E113" s="973" t="s">
        <v>280</v>
      </c>
      <c r="F113" s="991" t="s">
        <v>47</v>
      </c>
      <c r="G113" s="991" t="s">
        <v>281</v>
      </c>
      <c r="H113" s="991" t="s">
        <v>282</v>
      </c>
      <c r="I113" s="973" t="s">
        <v>228</v>
      </c>
      <c r="J113" s="991" t="s">
        <v>229</v>
      </c>
      <c r="K113" s="991" t="s">
        <v>285</v>
      </c>
      <c r="L113" s="991" t="s">
        <v>286</v>
      </c>
      <c r="M113" s="973" t="s">
        <v>287</v>
      </c>
      <c r="N113" s="991" t="s">
        <v>288</v>
      </c>
      <c r="O113" s="991" t="s">
        <v>322</v>
      </c>
    </row>
    <row r="114" spans="2:15" s="479" customFormat="1">
      <c r="B114" s="396"/>
      <c r="C114" s="989"/>
      <c r="D114" s="973" t="s">
        <v>290</v>
      </c>
      <c r="E114" s="980"/>
      <c r="F114" s="989"/>
      <c r="G114" s="989"/>
      <c r="H114" s="989"/>
      <c r="I114" s="980"/>
      <c r="J114" s="989"/>
      <c r="K114" s="989"/>
      <c r="L114" s="989"/>
      <c r="M114" s="980"/>
      <c r="N114" s="989"/>
      <c r="O114" s="989"/>
    </row>
    <row r="115" spans="2:15">
      <c r="B115" s="631" t="s">
        <v>387</v>
      </c>
      <c r="C115" s="453">
        <v>2200</v>
      </c>
      <c r="D115" s="453">
        <v>210</v>
      </c>
      <c r="E115" s="453">
        <v>310</v>
      </c>
      <c r="F115" s="453">
        <v>380</v>
      </c>
      <c r="G115" s="453">
        <v>0</v>
      </c>
      <c r="H115" s="453">
        <v>0</v>
      </c>
      <c r="I115" s="453">
        <v>70</v>
      </c>
      <c r="J115" s="453">
        <v>60</v>
      </c>
      <c r="K115" s="453" t="s">
        <v>161</v>
      </c>
      <c r="L115" s="453">
        <v>0</v>
      </c>
      <c r="M115" s="453">
        <v>0</v>
      </c>
      <c r="N115" s="453">
        <v>30</v>
      </c>
      <c r="O115" s="612">
        <v>3250</v>
      </c>
    </row>
    <row r="116" spans="2:15">
      <c r="B116" s="402" t="s">
        <v>388</v>
      </c>
      <c r="C116" s="456">
        <v>3410</v>
      </c>
      <c r="D116" s="456">
        <v>180</v>
      </c>
      <c r="E116" s="456">
        <v>260</v>
      </c>
      <c r="F116" s="456">
        <v>500</v>
      </c>
      <c r="G116" s="456">
        <v>0</v>
      </c>
      <c r="H116" s="456">
        <v>0</v>
      </c>
      <c r="I116" s="456">
        <v>70</v>
      </c>
      <c r="J116" s="456">
        <v>60</v>
      </c>
      <c r="K116" s="456" t="s">
        <v>161</v>
      </c>
      <c r="L116" s="456">
        <v>20</v>
      </c>
      <c r="M116" s="456">
        <v>0</v>
      </c>
      <c r="N116" s="456">
        <v>10</v>
      </c>
      <c r="O116" s="613">
        <v>4520</v>
      </c>
    </row>
    <row r="117" spans="2:15">
      <c r="B117" s="402" t="s">
        <v>389</v>
      </c>
      <c r="C117" s="456">
        <v>1440</v>
      </c>
      <c r="D117" s="456">
        <v>100</v>
      </c>
      <c r="E117" s="456">
        <v>450</v>
      </c>
      <c r="F117" s="456">
        <v>220</v>
      </c>
      <c r="G117" s="456">
        <v>0</v>
      </c>
      <c r="H117" s="456">
        <v>0</v>
      </c>
      <c r="I117" s="456">
        <v>20</v>
      </c>
      <c r="J117" s="456">
        <v>50</v>
      </c>
      <c r="K117" s="456" t="s">
        <v>161</v>
      </c>
      <c r="L117" s="456">
        <v>0</v>
      </c>
      <c r="M117" s="456">
        <v>0</v>
      </c>
      <c r="N117" s="456">
        <v>10</v>
      </c>
      <c r="O117" s="613">
        <v>2290</v>
      </c>
    </row>
    <row r="118" spans="2:15">
      <c r="B118" s="402" t="s">
        <v>390</v>
      </c>
      <c r="C118" s="456">
        <v>1010</v>
      </c>
      <c r="D118" s="456">
        <v>90</v>
      </c>
      <c r="E118" s="456">
        <v>490</v>
      </c>
      <c r="F118" s="456">
        <v>150</v>
      </c>
      <c r="G118" s="456">
        <v>0</v>
      </c>
      <c r="H118" s="456">
        <v>0</v>
      </c>
      <c r="I118" s="456">
        <v>20</v>
      </c>
      <c r="J118" s="456">
        <v>50</v>
      </c>
      <c r="K118" s="456" t="s">
        <v>161</v>
      </c>
      <c r="L118" s="456">
        <v>0</v>
      </c>
      <c r="M118" s="456" t="s">
        <v>161</v>
      </c>
      <c r="N118" s="456" t="s">
        <v>161</v>
      </c>
      <c r="O118" s="613">
        <v>1820</v>
      </c>
    </row>
    <row r="119" spans="2:15">
      <c r="B119" s="402" t="s">
        <v>391</v>
      </c>
      <c r="C119" s="456">
        <v>3040</v>
      </c>
      <c r="D119" s="456">
        <v>280</v>
      </c>
      <c r="E119" s="456">
        <v>690</v>
      </c>
      <c r="F119" s="456">
        <v>560</v>
      </c>
      <c r="G119" s="456">
        <v>0</v>
      </c>
      <c r="H119" s="456">
        <v>0</v>
      </c>
      <c r="I119" s="456">
        <v>50</v>
      </c>
      <c r="J119" s="456">
        <v>70</v>
      </c>
      <c r="K119" s="456" t="s">
        <v>161</v>
      </c>
      <c r="L119" s="456">
        <v>0</v>
      </c>
      <c r="M119" s="456">
        <v>0</v>
      </c>
      <c r="N119" s="456">
        <v>30</v>
      </c>
      <c r="O119" s="613">
        <v>4710</v>
      </c>
    </row>
    <row r="120" spans="2:15">
      <c r="B120" s="402" t="s">
        <v>392</v>
      </c>
      <c r="C120" s="456">
        <v>8920</v>
      </c>
      <c r="D120" s="456">
        <v>480</v>
      </c>
      <c r="E120" s="456">
        <v>240</v>
      </c>
      <c r="F120" s="456">
        <v>1330</v>
      </c>
      <c r="G120" s="456">
        <v>0</v>
      </c>
      <c r="H120" s="456">
        <v>0</v>
      </c>
      <c r="I120" s="456">
        <v>180</v>
      </c>
      <c r="J120" s="456">
        <v>80</v>
      </c>
      <c r="K120" s="456" t="s">
        <v>161</v>
      </c>
      <c r="L120" s="456" t="s">
        <v>161</v>
      </c>
      <c r="M120" s="456" t="s">
        <v>161</v>
      </c>
      <c r="N120" s="456">
        <v>40</v>
      </c>
      <c r="O120" s="613">
        <v>11280</v>
      </c>
    </row>
    <row r="121" spans="2:15">
      <c r="B121" s="402" t="s">
        <v>393</v>
      </c>
      <c r="C121" s="456">
        <v>2100</v>
      </c>
      <c r="D121" s="456">
        <v>170</v>
      </c>
      <c r="E121" s="456">
        <v>330</v>
      </c>
      <c r="F121" s="456">
        <v>250</v>
      </c>
      <c r="G121" s="456" t="s">
        <v>161</v>
      </c>
      <c r="H121" s="456">
        <v>0</v>
      </c>
      <c r="I121" s="456">
        <v>50</v>
      </c>
      <c r="J121" s="456">
        <v>40</v>
      </c>
      <c r="K121" s="456" t="s">
        <v>161</v>
      </c>
      <c r="L121" s="456" t="s">
        <v>161</v>
      </c>
      <c r="M121" s="456">
        <v>0</v>
      </c>
      <c r="N121" s="456">
        <v>40</v>
      </c>
      <c r="O121" s="613">
        <v>2990</v>
      </c>
    </row>
    <row r="122" spans="2:15">
      <c r="B122" s="402" t="s">
        <v>394</v>
      </c>
      <c r="C122" s="456">
        <v>2730</v>
      </c>
      <c r="D122" s="456">
        <v>280</v>
      </c>
      <c r="E122" s="456">
        <v>370</v>
      </c>
      <c r="F122" s="456">
        <v>350</v>
      </c>
      <c r="G122" s="456" t="s">
        <v>161</v>
      </c>
      <c r="H122" s="456">
        <v>0</v>
      </c>
      <c r="I122" s="456">
        <v>50</v>
      </c>
      <c r="J122" s="456">
        <v>60</v>
      </c>
      <c r="K122" s="456">
        <v>0</v>
      </c>
      <c r="L122" s="456" t="s">
        <v>161</v>
      </c>
      <c r="M122" s="456" t="s">
        <v>161</v>
      </c>
      <c r="N122" s="456">
        <v>20</v>
      </c>
      <c r="O122" s="613">
        <v>3850</v>
      </c>
    </row>
    <row r="123" spans="2:15">
      <c r="B123" s="402" t="s">
        <v>395</v>
      </c>
      <c r="C123" s="456">
        <v>4290</v>
      </c>
      <c r="D123" s="456">
        <v>110</v>
      </c>
      <c r="E123" s="456">
        <v>400</v>
      </c>
      <c r="F123" s="456">
        <v>540</v>
      </c>
      <c r="G123" s="456">
        <v>0</v>
      </c>
      <c r="H123" s="456">
        <v>0</v>
      </c>
      <c r="I123" s="456">
        <v>80</v>
      </c>
      <c r="J123" s="456">
        <v>60</v>
      </c>
      <c r="K123" s="456" t="s">
        <v>161</v>
      </c>
      <c r="L123" s="456" t="s">
        <v>161</v>
      </c>
      <c r="M123" s="456" t="s">
        <v>161</v>
      </c>
      <c r="N123" s="456">
        <v>240</v>
      </c>
      <c r="O123" s="613">
        <v>5710</v>
      </c>
    </row>
    <row r="124" spans="2:15">
      <c r="B124" s="402" t="s">
        <v>396</v>
      </c>
      <c r="C124" s="456">
        <v>1630</v>
      </c>
      <c r="D124" s="456">
        <v>100</v>
      </c>
      <c r="E124" s="456">
        <v>350</v>
      </c>
      <c r="F124" s="456">
        <v>320</v>
      </c>
      <c r="G124" s="456">
        <v>0</v>
      </c>
      <c r="H124" s="456">
        <v>0</v>
      </c>
      <c r="I124" s="456">
        <v>40</v>
      </c>
      <c r="J124" s="456">
        <v>50</v>
      </c>
      <c r="K124" s="456">
        <v>0</v>
      </c>
      <c r="L124" s="456">
        <v>0</v>
      </c>
      <c r="M124" s="456">
        <v>0</v>
      </c>
      <c r="N124" s="456">
        <v>20</v>
      </c>
      <c r="O124" s="613">
        <v>2520</v>
      </c>
    </row>
    <row r="125" spans="2:15">
      <c r="B125" s="402" t="s">
        <v>397</v>
      </c>
      <c r="C125" s="456">
        <v>2050</v>
      </c>
      <c r="D125" s="456">
        <v>210</v>
      </c>
      <c r="E125" s="456">
        <v>210</v>
      </c>
      <c r="F125" s="456">
        <v>410</v>
      </c>
      <c r="G125" s="456" t="s">
        <v>161</v>
      </c>
      <c r="H125" s="456">
        <v>0</v>
      </c>
      <c r="I125" s="456">
        <v>50</v>
      </c>
      <c r="J125" s="456">
        <v>50</v>
      </c>
      <c r="K125" s="456" t="s">
        <v>161</v>
      </c>
      <c r="L125" s="456">
        <v>0</v>
      </c>
      <c r="M125" s="456">
        <v>0</v>
      </c>
      <c r="N125" s="456">
        <v>40</v>
      </c>
      <c r="O125" s="613">
        <v>3020</v>
      </c>
    </row>
    <row r="126" spans="2:15" ht="14.25" customHeight="1">
      <c r="B126" s="418" t="s">
        <v>398</v>
      </c>
      <c r="C126" s="447">
        <v>2350</v>
      </c>
      <c r="D126" s="447">
        <v>200</v>
      </c>
      <c r="E126" s="447">
        <v>400</v>
      </c>
      <c r="F126" s="447">
        <v>460</v>
      </c>
      <c r="G126" s="447">
        <v>0</v>
      </c>
      <c r="H126" s="447">
        <v>0</v>
      </c>
      <c r="I126" s="447">
        <v>40</v>
      </c>
      <c r="J126" s="447">
        <v>70</v>
      </c>
      <c r="K126" s="447" t="s">
        <v>161</v>
      </c>
      <c r="L126" s="447">
        <v>0</v>
      </c>
      <c r="M126" s="447">
        <v>0</v>
      </c>
      <c r="N126" s="447">
        <v>10</v>
      </c>
      <c r="O126" s="614">
        <v>3540</v>
      </c>
    </row>
    <row r="127" spans="2:15" ht="14.25" customHeight="1">
      <c r="B127" s="633" t="s">
        <v>326</v>
      </c>
      <c r="C127" s="630">
        <v>35170</v>
      </c>
      <c r="D127" s="630">
        <v>2400</v>
      </c>
      <c r="E127" s="630">
        <v>4500</v>
      </c>
      <c r="F127" s="630">
        <v>5470</v>
      </c>
      <c r="G127" s="630" t="s">
        <v>161</v>
      </c>
      <c r="H127" s="630">
        <v>0</v>
      </c>
      <c r="I127" s="630">
        <v>700</v>
      </c>
      <c r="J127" s="630">
        <v>690</v>
      </c>
      <c r="K127" s="630">
        <v>30</v>
      </c>
      <c r="L127" s="630">
        <v>30</v>
      </c>
      <c r="M127" s="630" t="s">
        <v>161</v>
      </c>
      <c r="N127" s="630">
        <v>500</v>
      </c>
      <c r="O127" s="614">
        <v>49490</v>
      </c>
    </row>
    <row r="129" spans="2:15">
      <c r="B129" s="1042" t="s">
        <v>399</v>
      </c>
      <c r="C129" s="1042"/>
      <c r="D129" s="1042"/>
      <c r="E129" s="1042"/>
      <c r="F129" s="1042"/>
      <c r="G129" s="1042"/>
      <c r="H129" s="1042"/>
      <c r="I129" s="1042"/>
      <c r="J129" s="1042"/>
      <c r="K129" s="1042"/>
      <c r="L129" s="1042"/>
      <c r="M129" s="1042"/>
      <c r="N129" s="1042"/>
      <c r="O129" s="1042"/>
    </row>
    <row r="130" spans="2:15" s="479" customFormat="1">
      <c r="B130" s="477"/>
      <c r="C130" s="477"/>
      <c r="D130" s="477"/>
      <c r="E130" s="477"/>
      <c r="F130" s="477"/>
      <c r="G130" s="477"/>
      <c r="H130" s="477"/>
      <c r="I130" s="477"/>
      <c r="J130" s="477"/>
      <c r="K130" s="477"/>
      <c r="L130" s="477"/>
      <c r="M130" s="477"/>
      <c r="N130" s="477"/>
    </row>
    <row r="131" spans="2:15" ht="11.25" customHeight="1">
      <c r="B131" s="631"/>
      <c r="C131" s="979" t="s">
        <v>278</v>
      </c>
      <c r="D131" s="971" t="s">
        <v>279</v>
      </c>
      <c r="E131" s="973" t="s">
        <v>280</v>
      </c>
      <c r="F131" s="991" t="s">
        <v>47</v>
      </c>
      <c r="G131" s="991" t="s">
        <v>281</v>
      </c>
      <c r="H131" s="991" t="s">
        <v>282</v>
      </c>
      <c r="I131" s="973" t="s">
        <v>228</v>
      </c>
      <c r="J131" s="991" t="s">
        <v>229</v>
      </c>
      <c r="K131" s="991" t="s">
        <v>285</v>
      </c>
      <c r="L131" s="991" t="s">
        <v>286</v>
      </c>
      <c r="M131" s="973" t="s">
        <v>287</v>
      </c>
      <c r="N131" s="991" t="s">
        <v>288</v>
      </c>
      <c r="O131" s="991" t="s">
        <v>322</v>
      </c>
    </row>
    <row r="132" spans="2:15">
      <c r="B132" s="418"/>
      <c r="C132" s="934"/>
      <c r="D132" s="973" t="s">
        <v>290</v>
      </c>
      <c r="E132" s="980"/>
      <c r="F132" s="989"/>
      <c r="G132" s="989"/>
      <c r="H132" s="989"/>
      <c r="I132" s="980"/>
      <c r="J132" s="989"/>
      <c r="K132" s="989"/>
      <c r="L132" s="989"/>
      <c r="M132" s="980"/>
      <c r="N132" s="989"/>
      <c r="O132" s="989"/>
    </row>
    <row r="133" spans="2:15">
      <c r="B133" s="631" t="s">
        <v>400</v>
      </c>
      <c r="C133" s="491">
        <v>1300</v>
      </c>
      <c r="D133" s="491">
        <v>90</v>
      </c>
      <c r="E133" s="491">
        <v>280</v>
      </c>
      <c r="F133" s="491">
        <v>140</v>
      </c>
      <c r="G133" s="491">
        <v>0</v>
      </c>
      <c r="H133" s="491">
        <v>0</v>
      </c>
      <c r="I133" s="491">
        <v>30</v>
      </c>
      <c r="J133" s="491" t="s">
        <v>161</v>
      </c>
      <c r="K133" s="491">
        <v>0</v>
      </c>
      <c r="L133" s="491">
        <v>0</v>
      </c>
      <c r="M133" s="491">
        <v>0</v>
      </c>
      <c r="N133" s="491">
        <v>20</v>
      </c>
      <c r="O133" s="634">
        <v>1860</v>
      </c>
    </row>
    <row r="134" spans="2:15" ht="14.25" customHeight="1">
      <c r="B134" s="402" t="s">
        <v>401</v>
      </c>
      <c r="C134" s="472">
        <v>3350</v>
      </c>
      <c r="D134" s="472">
        <v>320</v>
      </c>
      <c r="E134" s="472">
        <v>200</v>
      </c>
      <c r="F134" s="472">
        <v>350</v>
      </c>
      <c r="G134" s="472" t="s">
        <v>161</v>
      </c>
      <c r="H134" s="472">
        <v>0</v>
      </c>
      <c r="I134" s="472">
        <v>60</v>
      </c>
      <c r="J134" s="472">
        <v>30</v>
      </c>
      <c r="K134" s="472" t="s">
        <v>161</v>
      </c>
      <c r="L134" s="472" t="s">
        <v>161</v>
      </c>
      <c r="M134" s="472" t="s">
        <v>161</v>
      </c>
      <c r="N134" s="472">
        <v>40</v>
      </c>
      <c r="O134" s="494">
        <v>4370</v>
      </c>
    </row>
    <row r="135" spans="2:15" ht="14.25" customHeight="1">
      <c r="B135" s="402" t="s">
        <v>402</v>
      </c>
      <c r="C135" s="472">
        <v>1810</v>
      </c>
      <c r="D135" s="472">
        <v>80</v>
      </c>
      <c r="E135" s="472">
        <v>620</v>
      </c>
      <c r="F135" s="472">
        <v>240</v>
      </c>
      <c r="G135" s="472">
        <v>0</v>
      </c>
      <c r="H135" s="472">
        <v>0</v>
      </c>
      <c r="I135" s="472">
        <v>50</v>
      </c>
      <c r="J135" s="472">
        <v>70</v>
      </c>
      <c r="K135" s="472" t="s">
        <v>161</v>
      </c>
      <c r="L135" s="472">
        <v>0</v>
      </c>
      <c r="M135" s="472">
        <v>0</v>
      </c>
      <c r="N135" s="472">
        <v>120</v>
      </c>
      <c r="O135" s="494">
        <v>2990</v>
      </c>
    </row>
    <row r="136" spans="2:15" ht="14.25" customHeight="1">
      <c r="B136" s="402" t="s">
        <v>403</v>
      </c>
      <c r="C136" s="472">
        <v>6600</v>
      </c>
      <c r="D136" s="472">
        <v>1350</v>
      </c>
      <c r="E136" s="472">
        <v>200</v>
      </c>
      <c r="F136" s="472">
        <v>630</v>
      </c>
      <c r="G136" s="472" t="s">
        <v>161</v>
      </c>
      <c r="H136" s="472">
        <v>0</v>
      </c>
      <c r="I136" s="472">
        <v>60</v>
      </c>
      <c r="J136" s="472">
        <v>30</v>
      </c>
      <c r="K136" s="472" t="s">
        <v>161</v>
      </c>
      <c r="L136" s="472" t="s">
        <v>161</v>
      </c>
      <c r="M136" s="472">
        <v>20</v>
      </c>
      <c r="N136" s="472">
        <v>20</v>
      </c>
      <c r="O136" s="494">
        <v>8920</v>
      </c>
    </row>
    <row r="137" spans="2:15" ht="14.25" customHeight="1">
      <c r="B137" s="402" t="s">
        <v>404</v>
      </c>
      <c r="C137" s="472">
        <v>7710</v>
      </c>
      <c r="D137" s="472">
        <v>230</v>
      </c>
      <c r="E137" s="472">
        <v>420</v>
      </c>
      <c r="F137" s="472">
        <v>1290</v>
      </c>
      <c r="G137" s="472">
        <v>0</v>
      </c>
      <c r="H137" s="472">
        <v>0</v>
      </c>
      <c r="I137" s="472">
        <v>110</v>
      </c>
      <c r="J137" s="472">
        <v>50</v>
      </c>
      <c r="K137" s="472" t="s">
        <v>161</v>
      </c>
      <c r="L137" s="472" t="s">
        <v>161</v>
      </c>
      <c r="M137" s="472" t="s">
        <v>161</v>
      </c>
      <c r="N137" s="472">
        <v>70</v>
      </c>
      <c r="O137" s="494">
        <v>9890</v>
      </c>
    </row>
    <row r="138" spans="2:15" ht="14.25" customHeight="1">
      <c r="B138" s="402" t="s">
        <v>405</v>
      </c>
      <c r="C138" s="472">
        <v>1480</v>
      </c>
      <c r="D138" s="472">
        <v>160</v>
      </c>
      <c r="E138" s="472">
        <v>540</v>
      </c>
      <c r="F138" s="472">
        <v>200</v>
      </c>
      <c r="G138" s="472">
        <v>0</v>
      </c>
      <c r="H138" s="472">
        <v>0</v>
      </c>
      <c r="I138" s="472">
        <v>30</v>
      </c>
      <c r="J138" s="472">
        <v>30</v>
      </c>
      <c r="K138" s="472" t="s">
        <v>161</v>
      </c>
      <c r="L138" s="472" t="s">
        <v>161</v>
      </c>
      <c r="M138" s="472" t="s">
        <v>161</v>
      </c>
      <c r="N138" s="472">
        <v>20</v>
      </c>
      <c r="O138" s="494">
        <v>2460</v>
      </c>
    </row>
    <row r="139" spans="2:15" ht="14.25" customHeight="1">
      <c r="B139" s="402" t="s">
        <v>406</v>
      </c>
      <c r="C139" s="472">
        <v>10420</v>
      </c>
      <c r="D139" s="472">
        <v>800</v>
      </c>
      <c r="E139" s="472">
        <v>280</v>
      </c>
      <c r="F139" s="472">
        <v>990</v>
      </c>
      <c r="G139" s="472" t="s">
        <v>161</v>
      </c>
      <c r="H139" s="472">
        <v>0</v>
      </c>
      <c r="I139" s="472">
        <v>130</v>
      </c>
      <c r="J139" s="472">
        <v>40</v>
      </c>
      <c r="K139" s="472" t="s">
        <v>161</v>
      </c>
      <c r="L139" s="472">
        <v>30</v>
      </c>
      <c r="M139" s="472" t="s">
        <v>161</v>
      </c>
      <c r="N139" s="472">
        <v>90</v>
      </c>
      <c r="O139" s="494">
        <v>12790</v>
      </c>
    </row>
    <row r="140" spans="2:15" ht="14.25" customHeight="1">
      <c r="B140" s="402" t="s">
        <v>407</v>
      </c>
      <c r="C140" s="472">
        <v>1250</v>
      </c>
      <c r="D140" s="472">
        <v>60</v>
      </c>
      <c r="E140" s="472">
        <v>270</v>
      </c>
      <c r="F140" s="472">
        <v>140</v>
      </c>
      <c r="G140" s="472">
        <v>0</v>
      </c>
      <c r="H140" s="472">
        <v>0</v>
      </c>
      <c r="I140" s="472">
        <v>30</v>
      </c>
      <c r="J140" s="472">
        <v>20</v>
      </c>
      <c r="K140" s="472">
        <v>0</v>
      </c>
      <c r="L140" s="472">
        <v>0</v>
      </c>
      <c r="M140" s="472">
        <v>0</v>
      </c>
      <c r="N140" s="472">
        <v>20</v>
      </c>
      <c r="O140" s="494">
        <v>1780</v>
      </c>
    </row>
    <row r="141" spans="2:15" ht="10.5" customHeight="1">
      <c r="B141" s="402" t="s">
        <v>408</v>
      </c>
      <c r="C141" s="472">
        <v>570</v>
      </c>
      <c r="D141" s="472">
        <v>40</v>
      </c>
      <c r="E141" s="472">
        <v>260</v>
      </c>
      <c r="F141" s="472">
        <v>170</v>
      </c>
      <c r="G141" s="472">
        <v>0</v>
      </c>
      <c r="H141" s="472">
        <v>0</v>
      </c>
      <c r="I141" s="472">
        <v>10</v>
      </c>
      <c r="J141" s="472" t="s">
        <v>161</v>
      </c>
      <c r="K141" s="472" t="s">
        <v>161</v>
      </c>
      <c r="L141" s="472" t="s">
        <v>161</v>
      </c>
      <c r="M141" s="472">
        <v>0</v>
      </c>
      <c r="N141" s="472">
        <v>10</v>
      </c>
      <c r="O141" s="494">
        <v>1070</v>
      </c>
    </row>
    <row r="142" spans="2:15">
      <c r="B142" s="402" t="s">
        <v>409</v>
      </c>
      <c r="C142" s="472">
        <v>1990</v>
      </c>
      <c r="D142" s="472">
        <v>70</v>
      </c>
      <c r="E142" s="472">
        <v>310</v>
      </c>
      <c r="F142" s="472">
        <v>250</v>
      </c>
      <c r="G142" s="472">
        <v>0</v>
      </c>
      <c r="H142" s="472">
        <v>0</v>
      </c>
      <c r="I142" s="472">
        <v>40</v>
      </c>
      <c r="J142" s="472">
        <v>20</v>
      </c>
      <c r="K142" s="472" t="s">
        <v>161</v>
      </c>
      <c r="L142" s="472">
        <v>0</v>
      </c>
      <c r="M142" s="472" t="s">
        <v>161</v>
      </c>
      <c r="N142" s="472">
        <v>70</v>
      </c>
      <c r="O142" s="494">
        <v>2750</v>
      </c>
    </row>
    <row r="143" spans="2:15">
      <c r="B143" s="402" t="s">
        <v>410</v>
      </c>
      <c r="C143" s="472">
        <v>5700</v>
      </c>
      <c r="D143" s="472">
        <v>260</v>
      </c>
      <c r="E143" s="472">
        <v>160</v>
      </c>
      <c r="F143" s="472">
        <v>440</v>
      </c>
      <c r="G143" s="472">
        <v>0</v>
      </c>
      <c r="H143" s="472" t="s">
        <v>161</v>
      </c>
      <c r="I143" s="472">
        <v>90</v>
      </c>
      <c r="J143" s="472">
        <v>40</v>
      </c>
      <c r="K143" s="472" t="s">
        <v>161</v>
      </c>
      <c r="L143" s="472" t="s">
        <v>161</v>
      </c>
      <c r="M143" s="472" t="s">
        <v>161</v>
      </c>
      <c r="N143" s="472">
        <v>10</v>
      </c>
      <c r="O143" s="494">
        <v>6710</v>
      </c>
    </row>
    <row r="144" spans="2:15">
      <c r="B144" s="402" t="s">
        <v>411</v>
      </c>
      <c r="C144" s="472">
        <v>2640</v>
      </c>
      <c r="D144" s="472">
        <v>170</v>
      </c>
      <c r="E144" s="472">
        <v>380</v>
      </c>
      <c r="F144" s="472">
        <v>350</v>
      </c>
      <c r="G144" s="472" t="s">
        <v>161</v>
      </c>
      <c r="H144" s="472">
        <v>0</v>
      </c>
      <c r="I144" s="472">
        <v>20</v>
      </c>
      <c r="J144" s="472">
        <v>40</v>
      </c>
      <c r="K144" s="472" t="s">
        <v>161</v>
      </c>
      <c r="L144" s="472">
        <v>0</v>
      </c>
      <c r="M144" s="472" t="s">
        <v>161</v>
      </c>
      <c r="N144" s="472">
        <v>100</v>
      </c>
      <c r="O144" s="494">
        <v>3710</v>
      </c>
    </row>
    <row r="145" spans="2:15" s="479" customFormat="1">
      <c r="B145" s="402" t="s">
        <v>412</v>
      </c>
      <c r="C145" s="469">
        <v>1960</v>
      </c>
      <c r="D145" s="469">
        <v>380</v>
      </c>
      <c r="E145" s="469">
        <v>280</v>
      </c>
      <c r="F145" s="469">
        <v>360</v>
      </c>
      <c r="G145" s="469">
        <v>0</v>
      </c>
      <c r="H145" s="469">
        <v>0</v>
      </c>
      <c r="I145" s="469">
        <v>50</v>
      </c>
      <c r="J145" s="469">
        <v>30</v>
      </c>
      <c r="K145" s="469" t="s">
        <v>161</v>
      </c>
      <c r="L145" s="469">
        <v>0</v>
      </c>
      <c r="M145" s="469">
        <v>0</v>
      </c>
      <c r="N145" s="469">
        <v>20</v>
      </c>
      <c r="O145" s="505">
        <v>3070</v>
      </c>
    </row>
    <row r="146" spans="2:15">
      <c r="B146" s="633" t="s">
        <v>326</v>
      </c>
      <c r="C146" s="449">
        <v>46770</v>
      </c>
      <c r="D146" s="449">
        <v>4010</v>
      </c>
      <c r="E146" s="449">
        <v>4190</v>
      </c>
      <c r="F146" s="449">
        <v>5560</v>
      </c>
      <c r="G146" s="449">
        <v>10</v>
      </c>
      <c r="H146" s="449" t="s">
        <v>161</v>
      </c>
      <c r="I146" s="449">
        <v>710</v>
      </c>
      <c r="J146" s="449">
        <v>410</v>
      </c>
      <c r="K146" s="449">
        <v>30</v>
      </c>
      <c r="L146" s="449">
        <v>50</v>
      </c>
      <c r="M146" s="449">
        <v>40</v>
      </c>
      <c r="N146" s="449">
        <v>600</v>
      </c>
      <c r="O146" s="505">
        <v>62370</v>
      </c>
    </row>
    <row r="148" spans="2:15">
      <c r="B148" s="1042" t="s">
        <v>413</v>
      </c>
      <c r="C148" s="1042"/>
      <c r="D148" s="1042"/>
      <c r="E148" s="1042"/>
      <c r="F148" s="1042"/>
      <c r="G148" s="1042"/>
      <c r="H148" s="1042"/>
      <c r="I148" s="1042"/>
      <c r="J148" s="1042"/>
      <c r="K148" s="1042"/>
      <c r="L148" s="1042"/>
      <c r="M148" s="1042"/>
      <c r="N148" s="1042"/>
      <c r="O148" s="1042"/>
    </row>
    <row r="149" spans="2:15" ht="14.25" customHeight="1">
      <c r="O149" s="629"/>
    </row>
    <row r="150" spans="2:15" ht="14.25" customHeight="1">
      <c r="B150" s="631"/>
      <c r="C150" s="991" t="s">
        <v>278</v>
      </c>
      <c r="D150" s="971" t="s">
        <v>279</v>
      </c>
      <c r="E150" s="973" t="s">
        <v>280</v>
      </c>
      <c r="F150" s="991" t="s">
        <v>47</v>
      </c>
      <c r="G150" s="991" t="s">
        <v>281</v>
      </c>
      <c r="H150" s="991" t="s">
        <v>282</v>
      </c>
      <c r="I150" s="973" t="s">
        <v>228</v>
      </c>
      <c r="J150" s="991" t="s">
        <v>229</v>
      </c>
      <c r="K150" s="991" t="s">
        <v>285</v>
      </c>
      <c r="L150" s="991" t="s">
        <v>286</v>
      </c>
      <c r="M150" s="973" t="s">
        <v>287</v>
      </c>
      <c r="N150" s="991" t="s">
        <v>288</v>
      </c>
      <c r="O150" s="991" t="s">
        <v>322</v>
      </c>
    </row>
    <row r="151" spans="2:15">
      <c r="B151" s="418"/>
      <c r="C151" s="991"/>
      <c r="D151" s="971" t="s">
        <v>290</v>
      </c>
      <c r="E151" s="974"/>
      <c r="F151" s="991"/>
      <c r="G151" s="991"/>
      <c r="H151" s="991"/>
      <c r="I151" s="974"/>
      <c r="J151" s="991"/>
      <c r="K151" s="991"/>
      <c r="L151" s="991"/>
      <c r="M151" s="974"/>
      <c r="N151" s="991"/>
      <c r="O151" s="989"/>
    </row>
    <row r="152" spans="2:15">
      <c r="B152" s="631" t="s">
        <v>414</v>
      </c>
      <c r="C152" s="463">
        <v>2040</v>
      </c>
      <c r="D152" s="453">
        <v>50</v>
      </c>
      <c r="E152" s="453">
        <v>140</v>
      </c>
      <c r="F152" s="453">
        <v>370</v>
      </c>
      <c r="G152" s="453">
        <v>0</v>
      </c>
      <c r="H152" s="453">
        <v>0</v>
      </c>
      <c r="I152" s="453">
        <v>20</v>
      </c>
      <c r="J152" s="453">
        <v>10</v>
      </c>
      <c r="K152" s="453" t="s">
        <v>161</v>
      </c>
      <c r="L152" s="453">
        <v>0</v>
      </c>
      <c r="M152" s="453">
        <v>0</v>
      </c>
      <c r="N152" s="453">
        <v>10</v>
      </c>
      <c r="O152" s="612">
        <v>2640</v>
      </c>
    </row>
    <row r="153" spans="2:15">
      <c r="B153" s="402" t="s">
        <v>415</v>
      </c>
      <c r="C153" s="405">
        <v>2690</v>
      </c>
      <c r="D153" s="456">
        <v>150</v>
      </c>
      <c r="E153" s="456">
        <v>270</v>
      </c>
      <c r="F153" s="456">
        <v>460</v>
      </c>
      <c r="G153" s="456">
        <v>0</v>
      </c>
      <c r="H153" s="456">
        <v>0</v>
      </c>
      <c r="I153" s="456">
        <v>60</v>
      </c>
      <c r="J153" s="456">
        <v>40</v>
      </c>
      <c r="K153" s="456" t="s">
        <v>161</v>
      </c>
      <c r="L153" s="456">
        <v>0</v>
      </c>
      <c r="M153" s="456" t="s">
        <v>161</v>
      </c>
      <c r="N153" s="456">
        <v>20</v>
      </c>
      <c r="O153" s="613">
        <v>3690</v>
      </c>
    </row>
    <row r="154" spans="2:15">
      <c r="B154" s="402" t="s">
        <v>416</v>
      </c>
      <c r="C154" s="405">
        <v>2000</v>
      </c>
      <c r="D154" s="456">
        <v>100</v>
      </c>
      <c r="E154" s="456">
        <v>440</v>
      </c>
      <c r="F154" s="456">
        <v>270</v>
      </c>
      <c r="G154" s="456">
        <v>0</v>
      </c>
      <c r="H154" s="456">
        <v>0</v>
      </c>
      <c r="I154" s="456">
        <v>20</v>
      </c>
      <c r="J154" s="456" t="s">
        <v>161</v>
      </c>
      <c r="K154" s="456" t="s">
        <v>161</v>
      </c>
      <c r="L154" s="456">
        <v>0</v>
      </c>
      <c r="M154" s="456" t="s">
        <v>161</v>
      </c>
      <c r="N154" s="456">
        <v>60</v>
      </c>
      <c r="O154" s="613">
        <v>2900</v>
      </c>
    </row>
    <row r="155" spans="2:15">
      <c r="B155" s="402" t="s">
        <v>417</v>
      </c>
      <c r="C155" s="405">
        <v>960</v>
      </c>
      <c r="D155" s="456">
        <v>100</v>
      </c>
      <c r="E155" s="456">
        <v>400</v>
      </c>
      <c r="F155" s="456">
        <v>170</v>
      </c>
      <c r="G155" s="456">
        <v>0</v>
      </c>
      <c r="H155" s="456">
        <v>0</v>
      </c>
      <c r="I155" s="456">
        <v>20</v>
      </c>
      <c r="J155" s="456">
        <v>30</v>
      </c>
      <c r="K155" s="456">
        <v>0</v>
      </c>
      <c r="L155" s="456">
        <v>0</v>
      </c>
      <c r="M155" s="456" t="s">
        <v>161</v>
      </c>
      <c r="N155" s="456">
        <v>20</v>
      </c>
      <c r="O155" s="613">
        <v>1690</v>
      </c>
    </row>
    <row r="156" spans="2:15">
      <c r="B156" s="402" t="s">
        <v>418</v>
      </c>
      <c r="C156" s="405">
        <v>3100</v>
      </c>
      <c r="D156" s="456">
        <v>180</v>
      </c>
      <c r="E156" s="456">
        <v>220</v>
      </c>
      <c r="F156" s="456">
        <v>410</v>
      </c>
      <c r="G156" s="456" t="s">
        <v>161</v>
      </c>
      <c r="H156" s="456">
        <v>0</v>
      </c>
      <c r="I156" s="456">
        <v>50</v>
      </c>
      <c r="J156" s="456">
        <v>10</v>
      </c>
      <c r="K156" s="456">
        <v>0</v>
      </c>
      <c r="L156" s="456">
        <v>0</v>
      </c>
      <c r="M156" s="456">
        <v>0</v>
      </c>
      <c r="N156" s="456">
        <v>60</v>
      </c>
      <c r="O156" s="613">
        <v>4030</v>
      </c>
    </row>
    <row r="157" spans="2:15">
      <c r="B157" s="402" t="s">
        <v>419</v>
      </c>
      <c r="C157" s="405">
        <v>5690</v>
      </c>
      <c r="D157" s="456">
        <v>70</v>
      </c>
      <c r="E157" s="456">
        <v>210</v>
      </c>
      <c r="F157" s="456">
        <v>690</v>
      </c>
      <c r="G157" s="456">
        <v>0</v>
      </c>
      <c r="H157" s="456">
        <v>0</v>
      </c>
      <c r="I157" s="456">
        <v>40</v>
      </c>
      <c r="J157" s="456">
        <v>20</v>
      </c>
      <c r="K157" s="456" t="s">
        <v>161</v>
      </c>
      <c r="L157" s="456">
        <v>0</v>
      </c>
      <c r="M157" s="456" t="s">
        <v>161</v>
      </c>
      <c r="N157" s="456">
        <v>100</v>
      </c>
      <c r="O157" s="613">
        <v>6810</v>
      </c>
    </row>
    <row r="158" spans="2:15">
      <c r="B158" s="402" t="s">
        <v>420</v>
      </c>
      <c r="C158" s="405">
        <v>4370</v>
      </c>
      <c r="D158" s="456">
        <v>60</v>
      </c>
      <c r="E158" s="456">
        <v>230</v>
      </c>
      <c r="F158" s="456">
        <v>500</v>
      </c>
      <c r="G158" s="456" t="s">
        <v>161</v>
      </c>
      <c r="H158" s="456" t="s">
        <v>161</v>
      </c>
      <c r="I158" s="456">
        <v>50</v>
      </c>
      <c r="J158" s="456">
        <v>30</v>
      </c>
      <c r="K158" s="456">
        <v>0</v>
      </c>
      <c r="L158" s="456">
        <v>0</v>
      </c>
      <c r="M158" s="456" t="s">
        <v>161</v>
      </c>
      <c r="N158" s="456">
        <v>50</v>
      </c>
      <c r="O158" s="613">
        <v>5290</v>
      </c>
    </row>
    <row r="159" spans="2:15">
      <c r="B159" s="402" t="s">
        <v>421</v>
      </c>
      <c r="C159" s="405">
        <v>1340</v>
      </c>
      <c r="D159" s="456">
        <v>30</v>
      </c>
      <c r="E159" s="456">
        <v>310</v>
      </c>
      <c r="F159" s="456">
        <v>210</v>
      </c>
      <c r="G159" s="456">
        <v>0</v>
      </c>
      <c r="H159" s="456">
        <v>0</v>
      </c>
      <c r="I159" s="456">
        <v>30</v>
      </c>
      <c r="J159" s="456">
        <v>30</v>
      </c>
      <c r="K159" s="456" t="s">
        <v>161</v>
      </c>
      <c r="L159" s="456">
        <v>0</v>
      </c>
      <c r="M159" s="456" t="s">
        <v>161</v>
      </c>
      <c r="N159" s="456">
        <v>40</v>
      </c>
      <c r="O159" s="613">
        <v>1980</v>
      </c>
    </row>
    <row r="160" spans="2:15">
      <c r="B160" s="402" t="s">
        <v>422</v>
      </c>
      <c r="C160" s="405">
        <v>3570</v>
      </c>
      <c r="D160" s="456">
        <v>100</v>
      </c>
      <c r="E160" s="456">
        <v>470</v>
      </c>
      <c r="F160" s="456">
        <v>370</v>
      </c>
      <c r="G160" s="456">
        <v>0</v>
      </c>
      <c r="H160" s="456">
        <v>0</v>
      </c>
      <c r="I160" s="456">
        <v>50</v>
      </c>
      <c r="J160" s="456">
        <v>30</v>
      </c>
      <c r="K160" s="456" t="s">
        <v>161</v>
      </c>
      <c r="L160" s="456">
        <v>0</v>
      </c>
      <c r="M160" s="456" t="s">
        <v>161</v>
      </c>
      <c r="N160" s="456">
        <v>50</v>
      </c>
      <c r="O160" s="613">
        <v>4630</v>
      </c>
    </row>
    <row r="161" spans="2:15">
      <c r="B161" s="402" t="s">
        <v>423</v>
      </c>
      <c r="C161" s="405">
        <v>10500</v>
      </c>
      <c r="D161" s="456">
        <v>110</v>
      </c>
      <c r="E161" s="456">
        <v>120</v>
      </c>
      <c r="F161" s="456">
        <v>1690</v>
      </c>
      <c r="G161" s="456" t="s">
        <v>161</v>
      </c>
      <c r="H161" s="456">
        <v>0</v>
      </c>
      <c r="I161" s="456">
        <v>80</v>
      </c>
      <c r="J161" s="456">
        <v>20</v>
      </c>
      <c r="K161" s="456" t="s">
        <v>161</v>
      </c>
      <c r="L161" s="456" t="s">
        <v>161</v>
      </c>
      <c r="M161" s="456" t="s">
        <v>161</v>
      </c>
      <c r="N161" s="456">
        <v>170</v>
      </c>
      <c r="O161" s="613">
        <v>12710</v>
      </c>
    </row>
    <row r="162" spans="2:15">
      <c r="B162" s="402" t="s">
        <v>424</v>
      </c>
      <c r="C162" s="405">
        <v>1750</v>
      </c>
      <c r="D162" s="456">
        <v>30</v>
      </c>
      <c r="E162" s="456">
        <v>140</v>
      </c>
      <c r="F162" s="456">
        <v>200</v>
      </c>
      <c r="G162" s="456" t="s">
        <v>161</v>
      </c>
      <c r="H162" s="456">
        <v>0</v>
      </c>
      <c r="I162" s="456">
        <v>20</v>
      </c>
      <c r="J162" s="456" t="s">
        <v>161</v>
      </c>
      <c r="K162" s="456">
        <v>0</v>
      </c>
      <c r="L162" s="456" t="s">
        <v>161</v>
      </c>
      <c r="M162" s="456">
        <v>0</v>
      </c>
      <c r="N162" s="456">
        <v>70</v>
      </c>
      <c r="O162" s="613">
        <v>2220</v>
      </c>
    </row>
    <row r="163" spans="2:15">
      <c r="B163" s="418" t="s">
        <v>425</v>
      </c>
      <c r="C163" s="461">
        <v>2450</v>
      </c>
      <c r="D163" s="447">
        <v>20</v>
      </c>
      <c r="E163" s="447">
        <v>80</v>
      </c>
      <c r="F163" s="447">
        <v>310</v>
      </c>
      <c r="G163" s="447" t="s">
        <v>161</v>
      </c>
      <c r="H163" s="447">
        <v>0</v>
      </c>
      <c r="I163" s="447">
        <v>40</v>
      </c>
      <c r="J163" s="447" t="s">
        <v>161</v>
      </c>
      <c r="K163" s="447">
        <v>0</v>
      </c>
      <c r="L163" s="447">
        <v>0</v>
      </c>
      <c r="M163" s="447" t="s">
        <v>161</v>
      </c>
      <c r="N163" s="447">
        <v>40</v>
      </c>
      <c r="O163" s="614">
        <v>2950</v>
      </c>
    </row>
    <row r="164" spans="2:15" ht="14.25" customHeight="1">
      <c r="B164" s="632" t="s">
        <v>326</v>
      </c>
      <c r="C164" s="471">
        <v>40460</v>
      </c>
      <c r="D164" s="630">
        <v>1000</v>
      </c>
      <c r="E164" s="630">
        <v>3000</v>
      </c>
      <c r="F164" s="630">
        <v>5640</v>
      </c>
      <c r="G164" s="630" t="s">
        <v>161</v>
      </c>
      <c r="H164" s="630" t="s">
        <v>161</v>
      </c>
      <c r="I164" s="630">
        <v>480</v>
      </c>
      <c r="J164" s="630">
        <v>230</v>
      </c>
      <c r="K164" s="630">
        <v>20</v>
      </c>
      <c r="L164" s="630" t="s">
        <v>161</v>
      </c>
      <c r="M164" s="630">
        <v>20</v>
      </c>
      <c r="N164" s="630">
        <v>680</v>
      </c>
      <c r="O164" s="614">
        <v>51540</v>
      </c>
    </row>
    <row r="165" spans="2:15" ht="14.25" customHeight="1"/>
    <row r="166" spans="2:15">
      <c r="B166" s="1042" t="s">
        <v>426</v>
      </c>
      <c r="C166" s="1042"/>
      <c r="D166" s="1042"/>
      <c r="E166" s="1042"/>
      <c r="F166" s="1042"/>
      <c r="G166" s="1042"/>
      <c r="H166" s="1042"/>
      <c r="I166" s="1042"/>
      <c r="J166" s="1042"/>
      <c r="K166" s="1042"/>
      <c r="L166" s="1042"/>
      <c r="M166" s="1042"/>
      <c r="N166" s="1042"/>
      <c r="O166" s="1042"/>
    </row>
    <row r="168" spans="2:15" ht="11.25" customHeight="1">
      <c r="B168" s="631"/>
      <c r="C168" s="979" t="s">
        <v>278</v>
      </c>
      <c r="D168" s="971" t="s">
        <v>279</v>
      </c>
      <c r="E168" s="973" t="s">
        <v>280</v>
      </c>
      <c r="F168" s="991" t="s">
        <v>47</v>
      </c>
      <c r="G168" s="991" t="s">
        <v>281</v>
      </c>
      <c r="H168" s="991" t="s">
        <v>282</v>
      </c>
      <c r="I168" s="973" t="s">
        <v>228</v>
      </c>
      <c r="J168" s="973" t="s">
        <v>229</v>
      </c>
      <c r="K168" s="991" t="s">
        <v>285</v>
      </c>
      <c r="L168" s="991" t="s">
        <v>286</v>
      </c>
      <c r="M168" s="973" t="s">
        <v>287</v>
      </c>
      <c r="N168" s="991" t="s">
        <v>288</v>
      </c>
      <c r="O168" s="991" t="s">
        <v>322</v>
      </c>
    </row>
    <row r="169" spans="2:15">
      <c r="B169" s="402"/>
      <c r="C169" s="934"/>
      <c r="D169" s="973" t="s">
        <v>290</v>
      </c>
      <c r="E169" s="980"/>
      <c r="F169" s="989"/>
      <c r="G169" s="989"/>
      <c r="H169" s="989"/>
      <c r="I169" s="980"/>
      <c r="J169" s="980"/>
      <c r="K169" s="989"/>
      <c r="L169" s="989"/>
      <c r="M169" s="980"/>
      <c r="N169" s="989"/>
      <c r="O169" s="989"/>
    </row>
    <row r="170" spans="2:15">
      <c r="B170" s="631" t="s">
        <v>427</v>
      </c>
      <c r="C170" s="453">
        <v>1540</v>
      </c>
      <c r="D170" s="453">
        <v>60</v>
      </c>
      <c r="E170" s="453">
        <v>100</v>
      </c>
      <c r="F170" s="453">
        <v>110</v>
      </c>
      <c r="G170" s="453">
        <v>0</v>
      </c>
      <c r="H170" s="453">
        <v>0</v>
      </c>
      <c r="I170" s="453">
        <v>10</v>
      </c>
      <c r="J170" s="453">
        <v>10</v>
      </c>
      <c r="K170" s="453">
        <v>0</v>
      </c>
      <c r="L170" s="453" t="s">
        <v>161</v>
      </c>
      <c r="M170" s="453" t="s">
        <v>161</v>
      </c>
      <c r="N170" s="453">
        <v>20</v>
      </c>
      <c r="O170" s="612">
        <v>1850</v>
      </c>
    </row>
    <row r="171" spans="2:15">
      <c r="B171" s="402" t="s">
        <v>428</v>
      </c>
      <c r="C171" s="456">
        <v>870</v>
      </c>
      <c r="D171" s="456">
        <v>10</v>
      </c>
      <c r="E171" s="456">
        <v>150</v>
      </c>
      <c r="F171" s="456">
        <v>90</v>
      </c>
      <c r="G171" s="456">
        <v>0</v>
      </c>
      <c r="H171" s="456">
        <v>0</v>
      </c>
      <c r="I171" s="456">
        <v>10</v>
      </c>
      <c r="J171" s="456" t="s">
        <v>161</v>
      </c>
      <c r="K171" s="456" t="s">
        <v>161</v>
      </c>
      <c r="L171" s="456">
        <v>0</v>
      </c>
      <c r="M171" s="456">
        <v>0</v>
      </c>
      <c r="N171" s="456">
        <v>10</v>
      </c>
      <c r="O171" s="613">
        <v>1150</v>
      </c>
    </row>
    <row r="172" spans="2:15">
      <c r="B172" s="402" t="s">
        <v>429</v>
      </c>
      <c r="C172" s="456">
        <v>14600</v>
      </c>
      <c r="D172" s="456">
        <v>150</v>
      </c>
      <c r="E172" s="456">
        <v>70</v>
      </c>
      <c r="F172" s="456">
        <v>1170</v>
      </c>
      <c r="G172" s="456">
        <v>0</v>
      </c>
      <c r="H172" s="456">
        <v>0</v>
      </c>
      <c r="I172" s="456">
        <v>200</v>
      </c>
      <c r="J172" s="456">
        <v>70</v>
      </c>
      <c r="K172" s="456" t="s">
        <v>161</v>
      </c>
      <c r="L172" s="456" t="s">
        <v>161</v>
      </c>
      <c r="M172" s="456" t="s">
        <v>161</v>
      </c>
      <c r="N172" s="456">
        <v>40</v>
      </c>
      <c r="O172" s="613">
        <v>16310</v>
      </c>
    </row>
    <row r="173" spans="2:15">
      <c r="B173" s="402" t="s">
        <v>430</v>
      </c>
      <c r="C173" s="456">
        <v>24770</v>
      </c>
      <c r="D173" s="456">
        <v>750</v>
      </c>
      <c r="E173" s="456">
        <v>140</v>
      </c>
      <c r="F173" s="456">
        <v>2940</v>
      </c>
      <c r="G173" s="456" t="s">
        <v>161</v>
      </c>
      <c r="H173" s="456">
        <v>0</v>
      </c>
      <c r="I173" s="456">
        <v>290</v>
      </c>
      <c r="J173" s="456">
        <v>70</v>
      </c>
      <c r="K173" s="456" t="s">
        <v>161</v>
      </c>
      <c r="L173" s="456">
        <v>70</v>
      </c>
      <c r="M173" s="456">
        <v>10</v>
      </c>
      <c r="N173" s="456">
        <v>150</v>
      </c>
      <c r="O173" s="613">
        <v>29200</v>
      </c>
    </row>
    <row r="174" spans="2:15" ht="14.25" customHeight="1">
      <c r="B174" s="402" t="s">
        <v>431</v>
      </c>
      <c r="C174" s="456">
        <v>11790</v>
      </c>
      <c r="D174" s="456">
        <v>480</v>
      </c>
      <c r="E174" s="456">
        <v>120</v>
      </c>
      <c r="F174" s="456">
        <v>750</v>
      </c>
      <c r="G174" s="456" t="s">
        <v>161</v>
      </c>
      <c r="H174" s="456" t="s">
        <v>161</v>
      </c>
      <c r="I174" s="456">
        <v>150</v>
      </c>
      <c r="J174" s="456">
        <v>50</v>
      </c>
      <c r="K174" s="456" t="s">
        <v>161</v>
      </c>
      <c r="L174" s="456">
        <v>10</v>
      </c>
      <c r="M174" s="456" t="s">
        <v>161</v>
      </c>
      <c r="N174" s="456">
        <v>40</v>
      </c>
      <c r="O174" s="613">
        <v>13410</v>
      </c>
    </row>
    <row r="175" spans="2:15" ht="14.25" customHeight="1">
      <c r="B175" s="418" t="s">
        <v>432</v>
      </c>
      <c r="C175" s="447">
        <v>5310</v>
      </c>
      <c r="D175" s="447">
        <v>800</v>
      </c>
      <c r="E175" s="447">
        <v>180</v>
      </c>
      <c r="F175" s="447">
        <v>390</v>
      </c>
      <c r="G175" s="447" t="s">
        <v>161</v>
      </c>
      <c r="H175" s="447">
        <v>0</v>
      </c>
      <c r="I175" s="447">
        <v>40</v>
      </c>
      <c r="J175" s="447">
        <v>20</v>
      </c>
      <c r="K175" s="447" t="s">
        <v>161</v>
      </c>
      <c r="L175" s="447" t="s">
        <v>161</v>
      </c>
      <c r="M175" s="447" t="s">
        <v>161</v>
      </c>
      <c r="N175" s="447">
        <v>50</v>
      </c>
      <c r="O175" s="614">
        <v>6790</v>
      </c>
    </row>
    <row r="176" spans="2:15">
      <c r="B176" s="632" t="s">
        <v>326</v>
      </c>
      <c r="C176" s="630">
        <v>58870</v>
      </c>
      <c r="D176" s="630">
        <v>2250</v>
      </c>
      <c r="E176" s="630">
        <v>760</v>
      </c>
      <c r="F176" s="630">
        <v>5450</v>
      </c>
      <c r="G176" s="630">
        <v>10</v>
      </c>
      <c r="H176" s="630" t="s">
        <v>161</v>
      </c>
      <c r="I176" s="630">
        <v>710</v>
      </c>
      <c r="J176" s="630">
        <v>230</v>
      </c>
      <c r="K176" s="630">
        <v>10</v>
      </c>
      <c r="L176" s="630">
        <v>80</v>
      </c>
      <c r="M176" s="630">
        <v>20</v>
      </c>
      <c r="N176" s="630">
        <v>310</v>
      </c>
      <c r="O176" s="614">
        <v>68710</v>
      </c>
    </row>
    <row r="178" spans="2:15" ht="11.25" customHeight="1">
      <c r="B178" s="1042" t="s">
        <v>433</v>
      </c>
      <c r="C178" s="1042"/>
      <c r="D178" s="1042"/>
      <c r="E178" s="1042"/>
      <c r="F178" s="1042"/>
      <c r="G178" s="1042"/>
      <c r="H178" s="1042"/>
      <c r="I178" s="1042"/>
      <c r="J178" s="1042"/>
      <c r="K178" s="1042"/>
      <c r="L178" s="1042"/>
      <c r="M178" s="1042"/>
      <c r="N178" s="1042"/>
      <c r="O178" s="1042"/>
    </row>
    <row r="179" spans="2:15">
      <c r="O179" s="629"/>
    </row>
    <row r="180" spans="2:15" s="479" customFormat="1">
      <c r="B180" s="631"/>
      <c r="C180" s="979" t="s">
        <v>278</v>
      </c>
      <c r="D180" s="971" t="s">
        <v>279</v>
      </c>
      <c r="E180" s="973" t="s">
        <v>280</v>
      </c>
      <c r="F180" s="991" t="s">
        <v>47</v>
      </c>
      <c r="G180" s="991" t="s">
        <v>281</v>
      </c>
      <c r="H180" s="991" t="s">
        <v>282</v>
      </c>
      <c r="I180" s="973" t="s">
        <v>228</v>
      </c>
      <c r="J180" s="973" t="s">
        <v>229</v>
      </c>
      <c r="K180" s="991" t="s">
        <v>285</v>
      </c>
      <c r="L180" s="991" t="s">
        <v>286</v>
      </c>
      <c r="M180" s="973" t="s">
        <v>287</v>
      </c>
      <c r="N180" s="991" t="s">
        <v>288</v>
      </c>
      <c r="O180" s="991" t="s">
        <v>322</v>
      </c>
    </row>
    <row r="181" spans="2:15">
      <c r="B181" s="402"/>
      <c r="C181" s="934"/>
      <c r="D181" s="973" t="s">
        <v>290</v>
      </c>
      <c r="E181" s="980"/>
      <c r="F181" s="989"/>
      <c r="G181" s="989"/>
      <c r="H181" s="989"/>
      <c r="I181" s="980"/>
      <c r="J181" s="980"/>
      <c r="K181" s="989"/>
      <c r="L181" s="989"/>
      <c r="M181" s="980"/>
      <c r="N181" s="989"/>
      <c r="O181" s="989"/>
    </row>
    <row r="182" spans="2:15">
      <c r="B182" s="635" t="s">
        <v>434</v>
      </c>
      <c r="C182" s="453">
        <v>2940</v>
      </c>
      <c r="D182" s="453" t="s">
        <v>236</v>
      </c>
      <c r="E182" s="453" t="s">
        <v>236</v>
      </c>
      <c r="F182" s="453">
        <v>300</v>
      </c>
      <c r="G182" s="453">
        <v>0</v>
      </c>
      <c r="H182" s="453">
        <v>0</v>
      </c>
      <c r="I182" s="453">
        <v>30</v>
      </c>
      <c r="J182" s="453">
        <v>40</v>
      </c>
      <c r="K182" s="453">
        <v>0</v>
      </c>
      <c r="L182" s="453">
        <v>10</v>
      </c>
      <c r="M182" s="453">
        <v>0</v>
      </c>
      <c r="N182" s="453">
        <v>0</v>
      </c>
      <c r="O182" s="612" t="s">
        <v>236</v>
      </c>
    </row>
    <row r="183" spans="2:15">
      <c r="B183" s="636" t="s">
        <v>435</v>
      </c>
      <c r="C183" s="456">
        <v>3370</v>
      </c>
      <c r="D183" s="456" t="s">
        <v>236</v>
      </c>
      <c r="E183" s="456" t="s">
        <v>236</v>
      </c>
      <c r="F183" s="456">
        <v>400</v>
      </c>
      <c r="G183" s="456">
        <v>0</v>
      </c>
      <c r="H183" s="456">
        <v>0</v>
      </c>
      <c r="I183" s="456">
        <v>60</v>
      </c>
      <c r="J183" s="456">
        <v>40</v>
      </c>
      <c r="K183" s="456">
        <v>0</v>
      </c>
      <c r="L183" s="456">
        <v>10</v>
      </c>
      <c r="M183" s="456">
        <v>0</v>
      </c>
      <c r="N183" s="456">
        <v>0</v>
      </c>
      <c r="O183" s="613" t="s">
        <v>236</v>
      </c>
    </row>
    <row r="184" spans="2:15" ht="14.25" customHeight="1">
      <c r="B184" s="633" t="s">
        <v>326</v>
      </c>
      <c r="C184" s="637">
        <v>6310</v>
      </c>
      <c r="D184" s="637">
        <v>500</v>
      </c>
      <c r="E184" s="637">
        <v>1020</v>
      </c>
      <c r="F184" s="637">
        <v>700</v>
      </c>
      <c r="G184" s="637">
        <v>0</v>
      </c>
      <c r="H184" s="637">
        <v>0</v>
      </c>
      <c r="I184" s="637">
        <v>90</v>
      </c>
      <c r="J184" s="637">
        <v>80</v>
      </c>
      <c r="K184" s="637">
        <v>0</v>
      </c>
      <c r="L184" s="637">
        <v>20</v>
      </c>
      <c r="M184" s="637">
        <v>0</v>
      </c>
      <c r="N184" s="637">
        <v>0</v>
      </c>
      <c r="O184" s="638">
        <v>8720</v>
      </c>
    </row>
    <row r="185" spans="2:15" ht="14.25" customHeight="1"/>
    <row r="186" spans="2:15">
      <c r="C186" s="639" t="s">
        <v>436</v>
      </c>
      <c r="D186" s="639" t="s">
        <v>436</v>
      </c>
      <c r="E186" s="639" t="s">
        <v>437</v>
      </c>
      <c r="F186" s="639" t="s">
        <v>436</v>
      </c>
      <c r="G186" s="639" t="s">
        <v>436</v>
      </c>
      <c r="H186" s="639" t="s">
        <v>436</v>
      </c>
      <c r="I186" s="639" t="s">
        <v>438</v>
      </c>
      <c r="J186" s="639" t="s">
        <v>437</v>
      </c>
      <c r="K186" s="639" t="s">
        <v>436</v>
      </c>
      <c r="L186" s="639" t="s">
        <v>436</v>
      </c>
      <c r="M186" s="639" t="s">
        <v>436</v>
      </c>
      <c r="N186" s="639" t="s">
        <v>436</v>
      </c>
      <c r="O186" s="640" t="s">
        <v>436</v>
      </c>
    </row>
    <row r="187" spans="2:15">
      <c r="B187" s="479" t="s">
        <v>439</v>
      </c>
      <c r="C187" s="629">
        <v>377370</v>
      </c>
      <c r="D187" s="629">
        <v>15000</v>
      </c>
      <c r="E187" s="629">
        <v>21710</v>
      </c>
      <c r="F187" s="629">
        <v>68150</v>
      </c>
      <c r="G187" s="629">
        <v>90</v>
      </c>
      <c r="H187" s="629">
        <v>10</v>
      </c>
      <c r="I187" s="629">
        <v>5470</v>
      </c>
      <c r="J187" s="629">
        <v>2930</v>
      </c>
      <c r="K187" s="629">
        <v>170</v>
      </c>
      <c r="L187" s="629">
        <v>750</v>
      </c>
      <c r="M187" s="629">
        <v>380</v>
      </c>
      <c r="N187" s="629">
        <v>5370</v>
      </c>
      <c r="O187" s="629">
        <v>497410</v>
      </c>
    </row>
    <row r="188" spans="2:15">
      <c r="C188" s="173"/>
      <c r="D188" s="173"/>
      <c r="E188" s="173"/>
      <c r="F188" s="173"/>
      <c r="G188" s="173"/>
      <c r="H188" s="173"/>
      <c r="I188" s="173"/>
      <c r="J188" s="173"/>
      <c r="K188" s="173"/>
      <c r="L188" s="173"/>
      <c r="M188" s="173"/>
      <c r="N188" s="173"/>
      <c r="O188" s="174"/>
    </row>
    <row r="189" spans="2:15">
      <c r="B189" s="2"/>
    </row>
    <row r="190" spans="2:15">
      <c r="B190" s="1040" t="s">
        <v>440</v>
      </c>
      <c r="C190" s="1040"/>
      <c r="D190" s="1040"/>
      <c r="E190" s="1040"/>
      <c r="F190" s="1040"/>
      <c r="G190" s="1040"/>
      <c r="H190" s="1040"/>
      <c r="I190" s="1040"/>
      <c r="J190" s="1040"/>
      <c r="K190" s="1040"/>
      <c r="L190" s="1040"/>
      <c r="M190" s="1040"/>
      <c r="N190" s="1040"/>
      <c r="O190" s="1040"/>
    </row>
    <row r="191" spans="2:15">
      <c r="B191" s="1041" t="s">
        <v>441</v>
      </c>
      <c r="C191" s="1041"/>
      <c r="D191" s="1041"/>
      <c r="E191" s="1041"/>
      <c r="F191" s="1041"/>
      <c r="G191" s="1041"/>
      <c r="H191" s="1041"/>
      <c r="I191" s="1041"/>
      <c r="J191" s="641"/>
      <c r="K191" s="641"/>
      <c r="L191" s="641"/>
      <c r="M191" s="641"/>
      <c r="N191" s="641"/>
      <c r="O191" s="641"/>
    </row>
    <row r="192" spans="2:15" s="479" customFormat="1">
      <c r="B192" s="477" t="s">
        <v>442</v>
      </c>
      <c r="C192" s="477"/>
      <c r="D192" s="477"/>
      <c r="E192" s="477"/>
      <c r="F192" s="477"/>
      <c r="G192" s="477"/>
      <c r="H192" s="477"/>
      <c r="I192" s="477"/>
      <c r="J192" s="477"/>
      <c r="K192" s="477"/>
      <c r="L192" s="477"/>
      <c r="M192" s="477"/>
      <c r="N192" s="477"/>
    </row>
    <row r="193" spans="2:14">
      <c r="B193" s="477" t="s">
        <v>443</v>
      </c>
    </row>
    <row r="194" spans="2:14">
      <c r="B194" s="477" t="s">
        <v>107</v>
      </c>
    </row>
    <row r="196" spans="2:14" ht="14.25" customHeight="1"/>
    <row r="197" spans="2:14" ht="14.25" customHeight="1"/>
    <row r="206" spans="2:14" s="479" customFormat="1">
      <c r="B206" s="477"/>
      <c r="C206" s="477"/>
      <c r="D206" s="477"/>
      <c r="E206" s="477"/>
      <c r="F206" s="477"/>
      <c r="G206" s="477"/>
      <c r="H206" s="477"/>
      <c r="I206" s="477"/>
      <c r="J206" s="477"/>
      <c r="K206" s="477"/>
      <c r="L206" s="477"/>
      <c r="M206" s="477"/>
      <c r="N206" s="477"/>
    </row>
    <row r="210" spans="2:14" ht="14.25" customHeight="1"/>
    <row r="211" spans="2:14" ht="14.25" customHeight="1"/>
    <row r="215" spans="2:14" s="479" customFormat="1">
      <c r="B215" s="477"/>
      <c r="C215" s="477"/>
      <c r="D215" s="477"/>
      <c r="E215" s="477"/>
      <c r="F215" s="477"/>
      <c r="G215" s="477"/>
      <c r="H215" s="477"/>
      <c r="I215" s="477"/>
      <c r="J215" s="477"/>
      <c r="K215" s="477"/>
      <c r="L215" s="477"/>
      <c r="M215" s="477"/>
      <c r="N215" s="477"/>
    </row>
    <row r="219" spans="2:14" ht="14.25" customHeight="1"/>
    <row r="220" spans="2:14" ht="14.25" customHeight="1"/>
    <row r="229" spans="2:14" s="479" customFormat="1">
      <c r="B229" s="477"/>
      <c r="C229" s="477"/>
      <c r="D229" s="477"/>
      <c r="E229" s="477"/>
      <c r="F229" s="477"/>
      <c r="G229" s="477"/>
      <c r="H229" s="477"/>
      <c r="I229" s="477"/>
      <c r="J229" s="477"/>
      <c r="K229" s="477"/>
      <c r="L229" s="477"/>
      <c r="M229" s="477"/>
      <c r="N229" s="477"/>
    </row>
    <row r="233" spans="2:14" ht="14.25" customHeight="1"/>
    <row r="234" spans="2:14" ht="14.25" customHeight="1"/>
    <row r="239" spans="2:14" s="479" customFormat="1">
      <c r="B239" s="477"/>
      <c r="C239" s="477"/>
      <c r="D239" s="477"/>
      <c r="E239" s="477"/>
      <c r="F239" s="477"/>
      <c r="G239" s="477"/>
      <c r="H239" s="477"/>
      <c r="I239" s="477"/>
      <c r="J239" s="477"/>
      <c r="K239" s="477"/>
      <c r="L239" s="477"/>
      <c r="M239" s="477"/>
      <c r="N239" s="477"/>
    </row>
    <row r="243" spans="2:14" ht="14.25" customHeight="1"/>
    <row r="244" spans="2:14" ht="22.5" customHeight="1"/>
    <row r="250" spans="2:14" s="479" customFormat="1">
      <c r="B250" s="477"/>
      <c r="C250" s="477"/>
      <c r="D250" s="477"/>
      <c r="E250" s="477"/>
      <c r="F250" s="477"/>
      <c r="G250" s="477"/>
      <c r="H250" s="477"/>
      <c r="I250" s="477"/>
      <c r="J250" s="477"/>
      <c r="K250" s="477"/>
      <c r="L250" s="477"/>
      <c r="M250" s="477"/>
      <c r="N250" s="477"/>
    </row>
    <row r="254" spans="2:14" ht="14.25" customHeight="1"/>
    <row r="255" spans="2:14" ht="11.25" customHeight="1"/>
    <row r="262" spans="2:14" s="479" customFormat="1">
      <c r="B262" s="477"/>
      <c r="C262" s="477"/>
      <c r="D262" s="477"/>
      <c r="E262" s="477"/>
      <c r="F262" s="477"/>
      <c r="G262" s="477"/>
      <c r="H262" s="477"/>
      <c r="I262" s="477"/>
      <c r="J262" s="477"/>
      <c r="K262" s="477"/>
      <c r="L262" s="477"/>
      <c r="M262" s="477"/>
      <c r="N262" s="477"/>
    </row>
    <row r="266" spans="2:14" ht="18.75" customHeight="1"/>
    <row r="267" spans="2:14" ht="14.25" customHeight="1"/>
    <row r="270" spans="2:14" s="479" customFormat="1">
      <c r="B270" s="477"/>
      <c r="C270" s="477"/>
      <c r="D270" s="477"/>
      <c r="E270" s="477"/>
      <c r="F270" s="477"/>
      <c r="G270" s="477"/>
      <c r="H270" s="477"/>
      <c r="I270" s="477"/>
      <c r="J270" s="477"/>
      <c r="K270" s="477"/>
      <c r="L270" s="477"/>
      <c r="M270" s="477"/>
      <c r="N270" s="477"/>
    </row>
    <row r="275" spans="1:21" s="22" customFormat="1" ht="16.5" customHeight="1">
      <c r="A275" s="2"/>
      <c r="B275" s="477"/>
      <c r="C275" s="477"/>
      <c r="D275" s="477"/>
      <c r="E275" s="477"/>
      <c r="F275" s="477"/>
      <c r="G275" s="477"/>
      <c r="H275" s="477"/>
      <c r="I275" s="477"/>
      <c r="J275" s="477"/>
      <c r="K275" s="477"/>
      <c r="L275" s="477"/>
      <c r="M275" s="477"/>
      <c r="N275" s="477"/>
      <c r="O275" s="479"/>
      <c r="P275" s="5"/>
      <c r="Q275" s="5"/>
      <c r="R275" s="5"/>
      <c r="S275" s="5"/>
      <c r="T275" s="5"/>
      <c r="U275" s="9"/>
    </row>
    <row r="276" spans="1:21" ht="38.25" customHeight="1"/>
  </sheetData>
  <mergeCells count="199">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E40:E41"/>
    <mergeCell ref="F40:F41"/>
    <mergeCell ref="G40:G41"/>
    <mergeCell ref="H40:H41"/>
    <mergeCell ref="K28:K29"/>
    <mergeCell ref="L28:L29"/>
    <mergeCell ref="M28:M29"/>
    <mergeCell ref="N28:N29"/>
    <mergeCell ref="O28:O29"/>
    <mergeCell ref="B38:O38"/>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E92:E93"/>
    <mergeCell ref="F92:F93"/>
    <mergeCell ref="G92:G93"/>
    <mergeCell ref="H92:H93"/>
    <mergeCell ref="K76:K77"/>
    <mergeCell ref="L76:L77"/>
    <mergeCell ref="M76:M77"/>
    <mergeCell ref="N76:N77"/>
    <mergeCell ref="O76:O77"/>
    <mergeCell ref="B90:O90"/>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E150:E151"/>
    <mergeCell ref="F150:F151"/>
    <mergeCell ref="G150:G151"/>
    <mergeCell ref="H150:H151"/>
    <mergeCell ref="K131:K132"/>
    <mergeCell ref="L131:L132"/>
    <mergeCell ref="M131:M132"/>
    <mergeCell ref="N131:N132"/>
    <mergeCell ref="O131:O132"/>
    <mergeCell ref="B148:O148"/>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O180:O181"/>
    <mergeCell ref="B190:O190"/>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workbookViewId="0">
      <selection activeCell="P7" activeCellId="1" sqref="Q8 P7"/>
    </sheetView>
  </sheetViews>
  <sheetFormatPr baseColWidth="10" defaultColWidth="9" defaultRowHeight="15" customHeight="1"/>
  <cols>
    <col min="1" max="1" width="3.140625" style="670" customWidth="1"/>
    <col min="2" max="2" width="16.7109375" style="670" customWidth="1"/>
    <col min="3" max="16" width="8.85546875" style="670" customWidth="1"/>
    <col min="17" max="17" width="8.85546875" style="687" customWidth="1"/>
    <col min="18" max="19" width="7.28515625" style="670" bestFit="1" customWidth="1"/>
    <col min="20" max="20" width="2.42578125" style="670" bestFit="1" customWidth="1"/>
    <col min="21" max="256" width="9" style="670"/>
    <col min="257" max="257" width="3.140625" style="670" customWidth="1"/>
    <col min="258" max="258" width="16.7109375" style="670" customWidth="1"/>
    <col min="259" max="273" width="8.85546875" style="670" customWidth="1"/>
    <col min="274" max="275" width="7.28515625" style="670" bestFit="1" customWidth="1"/>
    <col min="276" max="276" width="2.42578125" style="670" bestFit="1" customWidth="1"/>
    <col min="277" max="512" width="9" style="670"/>
    <col min="513" max="513" width="3.140625" style="670" customWidth="1"/>
    <col min="514" max="514" width="16.7109375" style="670" customWidth="1"/>
    <col min="515" max="529" width="8.85546875" style="670" customWidth="1"/>
    <col min="530" max="531" width="7.28515625" style="670" bestFit="1" customWidth="1"/>
    <col min="532" max="532" width="2.42578125" style="670" bestFit="1" customWidth="1"/>
    <col min="533" max="768" width="9" style="670"/>
    <col min="769" max="769" width="3.140625" style="670" customWidth="1"/>
    <col min="770" max="770" width="16.7109375" style="670" customWidth="1"/>
    <col min="771" max="785" width="8.85546875" style="670" customWidth="1"/>
    <col min="786" max="787" width="7.28515625" style="670" bestFit="1" customWidth="1"/>
    <col min="788" max="788" width="2.42578125" style="670" bestFit="1" customWidth="1"/>
    <col min="789" max="1024" width="9" style="670"/>
    <col min="1025" max="1025" width="3.140625" style="670" customWidth="1"/>
    <col min="1026" max="1026" width="16.7109375" style="670" customWidth="1"/>
    <col min="1027" max="1041" width="8.85546875" style="670" customWidth="1"/>
    <col min="1042" max="1043" width="7.28515625" style="670" bestFit="1" customWidth="1"/>
    <col min="1044" max="1044" width="2.42578125" style="670" bestFit="1" customWidth="1"/>
    <col min="1045" max="1280" width="9" style="670"/>
    <col min="1281" max="1281" width="3.140625" style="670" customWidth="1"/>
    <col min="1282" max="1282" width="16.7109375" style="670" customWidth="1"/>
    <col min="1283" max="1297" width="8.85546875" style="670" customWidth="1"/>
    <col min="1298" max="1299" width="7.28515625" style="670" bestFit="1" customWidth="1"/>
    <col min="1300" max="1300" width="2.42578125" style="670" bestFit="1" customWidth="1"/>
    <col min="1301" max="1536" width="9" style="670"/>
    <col min="1537" max="1537" width="3.140625" style="670" customWidth="1"/>
    <col min="1538" max="1538" width="16.7109375" style="670" customWidth="1"/>
    <col min="1539" max="1553" width="8.85546875" style="670" customWidth="1"/>
    <col min="1554" max="1555" width="7.28515625" style="670" bestFit="1" customWidth="1"/>
    <col min="1556" max="1556" width="2.42578125" style="670" bestFit="1" customWidth="1"/>
    <col min="1557" max="1792" width="9" style="670"/>
    <col min="1793" max="1793" width="3.140625" style="670" customWidth="1"/>
    <col min="1794" max="1794" width="16.7109375" style="670" customWidth="1"/>
    <col min="1795" max="1809" width="8.85546875" style="670" customWidth="1"/>
    <col min="1810" max="1811" width="7.28515625" style="670" bestFit="1" customWidth="1"/>
    <col min="1812" max="1812" width="2.42578125" style="670" bestFit="1" customWidth="1"/>
    <col min="1813" max="2048" width="9" style="670"/>
    <col min="2049" max="2049" width="3.140625" style="670" customWidth="1"/>
    <col min="2050" max="2050" width="16.7109375" style="670" customWidth="1"/>
    <col min="2051" max="2065" width="8.85546875" style="670" customWidth="1"/>
    <col min="2066" max="2067" width="7.28515625" style="670" bestFit="1" customWidth="1"/>
    <col min="2068" max="2068" width="2.42578125" style="670" bestFit="1" customWidth="1"/>
    <col min="2069" max="2304" width="9" style="670"/>
    <col min="2305" max="2305" width="3.140625" style="670" customWidth="1"/>
    <col min="2306" max="2306" width="16.7109375" style="670" customWidth="1"/>
    <col min="2307" max="2321" width="8.85546875" style="670" customWidth="1"/>
    <col min="2322" max="2323" width="7.28515625" style="670" bestFit="1" customWidth="1"/>
    <col min="2324" max="2324" width="2.42578125" style="670" bestFit="1" customWidth="1"/>
    <col min="2325" max="2560" width="9" style="670"/>
    <col min="2561" max="2561" width="3.140625" style="670" customWidth="1"/>
    <col min="2562" max="2562" width="16.7109375" style="670" customWidth="1"/>
    <col min="2563" max="2577" width="8.85546875" style="670" customWidth="1"/>
    <col min="2578" max="2579" width="7.28515625" style="670" bestFit="1" customWidth="1"/>
    <col min="2580" max="2580" width="2.42578125" style="670" bestFit="1" customWidth="1"/>
    <col min="2581" max="2816" width="9" style="670"/>
    <col min="2817" max="2817" width="3.140625" style="670" customWidth="1"/>
    <col min="2818" max="2818" width="16.7109375" style="670" customWidth="1"/>
    <col min="2819" max="2833" width="8.85546875" style="670" customWidth="1"/>
    <col min="2834" max="2835" width="7.28515625" style="670" bestFit="1" customWidth="1"/>
    <col min="2836" max="2836" width="2.42578125" style="670" bestFit="1" customWidth="1"/>
    <col min="2837" max="3072" width="9" style="670"/>
    <col min="3073" max="3073" width="3.140625" style="670" customWidth="1"/>
    <col min="3074" max="3074" width="16.7109375" style="670" customWidth="1"/>
    <col min="3075" max="3089" width="8.85546875" style="670" customWidth="1"/>
    <col min="3090" max="3091" width="7.28515625" style="670" bestFit="1" customWidth="1"/>
    <col min="3092" max="3092" width="2.42578125" style="670" bestFit="1" customWidth="1"/>
    <col min="3093" max="3328" width="9" style="670"/>
    <col min="3329" max="3329" width="3.140625" style="670" customWidth="1"/>
    <col min="3330" max="3330" width="16.7109375" style="670" customWidth="1"/>
    <col min="3331" max="3345" width="8.85546875" style="670" customWidth="1"/>
    <col min="3346" max="3347" width="7.28515625" style="670" bestFit="1" customWidth="1"/>
    <col min="3348" max="3348" width="2.42578125" style="670" bestFit="1" customWidth="1"/>
    <col min="3349" max="3584" width="9" style="670"/>
    <col min="3585" max="3585" width="3.140625" style="670" customWidth="1"/>
    <col min="3586" max="3586" width="16.7109375" style="670" customWidth="1"/>
    <col min="3587" max="3601" width="8.85546875" style="670" customWidth="1"/>
    <col min="3602" max="3603" width="7.28515625" style="670" bestFit="1" customWidth="1"/>
    <col min="3604" max="3604" width="2.42578125" style="670" bestFit="1" customWidth="1"/>
    <col min="3605" max="3840" width="9" style="670"/>
    <col min="3841" max="3841" width="3.140625" style="670" customWidth="1"/>
    <col min="3842" max="3842" width="16.7109375" style="670" customWidth="1"/>
    <col min="3843" max="3857" width="8.85546875" style="670" customWidth="1"/>
    <col min="3858" max="3859" width="7.28515625" style="670" bestFit="1" customWidth="1"/>
    <col min="3860" max="3860" width="2.42578125" style="670" bestFit="1" customWidth="1"/>
    <col min="3861" max="4096" width="9" style="670"/>
    <col min="4097" max="4097" width="3.140625" style="670" customWidth="1"/>
    <col min="4098" max="4098" width="16.7109375" style="670" customWidth="1"/>
    <col min="4099" max="4113" width="8.85546875" style="670" customWidth="1"/>
    <col min="4114" max="4115" width="7.28515625" style="670" bestFit="1" customWidth="1"/>
    <col min="4116" max="4116" width="2.42578125" style="670" bestFit="1" customWidth="1"/>
    <col min="4117" max="4352" width="9" style="670"/>
    <col min="4353" max="4353" width="3.140625" style="670" customWidth="1"/>
    <col min="4354" max="4354" width="16.7109375" style="670" customWidth="1"/>
    <col min="4355" max="4369" width="8.85546875" style="670" customWidth="1"/>
    <col min="4370" max="4371" width="7.28515625" style="670" bestFit="1" customWidth="1"/>
    <col min="4372" max="4372" width="2.42578125" style="670" bestFit="1" customWidth="1"/>
    <col min="4373" max="4608" width="9" style="670"/>
    <col min="4609" max="4609" width="3.140625" style="670" customWidth="1"/>
    <col min="4610" max="4610" width="16.7109375" style="670" customWidth="1"/>
    <col min="4611" max="4625" width="8.85546875" style="670" customWidth="1"/>
    <col min="4626" max="4627" width="7.28515625" style="670" bestFit="1" customWidth="1"/>
    <col min="4628" max="4628" width="2.42578125" style="670" bestFit="1" customWidth="1"/>
    <col min="4629" max="4864" width="9" style="670"/>
    <col min="4865" max="4865" width="3.140625" style="670" customWidth="1"/>
    <col min="4866" max="4866" width="16.7109375" style="670" customWidth="1"/>
    <col min="4867" max="4881" width="8.85546875" style="670" customWidth="1"/>
    <col min="4882" max="4883" width="7.28515625" style="670" bestFit="1" customWidth="1"/>
    <col min="4884" max="4884" width="2.42578125" style="670" bestFit="1" customWidth="1"/>
    <col min="4885" max="5120" width="9" style="670"/>
    <col min="5121" max="5121" width="3.140625" style="670" customWidth="1"/>
    <col min="5122" max="5122" width="16.7109375" style="670" customWidth="1"/>
    <col min="5123" max="5137" width="8.85546875" style="670" customWidth="1"/>
    <col min="5138" max="5139" width="7.28515625" style="670" bestFit="1" customWidth="1"/>
    <col min="5140" max="5140" width="2.42578125" style="670" bestFit="1" customWidth="1"/>
    <col min="5141" max="5376" width="9" style="670"/>
    <col min="5377" max="5377" width="3.140625" style="670" customWidth="1"/>
    <col min="5378" max="5378" width="16.7109375" style="670" customWidth="1"/>
    <col min="5379" max="5393" width="8.85546875" style="670" customWidth="1"/>
    <col min="5394" max="5395" width="7.28515625" style="670" bestFit="1" customWidth="1"/>
    <col min="5396" max="5396" width="2.42578125" style="670" bestFit="1" customWidth="1"/>
    <col min="5397" max="5632" width="9" style="670"/>
    <col min="5633" max="5633" width="3.140625" style="670" customWidth="1"/>
    <col min="5634" max="5634" width="16.7109375" style="670" customWidth="1"/>
    <col min="5635" max="5649" width="8.85546875" style="670" customWidth="1"/>
    <col min="5650" max="5651" width="7.28515625" style="670" bestFit="1" customWidth="1"/>
    <col min="5652" max="5652" width="2.42578125" style="670" bestFit="1" customWidth="1"/>
    <col min="5653" max="5888" width="9" style="670"/>
    <col min="5889" max="5889" width="3.140625" style="670" customWidth="1"/>
    <col min="5890" max="5890" width="16.7109375" style="670" customWidth="1"/>
    <col min="5891" max="5905" width="8.85546875" style="670" customWidth="1"/>
    <col min="5906" max="5907" width="7.28515625" style="670" bestFit="1" customWidth="1"/>
    <col min="5908" max="5908" width="2.42578125" style="670" bestFit="1" customWidth="1"/>
    <col min="5909" max="6144" width="9" style="670"/>
    <col min="6145" max="6145" width="3.140625" style="670" customWidth="1"/>
    <col min="6146" max="6146" width="16.7109375" style="670" customWidth="1"/>
    <col min="6147" max="6161" width="8.85546875" style="670" customWidth="1"/>
    <col min="6162" max="6163" width="7.28515625" style="670" bestFit="1" customWidth="1"/>
    <col min="6164" max="6164" width="2.42578125" style="670" bestFit="1" customWidth="1"/>
    <col min="6165" max="6400" width="9" style="670"/>
    <col min="6401" max="6401" width="3.140625" style="670" customWidth="1"/>
    <col min="6402" max="6402" width="16.7109375" style="670" customWidth="1"/>
    <col min="6403" max="6417" width="8.85546875" style="670" customWidth="1"/>
    <col min="6418" max="6419" width="7.28515625" style="670" bestFit="1" customWidth="1"/>
    <col min="6420" max="6420" width="2.42578125" style="670" bestFit="1" customWidth="1"/>
    <col min="6421" max="6656" width="9" style="670"/>
    <col min="6657" max="6657" width="3.140625" style="670" customWidth="1"/>
    <col min="6658" max="6658" width="16.7109375" style="670" customWidth="1"/>
    <col min="6659" max="6673" width="8.85546875" style="670" customWidth="1"/>
    <col min="6674" max="6675" width="7.28515625" style="670" bestFit="1" customWidth="1"/>
    <col min="6676" max="6676" width="2.42578125" style="670" bestFit="1" customWidth="1"/>
    <col min="6677" max="6912" width="9" style="670"/>
    <col min="6913" max="6913" width="3.140625" style="670" customWidth="1"/>
    <col min="6914" max="6914" width="16.7109375" style="670" customWidth="1"/>
    <col min="6915" max="6929" width="8.85546875" style="670" customWidth="1"/>
    <col min="6930" max="6931" width="7.28515625" style="670" bestFit="1" customWidth="1"/>
    <col min="6932" max="6932" width="2.42578125" style="670" bestFit="1" customWidth="1"/>
    <col min="6933" max="7168" width="9" style="670"/>
    <col min="7169" max="7169" width="3.140625" style="670" customWidth="1"/>
    <col min="7170" max="7170" width="16.7109375" style="670" customWidth="1"/>
    <col min="7171" max="7185" width="8.85546875" style="670" customWidth="1"/>
    <col min="7186" max="7187" width="7.28515625" style="670" bestFit="1" customWidth="1"/>
    <col min="7188" max="7188" width="2.42578125" style="670" bestFit="1" customWidth="1"/>
    <col min="7189" max="7424" width="9" style="670"/>
    <col min="7425" max="7425" width="3.140625" style="670" customWidth="1"/>
    <col min="7426" max="7426" width="16.7109375" style="670" customWidth="1"/>
    <col min="7427" max="7441" width="8.85546875" style="670" customWidth="1"/>
    <col min="7442" max="7443" width="7.28515625" style="670" bestFit="1" customWidth="1"/>
    <col min="7444" max="7444" width="2.42578125" style="670" bestFit="1" customWidth="1"/>
    <col min="7445" max="7680" width="9" style="670"/>
    <col min="7681" max="7681" width="3.140625" style="670" customWidth="1"/>
    <col min="7682" max="7682" width="16.7109375" style="670" customWidth="1"/>
    <col min="7683" max="7697" width="8.85546875" style="670" customWidth="1"/>
    <col min="7698" max="7699" width="7.28515625" style="670" bestFit="1" customWidth="1"/>
    <col min="7700" max="7700" width="2.42578125" style="670" bestFit="1" customWidth="1"/>
    <col min="7701" max="7936" width="9" style="670"/>
    <col min="7937" max="7937" width="3.140625" style="670" customWidth="1"/>
    <col min="7938" max="7938" width="16.7109375" style="670" customWidth="1"/>
    <col min="7939" max="7953" width="8.85546875" style="670" customWidth="1"/>
    <col min="7954" max="7955" width="7.28515625" style="670" bestFit="1" customWidth="1"/>
    <col min="7956" max="7956" width="2.42578125" style="670" bestFit="1" customWidth="1"/>
    <col min="7957" max="8192" width="9" style="670"/>
    <col min="8193" max="8193" width="3.140625" style="670" customWidth="1"/>
    <col min="8194" max="8194" width="16.7109375" style="670" customWidth="1"/>
    <col min="8195" max="8209" width="8.85546875" style="670" customWidth="1"/>
    <col min="8210" max="8211" width="7.28515625" style="670" bestFit="1" customWidth="1"/>
    <col min="8212" max="8212" width="2.42578125" style="670" bestFit="1" customWidth="1"/>
    <col min="8213" max="8448" width="9" style="670"/>
    <col min="8449" max="8449" width="3.140625" style="670" customWidth="1"/>
    <col min="8450" max="8450" width="16.7109375" style="670" customWidth="1"/>
    <col min="8451" max="8465" width="8.85546875" style="670" customWidth="1"/>
    <col min="8466" max="8467" width="7.28515625" style="670" bestFit="1" customWidth="1"/>
    <col min="8468" max="8468" width="2.42578125" style="670" bestFit="1" customWidth="1"/>
    <col min="8469" max="8704" width="9" style="670"/>
    <col min="8705" max="8705" width="3.140625" style="670" customWidth="1"/>
    <col min="8706" max="8706" width="16.7109375" style="670" customWidth="1"/>
    <col min="8707" max="8721" width="8.85546875" style="670" customWidth="1"/>
    <col min="8722" max="8723" width="7.28515625" style="670" bestFit="1" customWidth="1"/>
    <col min="8724" max="8724" width="2.42578125" style="670" bestFit="1" customWidth="1"/>
    <col min="8725" max="8960" width="9" style="670"/>
    <col min="8961" max="8961" width="3.140625" style="670" customWidth="1"/>
    <col min="8962" max="8962" width="16.7109375" style="670" customWidth="1"/>
    <col min="8963" max="8977" width="8.85546875" style="670" customWidth="1"/>
    <col min="8978" max="8979" width="7.28515625" style="670" bestFit="1" customWidth="1"/>
    <col min="8980" max="8980" width="2.42578125" style="670" bestFit="1" customWidth="1"/>
    <col min="8981" max="9216" width="9" style="670"/>
    <col min="9217" max="9217" width="3.140625" style="670" customWidth="1"/>
    <col min="9218" max="9218" width="16.7109375" style="670" customWidth="1"/>
    <col min="9219" max="9233" width="8.85546875" style="670" customWidth="1"/>
    <col min="9234" max="9235" width="7.28515625" style="670" bestFit="1" customWidth="1"/>
    <col min="9236" max="9236" width="2.42578125" style="670" bestFit="1" customWidth="1"/>
    <col min="9237" max="9472" width="9" style="670"/>
    <col min="9473" max="9473" width="3.140625" style="670" customWidth="1"/>
    <col min="9474" max="9474" width="16.7109375" style="670" customWidth="1"/>
    <col min="9475" max="9489" width="8.85546875" style="670" customWidth="1"/>
    <col min="9490" max="9491" width="7.28515625" style="670" bestFit="1" customWidth="1"/>
    <col min="9492" max="9492" width="2.42578125" style="670" bestFit="1" customWidth="1"/>
    <col min="9493" max="9728" width="9" style="670"/>
    <col min="9729" max="9729" width="3.140625" style="670" customWidth="1"/>
    <col min="9730" max="9730" width="16.7109375" style="670" customWidth="1"/>
    <col min="9731" max="9745" width="8.85546875" style="670" customWidth="1"/>
    <col min="9746" max="9747" width="7.28515625" style="670" bestFit="1" customWidth="1"/>
    <col min="9748" max="9748" width="2.42578125" style="670" bestFit="1" customWidth="1"/>
    <col min="9749" max="9984" width="9" style="670"/>
    <col min="9985" max="9985" width="3.140625" style="670" customWidth="1"/>
    <col min="9986" max="9986" width="16.7109375" style="670" customWidth="1"/>
    <col min="9987" max="10001" width="8.85546875" style="670" customWidth="1"/>
    <col min="10002" max="10003" width="7.28515625" style="670" bestFit="1" customWidth="1"/>
    <col min="10004" max="10004" width="2.42578125" style="670" bestFit="1" customWidth="1"/>
    <col min="10005" max="10240" width="9" style="670"/>
    <col min="10241" max="10241" width="3.140625" style="670" customWidth="1"/>
    <col min="10242" max="10242" width="16.7109375" style="670" customWidth="1"/>
    <col min="10243" max="10257" width="8.85546875" style="670" customWidth="1"/>
    <col min="10258" max="10259" width="7.28515625" style="670" bestFit="1" customWidth="1"/>
    <col min="10260" max="10260" width="2.42578125" style="670" bestFit="1" customWidth="1"/>
    <col min="10261" max="10496" width="9" style="670"/>
    <col min="10497" max="10497" width="3.140625" style="670" customWidth="1"/>
    <col min="10498" max="10498" width="16.7109375" style="670" customWidth="1"/>
    <col min="10499" max="10513" width="8.85546875" style="670" customWidth="1"/>
    <col min="10514" max="10515" width="7.28515625" style="670" bestFit="1" customWidth="1"/>
    <col min="10516" max="10516" width="2.42578125" style="670" bestFit="1" customWidth="1"/>
    <col min="10517" max="10752" width="9" style="670"/>
    <col min="10753" max="10753" width="3.140625" style="670" customWidth="1"/>
    <col min="10754" max="10754" width="16.7109375" style="670" customWidth="1"/>
    <col min="10755" max="10769" width="8.85546875" style="670" customWidth="1"/>
    <col min="10770" max="10771" width="7.28515625" style="670" bestFit="1" customWidth="1"/>
    <col min="10772" max="10772" width="2.42578125" style="670" bestFit="1" customWidth="1"/>
    <col min="10773" max="11008" width="9" style="670"/>
    <col min="11009" max="11009" width="3.140625" style="670" customWidth="1"/>
    <col min="11010" max="11010" width="16.7109375" style="670" customWidth="1"/>
    <col min="11011" max="11025" width="8.85546875" style="670" customWidth="1"/>
    <col min="11026" max="11027" width="7.28515625" style="670" bestFit="1" customWidth="1"/>
    <col min="11028" max="11028" width="2.42578125" style="670" bestFit="1" customWidth="1"/>
    <col min="11029" max="11264" width="9" style="670"/>
    <col min="11265" max="11265" width="3.140625" style="670" customWidth="1"/>
    <col min="11266" max="11266" width="16.7109375" style="670" customWidth="1"/>
    <col min="11267" max="11281" width="8.85546875" style="670" customWidth="1"/>
    <col min="11282" max="11283" width="7.28515625" style="670" bestFit="1" customWidth="1"/>
    <col min="11284" max="11284" width="2.42578125" style="670" bestFit="1" customWidth="1"/>
    <col min="11285" max="11520" width="9" style="670"/>
    <col min="11521" max="11521" width="3.140625" style="670" customWidth="1"/>
    <col min="11522" max="11522" width="16.7109375" style="670" customWidth="1"/>
    <col min="11523" max="11537" width="8.85546875" style="670" customWidth="1"/>
    <col min="11538" max="11539" width="7.28515625" style="670" bestFit="1" customWidth="1"/>
    <col min="11540" max="11540" width="2.42578125" style="670" bestFit="1" customWidth="1"/>
    <col min="11541" max="11776" width="9" style="670"/>
    <col min="11777" max="11777" width="3.140625" style="670" customWidth="1"/>
    <col min="11778" max="11778" width="16.7109375" style="670" customWidth="1"/>
    <col min="11779" max="11793" width="8.85546875" style="670" customWidth="1"/>
    <col min="11794" max="11795" width="7.28515625" style="670" bestFit="1" customWidth="1"/>
    <col min="11796" max="11796" width="2.42578125" style="670" bestFit="1" customWidth="1"/>
    <col min="11797" max="12032" width="9" style="670"/>
    <col min="12033" max="12033" width="3.140625" style="670" customWidth="1"/>
    <col min="12034" max="12034" width="16.7109375" style="670" customWidth="1"/>
    <col min="12035" max="12049" width="8.85546875" style="670" customWidth="1"/>
    <col min="12050" max="12051" width="7.28515625" style="670" bestFit="1" customWidth="1"/>
    <col min="12052" max="12052" width="2.42578125" style="670" bestFit="1" customWidth="1"/>
    <col min="12053" max="12288" width="9" style="670"/>
    <col min="12289" max="12289" width="3.140625" style="670" customWidth="1"/>
    <col min="12290" max="12290" width="16.7109375" style="670" customWidth="1"/>
    <col min="12291" max="12305" width="8.85546875" style="670" customWidth="1"/>
    <col min="12306" max="12307" width="7.28515625" style="670" bestFit="1" customWidth="1"/>
    <col min="12308" max="12308" width="2.42578125" style="670" bestFit="1" customWidth="1"/>
    <col min="12309" max="12544" width="9" style="670"/>
    <col min="12545" max="12545" width="3.140625" style="670" customWidth="1"/>
    <col min="12546" max="12546" width="16.7109375" style="670" customWidth="1"/>
    <col min="12547" max="12561" width="8.85546875" style="670" customWidth="1"/>
    <col min="12562" max="12563" width="7.28515625" style="670" bestFit="1" customWidth="1"/>
    <col min="12564" max="12564" width="2.42578125" style="670" bestFit="1" customWidth="1"/>
    <col min="12565" max="12800" width="9" style="670"/>
    <col min="12801" max="12801" width="3.140625" style="670" customWidth="1"/>
    <col min="12802" max="12802" width="16.7109375" style="670" customWidth="1"/>
    <col min="12803" max="12817" width="8.85546875" style="670" customWidth="1"/>
    <col min="12818" max="12819" width="7.28515625" style="670" bestFit="1" customWidth="1"/>
    <col min="12820" max="12820" width="2.42578125" style="670" bestFit="1" customWidth="1"/>
    <col min="12821" max="13056" width="9" style="670"/>
    <col min="13057" max="13057" width="3.140625" style="670" customWidth="1"/>
    <col min="13058" max="13058" width="16.7109375" style="670" customWidth="1"/>
    <col min="13059" max="13073" width="8.85546875" style="670" customWidth="1"/>
    <col min="13074" max="13075" width="7.28515625" style="670" bestFit="1" customWidth="1"/>
    <col min="13076" max="13076" width="2.42578125" style="670" bestFit="1" customWidth="1"/>
    <col min="13077" max="13312" width="9" style="670"/>
    <col min="13313" max="13313" width="3.140625" style="670" customWidth="1"/>
    <col min="13314" max="13314" width="16.7109375" style="670" customWidth="1"/>
    <col min="13315" max="13329" width="8.85546875" style="670" customWidth="1"/>
    <col min="13330" max="13331" width="7.28515625" style="670" bestFit="1" customWidth="1"/>
    <col min="13332" max="13332" width="2.42578125" style="670" bestFit="1" customWidth="1"/>
    <col min="13333" max="13568" width="9" style="670"/>
    <col min="13569" max="13569" width="3.140625" style="670" customWidth="1"/>
    <col min="13570" max="13570" width="16.7109375" style="670" customWidth="1"/>
    <col min="13571" max="13585" width="8.85546875" style="670" customWidth="1"/>
    <col min="13586" max="13587" width="7.28515625" style="670" bestFit="1" customWidth="1"/>
    <col min="13588" max="13588" width="2.42578125" style="670" bestFit="1" customWidth="1"/>
    <col min="13589" max="13824" width="9" style="670"/>
    <col min="13825" max="13825" width="3.140625" style="670" customWidth="1"/>
    <col min="13826" max="13826" width="16.7109375" style="670" customWidth="1"/>
    <col min="13827" max="13841" width="8.85546875" style="670" customWidth="1"/>
    <col min="13842" max="13843" width="7.28515625" style="670" bestFit="1" customWidth="1"/>
    <col min="13844" max="13844" width="2.42578125" style="670" bestFit="1" customWidth="1"/>
    <col min="13845" max="14080" width="9" style="670"/>
    <col min="14081" max="14081" width="3.140625" style="670" customWidth="1"/>
    <col min="14082" max="14082" width="16.7109375" style="670" customWidth="1"/>
    <col min="14083" max="14097" width="8.85546875" style="670" customWidth="1"/>
    <col min="14098" max="14099" width="7.28515625" style="670" bestFit="1" customWidth="1"/>
    <col min="14100" max="14100" width="2.42578125" style="670" bestFit="1" customWidth="1"/>
    <col min="14101" max="14336" width="9" style="670"/>
    <col min="14337" max="14337" width="3.140625" style="670" customWidth="1"/>
    <col min="14338" max="14338" width="16.7109375" style="670" customWidth="1"/>
    <col min="14339" max="14353" width="8.85546875" style="670" customWidth="1"/>
    <col min="14354" max="14355" width="7.28515625" style="670" bestFit="1" customWidth="1"/>
    <col min="14356" max="14356" width="2.42578125" style="670" bestFit="1" customWidth="1"/>
    <col min="14357" max="14592" width="9" style="670"/>
    <col min="14593" max="14593" width="3.140625" style="670" customWidth="1"/>
    <col min="14594" max="14594" width="16.7109375" style="670" customWidth="1"/>
    <col min="14595" max="14609" width="8.85546875" style="670" customWidth="1"/>
    <col min="14610" max="14611" width="7.28515625" style="670" bestFit="1" customWidth="1"/>
    <col min="14612" max="14612" width="2.42578125" style="670" bestFit="1" customWidth="1"/>
    <col min="14613" max="14848" width="9" style="670"/>
    <col min="14849" max="14849" width="3.140625" style="670" customWidth="1"/>
    <col min="14850" max="14850" width="16.7109375" style="670" customWidth="1"/>
    <col min="14851" max="14865" width="8.85546875" style="670" customWidth="1"/>
    <col min="14866" max="14867" width="7.28515625" style="670" bestFit="1" customWidth="1"/>
    <col min="14868" max="14868" width="2.42578125" style="670" bestFit="1" customWidth="1"/>
    <col min="14869" max="15104" width="9" style="670"/>
    <col min="15105" max="15105" width="3.140625" style="670" customWidth="1"/>
    <col min="15106" max="15106" width="16.7109375" style="670" customWidth="1"/>
    <col min="15107" max="15121" width="8.85546875" style="670" customWidth="1"/>
    <col min="15122" max="15123" width="7.28515625" style="670" bestFit="1" customWidth="1"/>
    <col min="15124" max="15124" width="2.42578125" style="670" bestFit="1" customWidth="1"/>
    <col min="15125" max="15360" width="9" style="670"/>
    <col min="15361" max="15361" width="3.140625" style="670" customWidth="1"/>
    <col min="15362" max="15362" width="16.7109375" style="670" customWidth="1"/>
    <col min="15363" max="15377" width="8.85546875" style="670" customWidth="1"/>
    <col min="15378" max="15379" width="7.28515625" style="670" bestFit="1" customWidth="1"/>
    <col min="15380" max="15380" width="2.42578125" style="670" bestFit="1" customWidth="1"/>
    <col min="15381" max="15616" width="9" style="670"/>
    <col min="15617" max="15617" width="3.140625" style="670" customWidth="1"/>
    <col min="15618" max="15618" width="16.7109375" style="670" customWidth="1"/>
    <col min="15619" max="15633" width="8.85546875" style="670" customWidth="1"/>
    <col min="15634" max="15635" width="7.28515625" style="670" bestFit="1" customWidth="1"/>
    <col min="15636" max="15636" width="2.42578125" style="670" bestFit="1" customWidth="1"/>
    <col min="15637" max="15872" width="9" style="670"/>
    <col min="15873" max="15873" width="3.140625" style="670" customWidth="1"/>
    <col min="15874" max="15874" width="16.7109375" style="670" customWidth="1"/>
    <col min="15875" max="15889" width="8.85546875" style="670" customWidth="1"/>
    <col min="15890" max="15891" width="7.28515625" style="670" bestFit="1" customWidth="1"/>
    <col min="15892" max="15892" width="2.42578125" style="670" bestFit="1" customWidth="1"/>
    <col min="15893" max="16128" width="9" style="670"/>
    <col min="16129" max="16129" width="3.140625" style="670" customWidth="1"/>
    <col min="16130" max="16130" width="16.7109375" style="670" customWidth="1"/>
    <col min="16131" max="16145" width="8.85546875" style="670" customWidth="1"/>
    <col min="16146" max="16147" width="7.28515625" style="670" bestFit="1" customWidth="1"/>
    <col min="16148" max="16148" width="2.42578125" style="670" bestFit="1" customWidth="1"/>
    <col min="16149" max="16384" width="9" style="670"/>
  </cols>
  <sheetData>
    <row r="1" spans="1:23" ht="15" customHeight="1">
      <c r="B1" s="1056" t="s">
        <v>320</v>
      </c>
      <c r="C1" s="1056"/>
      <c r="D1" s="1056"/>
      <c r="E1" s="1056"/>
      <c r="F1" s="1056"/>
      <c r="G1" s="1056"/>
      <c r="H1" s="1056"/>
      <c r="I1" s="1056"/>
      <c r="J1" s="1056"/>
      <c r="K1" s="1056"/>
      <c r="L1" s="1056"/>
      <c r="M1" s="1056"/>
      <c r="N1" s="1056"/>
      <c r="O1" s="1056"/>
      <c r="P1" s="1056"/>
      <c r="Q1" s="1056"/>
    </row>
    <row r="2" spans="1:23" s="248" customFormat="1" ht="15" customHeight="1">
      <c r="A2" s="246"/>
      <c r="B2" s="671"/>
      <c r="C2" s="672"/>
      <c r="D2" s="672"/>
      <c r="E2" s="672"/>
      <c r="F2" s="672"/>
      <c r="G2" s="672"/>
      <c r="H2" s="672"/>
      <c r="I2" s="672"/>
      <c r="J2" s="672"/>
      <c r="K2" s="672"/>
      <c r="L2" s="672"/>
      <c r="M2" s="672"/>
      <c r="N2" s="672"/>
      <c r="O2" s="672" t="s">
        <v>1</v>
      </c>
      <c r="P2" s="672"/>
      <c r="Q2" s="672"/>
      <c r="R2" s="672"/>
      <c r="S2" s="672"/>
      <c r="T2" s="672"/>
      <c r="U2" s="672"/>
      <c r="V2" s="672"/>
      <c r="W2" s="672"/>
    </row>
    <row r="3" spans="1:23" ht="15" customHeight="1">
      <c r="B3" s="1049" t="s">
        <v>467</v>
      </c>
      <c r="C3" s="1049"/>
      <c r="D3" s="1049"/>
      <c r="E3" s="1049"/>
      <c r="F3" s="1049"/>
      <c r="G3" s="1049"/>
      <c r="H3" s="1049"/>
      <c r="I3" s="1049"/>
      <c r="J3" s="1049"/>
      <c r="K3" s="1049"/>
      <c r="L3" s="1049"/>
      <c r="M3" s="1049"/>
      <c r="N3" s="1049"/>
      <c r="O3" s="1049"/>
      <c r="P3" s="1049"/>
      <c r="Q3" s="1049"/>
    </row>
    <row r="4" spans="1:23" ht="15" customHeight="1">
      <c r="J4" s="673"/>
      <c r="Q4" s="674"/>
    </row>
    <row r="5" spans="1:23" ht="15" customHeight="1">
      <c r="B5" s="675"/>
      <c r="C5" s="1051" t="s">
        <v>278</v>
      </c>
      <c r="D5" s="1050" t="s">
        <v>279</v>
      </c>
      <c r="E5" s="1047" t="s">
        <v>280</v>
      </c>
      <c r="F5" s="1045" t="s">
        <v>47</v>
      </c>
      <c r="G5" s="1045" t="s">
        <v>281</v>
      </c>
      <c r="H5" s="1045" t="s">
        <v>282</v>
      </c>
      <c r="I5" s="1047" t="s">
        <v>228</v>
      </c>
      <c r="J5" s="1045" t="s">
        <v>229</v>
      </c>
      <c r="K5" s="1045" t="s">
        <v>285</v>
      </c>
      <c r="L5" s="1045" t="s">
        <v>286</v>
      </c>
      <c r="M5" s="1047" t="s">
        <v>287</v>
      </c>
      <c r="N5" s="1045" t="s">
        <v>288</v>
      </c>
      <c r="O5" s="1047" t="s">
        <v>312</v>
      </c>
      <c r="P5" s="1047" t="s">
        <v>313</v>
      </c>
      <c r="Q5" s="1045" t="s">
        <v>168</v>
      </c>
    </row>
    <row r="6" spans="1:23" ht="15" customHeight="1">
      <c r="B6" s="676"/>
      <c r="C6" s="1052"/>
      <c r="D6" s="1047" t="s">
        <v>290</v>
      </c>
      <c r="E6" s="1053"/>
      <c r="F6" s="1054"/>
      <c r="G6" s="1054"/>
      <c r="H6" s="1054"/>
      <c r="I6" s="1053"/>
      <c r="J6" s="1054"/>
      <c r="K6" s="1054"/>
      <c r="L6" s="1054"/>
      <c r="M6" s="1053"/>
      <c r="N6" s="1054"/>
      <c r="O6" s="1053"/>
      <c r="P6" s="1053"/>
      <c r="Q6" s="1054"/>
    </row>
    <row r="7" spans="1:23" ht="15" customHeight="1">
      <c r="B7" s="675" t="s">
        <v>323</v>
      </c>
      <c r="C7" s="677" t="s">
        <v>161</v>
      </c>
      <c r="D7" s="677">
        <v>0</v>
      </c>
      <c r="E7" s="677">
        <v>10</v>
      </c>
      <c r="F7" s="677">
        <v>0</v>
      </c>
      <c r="G7" s="677" t="s">
        <v>161</v>
      </c>
      <c r="H7" s="677">
        <v>0</v>
      </c>
      <c r="I7" s="677" t="s">
        <v>161</v>
      </c>
      <c r="J7" s="677" t="s">
        <v>161</v>
      </c>
      <c r="K7" s="677">
        <v>0</v>
      </c>
      <c r="L7" s="677">
        <v>0</v>
      </c>
      <c r="M7" s="677">
        <v>0</v>
      </c>
      <c r="N7" s="677" t="s">
        <v>161</v>
      </c>
      <c r="O7" s="677">
        <v>0</v>
      </c>
      <c r="P7" s="677">
        <v>3130</v>
      </c>
      <c r="Q7" s="678">
        <v>3160</v>
      </c>
    </row>
    <row r="8" spans="1:23" ht="15" customHeight="1">
      <c r="B8" s="676" t="s">
        <v>324</v>
      </c>
      <c r="C8" s="679">
        <v>790</v>
      </c>
      <c r="D8" s="679" t="s">
        <v>161</v>
      </c>
      <c r="E8" s="679">
        <v>0</v>
      </c>
      <c r="F8" s="679">
        <v>7900</v>
      </c>
      <c r="G8" s="679" t="s">
        <v>161</v>
      </c>
      <c r="H8" s="679" t="s">
        <v>161</v>
      </c>
      <c r="I8" s="679">
        <v>150</v>
      </c>
      <c r="J8" s="679">
        <v>70</v>
      </c>
      <c r="K8" s="679" t="s">
        <v>161</v>
      </c>
      <c r="L8" s="679">
        <v>420</v>
      </c>
      <c r="M8" s="679" t="s">
        <v>161</v>
      </c>
      <c r="N8" s="679">
        <v>90</v>
      </c>
      <c r="O8" s="679">
        <v>49540</v>
      </c>
      <c r="P8" s="679">
        <v>2740</v>
      </c>
      <c r="Q8" s="680">
        <v>61720</v>
      </c>
      <c r="U8" s="681"/>
      <c r="V8" s="681"/>
    </row>
    <row r="9" spans="1:23" ht="15" customHeight="1">
      <c r="B9" s="682" t="s">
        <v>325</v>
      </c>
      <c r="C9" s="683">
        <v>4790</v>
      </c>
      <c r="D9" s="683">
        <v>930</v>
      </c>
      <c r="E9" s="683">
        <v>10</v>
      </c>
      <c r="F9" s="683">
        <v>0</v>
      </c>
      <c r="G9" s="683">
        <v>0</v>
      </c>
      <c r="H9" s="683">
        <v>0</v>
      </c>
      <c r="I9" s="683">
        <v>0</v>
      </c>
      <c r="J9" s="683">
        <v>0</v>
      </c>
      <c r="K9" s="683">
        <v>0</v>
      </c>
      <c r="L9" s="683">
        <v>0</v>
      </c>
      <c r="M9" s="683" t="s">
        <v>161</v>
      </c>
      <c r="N9" s="683" t="s">
        <v>161</v>
      </c>
      <c r="O9" s="683">
        <v>200</v>
      </c>
      <c r="P9" s="683">
        <v>0</v>
      </c>
      <c r="Q9" s="684">
        <v>5930</v>
      </c>
    </row>
    <row r="10" spans="1:23" ht="15" customHeight="1">
      <c r="B10" s="682" t="s">
        <v>30</v>
      </c>
      <c r="C10" s="685">
        <v>5580</v>
      </c>
      <c r="D10" s="685">
        <v>930</v>
      </c>
      <c r="E10" s="685">
        <v>20</v>
      </c>
      <c r="F10" s="685">
        <v>7900</v>
      </c>
      <c r="G10" s="685" t="s">
        <v>161</v>
      </c>
      <c r="H10" s="685" t="s">
        <v>161</v>
      </c>
      <c r="I10" s="685">
        <v>160</v>
      </c>
      <c r="J10" s="685">
        <v>80</v>
      </c>
      <c r="K10" s="685" t="s">
        <v>161</v>
      </c>
      <c r="L10" s="685">
        <v>420</v>
      </c>
      <c r="M10" s="685" t="s">
        <v>161</v>
      </c>
      <c r="N10" s="685">
        <v>90</v>
      </c>
      <c r="O10" s="685">
        <v>49730</v>
      </c>
      <c r="P10" s="685">
        <v>5870</v>
      </c>
      <c r="Q10" s="686">
        <v>70810</v>
      </c>
    </row>
    <row r="12" spans="1:23" ht="15" customHeight="1">
      <c r="B12" s="1043" t="s">
        <v>327</v>
      </c>
      <c r="C12" s="1055"/>
      <c r="D12" s="1055"/>
      <c r="E12" s="1055"/>
      <c r="F12" s="1055"/>
      <c r="G12" s="1055"/>
      <c r="H12" s="1055"/>
      <c r="I12" s="1055"/>
      <c r="J12" s="1055"/>
      <c r="K12" s="1055"/>
      <c r="L12" s="1055"/>
      <c r="M12" s="1055"/>
      <c r="N12" s="1055"/>
      <c r="O12" s="1055"/>
    </row>
    <row r="14" spans="1:23" ht="15" customHeight="1">
      <c r="B14" s="675"/>
      <c r="C14" s="1051" t="s">
        <v>278</v>
      </c>
      <c r="D14" s="1050" t="s">
        <v>279</v>
      </c>
      <c r="E14" s="1047" t="s">
        <v>280</v>
      </c>
      <c r="F14" s="1045" t="s">
        <v>47</v>
      </c>
      <c r="G14" s="1045" t="s">
        <v>281</v>
      </c>
      <c r="H14" s="1045" t="s">
        <v>282</v>
      </c>
      <c r="I14" s="1047" t="s">
        <v>228</v>
      </c>
      <c r="J14" s="1045" t="s">
        <v>229</v>
      </c>
      <c r="K14" s="1045" t="s">
        <v>285</v>
      </c>
      <c r="L14" s="1045" t="s">
        <v>286</v>
      </c>
      <c r="M14" s="1047" t="s">
        <v>287</v>
      </c>
      <c r="N14" s="1045" t="s">
        <v>288</v>
      </c>
      <c r="O14" s="1047" t="s">
        <v>312</v>
      </c>
      <c r="P14" s="1047" t="s">
        <v>313</v>
      </c>
      <c r="Q14" s="1045" t="s">
        <v>168</v>
      </c>
    </row>
    <row r="15" spans="1:23" ht="15" customHeight="1">
      <c r="B15" s="676"/>
      <c r="C15" s="1052"/>
      <c r="D15" s="1047" t="s">
        <v>290</v>
      </c>
      <c r="E15" s="1053"/>
      <c r="F15" s="1054"/>
      <c r="G15" s="1054"/>
      <c r="H15" s="1054"/>
      <c r="I15" s="1053"/>
      <c r="J15" s="1054"/>
      <c r="K15" s="1054"/>
      <c r="L15" s="1054"/>
      <c r="M15" s="1053"/>
      <c r="N15" s="1054"/>
      <c r="O15" s="1053"/>
      <c r="P15" s="1053"/>
      <c r="Q15" s="1054"/>
    </row>
    <row r="16" spans="1:23" ht="15" customHeight="1">
      <c r="B16" s="675" t="s">
        <v>328</v>
      </c>
      <c r="C16" s="677">
        <v>19000</v>
      </c>
      <c r="D16" s="677">
        <v>30</v>
      </c>
      <c r="E16" s="677" t="s">
        <v>161</v>
      </c>
      <c r="F16" s="677">
        <v>3120</v>
      </c>
      <c r="G16" s="677" t="s">
        <v>161</v>
      </c>
      <c r="H16" s="677">
        <v>0</v>
      </c>
      <c r="I16" s="677">
        <v>210</v>
      </c>
      <c r="J16" s="677">
        <v>50</v>
      </c>
      <c r="K16" s="677" t="s">
        <v>161</v>
      </c>
      <c r="L16" s="677" t="s">
        <v>161</v>
      </c>
      <c r="M16" s="677" t="s">
        <v>161</v>
      </c>
      <c r="N16" s="677">
        <v>260</v>
      </c>
      <c r="O16" s="677">
        <v>30</v>
      </c>
      <c r="P16" s="677" t="s">
        <v>161</v>
      </c>
      <c r="Q16" s="678">
        <v>22720</v>
      </c>
      <c r="U16" s="681"/>
      <c r="V16" s="681"/>
    </row>
    <row r="17" spans="2:22" ht="15" customHeight="1">
      <c r="B17" s="676" t="s">
        <v>329</v>
      </c>
      <c r="C17" s="679">
        <v>4310</v>
      </c>
      <c r="D17" s="679">
        <v>50</v>
      </c>
      <c r="E17" s="679">
        <v>20</v>
      </c>
      <c r="F17" s="679">
        <v>1390</v>
      </c>
      <c r="G17" s="679" t="s">
        <v>161</v>
      </c>
      <c r="H17" s="679">
        <v>0</v>
      </c>
      <c r="I17" s="679">
        <v>70</v>
      </c>
      <c r="J17" s="679">
        <v>10</v>
      </c>
      <c r="K17" s="679" t="s">
        <v>161</v>
      </c>
      <c r="L17" s="679">
        <v>0</v>
      </c>
      <c r="M17" s="679" t="s">
        <v>161</v>
      </c>
      <c r="N17" s="679">
        <v>50</v>
      </c>
      <c r="O17" s="679">
        <v>30</v>
      </c>
      <c r="P17" s="679" t="s">
        <v>161</v>
      </c>
      <c r="Q17" s="680">
        <v>5930</v>
      </c>
      <c r="U17" s="681"/>
      <c r="V17" s="681"/>
    </row>
    <row r="18" spans="2:22" ht="15" customHeight="1">
      <c r="B18" s="676" t="s">
        <v>330</v>
      </c>
      <c r="C18" s="679">
        <v>3900</v>
      </c>
      <c r="D18" s="679">
        <v>40</v>
      </c>
      <c r="E18" s="679">
        <v>20</v>
      </c>
      <c r="F18" s="679">
        <v>1130</v>
      </c>
      <c r="G18" s="679" t="s">
        <v>161</v>
      </c>
      <c r="H18" s="679">
        <v>0</v>
      </c>
      <c r="I18" s="679">
        <v>50</v>
      </c>
      <c r="J18" s="679" t="s">
        <v>161</v>
      </c>
      <c r="K18" s="679">
        <v>0</v>
      </c>
      <c r="L18" s="679" t="s">
        <v>161</v>
      </c>
      <c r="M18" s="679" t="s">
        <v>161</v>
      </c>
      <c r="N18" s="679">
        <v>30</v>
      </c>
      <c r="O18" s="679">
        <v>10</v>
      </c>
      <c r="P18" s="679">
        <v>0</v>
      </c>
      <c r="Q18" s="680">
        <v>5180</v>
      </c>
      <c r="U18" s="681"/>
      <c r="V18" s="681"/>
    </row>
    <row r="19" spans="2:22" ht="15" customHeight="1">
      <c r="B19" s="676" t="s">
        <v>331</v>
      </c>
      <c r="C19" s="679">
        <v>3870</v>
      </c>
      <c r="D19" s="679">
        <v>40</v>
      </c>
      <c r="E19" s="679" t="s">
        <v>161</v>
      </c>
      <c r="F19" s="679">
        <v>1390</v>
      </c>
      <c r="G19" s="679" t="s">
        <v>161</v>
      </c>
      <c r="H19" s="679">
        <v>0</v>
      </c>
      <c r="I19" s="679">
        <v>80</v>
      </c>
      <c r="J19" s="679">
        <v>10</v>
      </c>
      <c r="K19" s="679" t="s">
        <v>161</v>
      </c>
      <c r="L19" s="679" t="s">
        <v>161</v>
      </c>
      <c r="M19" s="679">
        <v>0</v>
      </c>
      <c r="N19" s="679">
        <v>80</v>
      </c>
      <c r="O19" s="679">
        <v>20</v>
      </c>
      <c r="P19" s="679" t="s">
        <v>161</v>
      </c>
      <c r="Q19" s="680">
        <v>5510</v>
      </c>
      <c r="U19" s="681"/>
      <c r="V19" s="681"/>
    </row>
    <row r="20" spans="2:22" ht="15" customHeight="1">
      <c r="B20" s="676" t="s">
        <v>332</v>
      </c>
      <c r="C20" s="679">
        <v>7170</v>
      </c>
      <c r="D20" s="679">
        <v>20</v>
      </c>
      <c r="E20" s="679" t="s">
        <v>161</v>
      </c>
      <c r="F20" s="679">
        <v>1820</v>
      </c>
      <c r="G20" s="679" t="s">
        <v>161</v>
      </c>
      <c r="H20" s="679">
        <v>0</v>
      </c>
      <c r="I20" s="679">
        <v>90</v>
      </c>
      <c r="J20" s="679">
        <v>20</v>
      </c>
      <c r="K20" s="679" t="s">
        <v>161</v>
      </c>
      <c r="L20" s="679" t="s">
        <v>161</v>
      </c>
      <c r="M20" s="679">
        <v>0</v>
      </c>
      <c r="N20" s="679">
        <v>40</v>
      </c>
      <c r="O20" s="679">
        <v>20</v>
      </c>
      <c r="P20" s="679" t="s">
        <v>161</v>
      </c>
      <c r="Q20" s="680">
        <v>9200</v>
      </c>
      <c r="U20" s="681"/>
      <c r="V20" s="681"/>
    </row>
    <row r="21" spans="2:22" ht="15" customHeight="1">
      <c r="B21" s="676" t="s">
        <v>333</v>
      </c>
      <c r="C21" s="679">
        <v>10510</v>
      </c>
      <c r="D21" s="679">
        <v>30</v>
      </c>
      <c r="E21" s="679" t="s">
        <v>161</v>
      </c>
      <c r="F21" s="679">
        <v>3180</v>
      </c>
      <c r="G21" s="679" t="s">
        <v>161</v>
      </c>
      <c r="H21" s="679">
        <v>0</v>
      </c>
      <c r="I21" s="679">
        <v>100</v>
      </c>
      <c r="J21" s="679">
        <v>30</v>
      </c>
      <c r="K21" s="679">
        <v>0</v>
      </c>
      <c r="L21" s="679" t="s">
        <v>161</v>
      </c>
      <c r="M21" s="679" t="s">
        <v>161</v>
      </c>
      <c r="N21" s="679">
        <v>10</v>
      </c>
      <c r="O21" s="679">
        <v>40</v>
      </c>
      <c r="P21" s="679" t="s">
        <v>161</v>
      </c>
      <c r="Q21" s="680">
        <v>13930</v>
      </c>
      <c r="U21" s="681"/>
      <c r="V21" s="681"/>
    </row>
    <row r="22" spans="2:22" ht="15" customHeight="1">
      <c r="B22" s="676" t="s">
        <v>334</v>
      </c>
      <c r="C22" s="679">
        <v>6980</v>
      </c>
      <c r="D22" s="679">
        <v>10</v>
      </c>
      <c r="E22" s="679" t="s">
        <v>161</v>
      </c>
      <c r="F22" s="679">
        <v>1990</v>
      </c>
      <c r="G22" s="679" t="s">
        <v>161</v>
      </c>
      <c r="H22" s="679">
        <v>0</v>
      </c>
      <c r="I22" s="679">
        <v>90</v>
      </c>
      <c r="J22" s="679">
        <v>20</v>
      </c>
      <c r="K22" s="679">
        <v>0</v>
      </c>
      <c r="L22" s="679" t="s">
        <v>161</v>
      </c>
      <c r="M22" s="679" t="s">
        <v>161</v>
      </c>
      <c r="N22" s="679">
        <v>130</v>
      </c>
      <c r="O22" s="679">
        <v>40</v>
      </c>
      <c r="P22" s="679">
        <v>0</v>
      </c>
      <c r="Q22" s="680">
        <v>9260</v>
      </c>
      <c r="U22" s="681"/>
      <c r="V22" s="681"/>
    </row>
    <row r="23" spans="2:22" ht="15" customHeight="1">
      <c r="B23" s="682" t="s">
        <v>335</v>
      </c>
      <c r="C23" s="683">
        <v>5100</v>
      </c>
      <c r="D23" s="683">
        <v>30</v>
      </c>
      <c r="E23" s="683" t="s">
        <v>161</v>
      </c>
      <c r="F23" s="683">
        <v>2040</v>
      </c>
      <c r="G23" s="683" t="s">
        <v>161</v>
      </c>
      <c r="H23" s="683">
        <v>0</v>
      </c>
      <c r="I23" s="683">
        <v>60</v>
      </c>
      <c r="J23" s="683" t="s">
        <v>161</v>
      </c>
      <c r="K23" s="683" t="s">
        <v>161</v>
      </c>
      <c r="L23" s="683" t="s">
        <v>161</v>
      </c>
      <c r="M23" s="683" t="s">
        <v>161</v>
      </c>
      <c r="N23" s="683">
        <v>30</v>
      </c>
      <c r="O23" s="683">
        <v>30</v>
      </c>
      <c r="P23" s="683" t="s">
        <v>161</v>
      </c>
      <c r="Q23" s="684">
        <v>7320</v>
      </c>
      <c r="U23" s="681"/>
      <c r="V23" s="681"/>
    </row>
    <row r="24" spans="2:22" ht="15" customHeight="1">
      <c r="B24" s="682" t="s">
        <v>30</v>
      </c>
      <c r="C24" s="685">
        <v>60830</v>
      </c>
      <c r="D24" s="685">
        <v>260</v>
      </c>
      <c r="E24" s="685">
        <v>80</v>
      </c>
      <c r="F24" s="685">
        <v>16060</v>
      </c>
      <c r="G24" s="685">
        <v>20</v>
      </c>
      <c r="H24" s="685">
        <v>0</v>
      </c>
      <c r="I24" s="685">
        <v>740</v>
      </c>
      <c r="J24" s="685">
        <v>150</v>
      </c>
      <c r="K24" s="685">
        <v>10</v>
      </c>
      <c r="L24" s="685">
        <v>20</v>
      </c>
      <c r="M24" s="685">
        <v>20</v>
      </c>
      <c r="N24" s="685">
        <v>620</v>
      </c>
      <c r="O24" s="685">
        <v>230</v>
      </c>
      <c r="P24" s="685" t="s">
        <v>161</v>
      </c>
      <c r="Q24" s="686">
        <v>79050</v>
      </c>
      <c r="U24" s="681"/>
      <c r="V24" s="681"/>
    </row>
    <row r="25" spans="2:22" ht="15" customHeight="1">
      <c r="U25" s="681"/>
      <c r="V25" s="681"/>
    </row>
    <row r="26" spans="2:22" ht="15" customHeight="1">
      <c r="B26" s="1049" t="s">
        <v>336</v>
      </c>
      <c r="C26" s="1049"/>
      <c r="D26" s="1049"/>
      <c r="E26" s="1049"/>
      <c r="F26" s="1049"/>
      <c r="G26" s="1049"/>
      <c r="H26" s="1049"/>
      <c r="I26" s="1049"/>
      <c r="J26" s="1049"/>
      <c r="K26" s="1049"/>
      <c r="L26" s="1049"/>
      <c r="M26" s="1049"/>
      <c r="N26" s="1049"/>
      <c r="O26" s="1049"/>
      <c r="P26" s="1049"/>
      <c r="Q26" s="1049"/>
      <c r="U26" s="681"/>
      <c r="V26" s="681"/>
    </row>
    <row r="27" spans="2:22" ht="15" customHeight="1">
      <c r="Q27" s="674"/>
      <c r="U27" s="681"/>
      <c r="V27" s="681"/>
    </row>
    <row r="28" spans="2:22" ht="15" customHeight="1">
      <c r="B28" s="689"/>
      <c r="C28" s="1045" t="s">
        <v>278</v>
      </c>
      <c r="D28" s="1050" t="s">
        <v>279</v>
      </c>
      <c r="E28" s="1047" t="s">
        <v>280</v>
      </c>
      <c r="F28" s="1045" t="s">
        <v>47</v>
      </c>
      <c r="G28" s="1045" t="s">
        <v>281</v>
      </c>
      <c r="H28" s="1045" t="s">
        <v>282</v>
      </c>
      <c r="I28" s="1047" t="s">
        <v>228</v>
      </c>
      <c r="J28" s="1045" t="s">
        <v>229</v>
      </c>
      <c r="K28" s="1045" t="s">
        <v>285</v>
      </c>
      <c r="L28" s="1045" t="s">
        <v>286</v>
      </c>
      <c r="M28" s="1047" t="s">
        <v>287</v>
      </c>
      <c r="N28" s="1045" t="s">
        <v>288</v>
      </c>
      <c r="O28" s="1047" t="s">
        <v>312</v>
      </c>
      <c r="P28" s="1047" t="s">
        <v>313</v>
      </c>
      <c r="Q28" s="1045" t="s">
        <v>468</v>
      </c>
      <c r="U28" s="681"/>
      <c r="V28" s="681"/>
    </row>
    <row r="29" spans="2:22" ht="15" customHeight="1">
      <c r="B29" s="690"/>
      <c r="C29" s="1045"/>
      <c r="D29" s="1050" t="s">
        <v>290</v>
      </c>
      <c r="E29" s="1048"/>
      <c r="F29" s="1045"/>
      <c r="G29" s="1045"/>
      <c r="H29" s="1045"/>
      <c r="I29" s="1048"/>
      <c r="J29" s="1045"/>
      <c r="K29" s="1045"/>
      <c r="L29" s="1045"/>
      <c r="M29" s="1048"/>
      <c r="N29" s="1045"/>
      <c r="O29" s="1048"/>
      <c r="P29" s="1048"/>
      <c r="Q29" s="1045"/>
      <c r="U29" s="681"/>
      <c r="V29" s="681"/>
    </row>
    <row r="30" spans="2:22" ht="15" customHeight="1">
      <c r="B30" s="675" t="s">
        <v>337</v>
      </c>
      <c r="C30" s="679">
        <v>1700</v>
      </c>
      <c r="D30" s="679">
        <v>110</v>
      </c>
      <c r="E30" s="679">
        <v>120</v>
      </c>
      <c r="F30" s="679">
        <v>370</v>
      </c>
      <c r="G30" s="679" t="s">
        <v>161</v>
      </c>
      <c r="H30" s="679">
        <v>0</v>
      </c>
      <c r="I30" s="679">
        <v>40</v>
      </c>
      <c r="J30" s="679" t="s">
        <v>161</v>
      </c>
      <c r="K30" s="679" t="s">
        <v>161</v>
      </c>
      <c r="L30" s="679">
        <v>0</v>
      </c>
      <c r="M30" s="679">
        <v>0</v>
      </c>
      <c r="N30" s="679" t="s">
        <v>161</v>
      </c>
      <c r="O30" s="679">
        <v>10</v>
      </c>
      <c r="P30" s="679" t="s">
        <v>161</v>
      </c>
      <c r="Q30" s="680">
        <v>2360</v>
      </c>
      <c r="U30" s="681"/>
      <c r="V30" s="681"/>
    </row>
    <row r="31" spans="2:22" ht="15" customHeight="1">
      <c r="B31" s="676" t="s">
        <v>338</v>
      </c>
      <c r="C31" s="679">
        <v>1460</v>
      </c>
      <c r="D31" s="679">
        <v>40</v>
      </c>
      <c r="E31" s="679">
        <v>50</v>
      </c>
      <c r="F31" s="679">
        <v>340</v>
      </c>
      <c r="G31" s="679" t="s">
        <v>161</v>
      </c>
      <c r="H31" s="679">
        <v>0</v>
      </c>
      <c r="I31" s="679" t="s">
        <v>161</v>
      </c>
      <c r="J31" s="679" t="s">
        <v>161</v>
      </c>
      <c r="K31" s="679" t="s">
        <v>161</v>
      </c>
      <c r="L31" s="679">
        <v>0</v>
      </c>
      <c r="M31" s="679">
        <v>0</v>
      </c>
      <c r="N31" s="679">
        <v>30</v>
      </c>
      <c r="O31" s="679">
        <v>10</v>
      </c>
      <c r="P31" s="679">
        <v>0</v>
      </c>
      <c r="Q31" s="680">
        <v>1950</v>
      </c>
      <c r="U31" s="681"/>
      <c r="V31" s="681"/>
    </row>
    <row r="32" spans="2:22" ht="15" customHeight="1">
      <c r="B32" s="676" t="s">
        <v>339</v>
      </c>
      <c r="C32" s="679">
        <v>1250</v>
      </c>
      <c r="D32" s="679">
        <v>110</v>
      </c>
      <c r="E32" s="679">
        <v>240</v>
      </c>
      <c r="F32" s="679">
        <v>200</v>
      </c>
      <c r="G32" s="679">
        <v>0</v>
      </c>
      <c r="H32" s="679">
        <v>0</v>
      </c>
      <c r="I32" s="679">
        <v>30</v>
      </c>
      <c r="J32" s="679">
        <v>30</v>
      </c>
      <c r="K32" s="679" t="s">
        <v>161</v>
      </c>
      <c r="L32" s="679">
        <v>0</v>
      </c>
      <c r="M32" s="679">
        <v>0</v>
      </c>
      <c r="N32" s="679">
        <v>20</v>
      </c>
      <c r="O32" s="679" t="s">
        <v>161</v>
      </c>
      <c r="P32" s="679">
        <v>0</v>
      </c>
      <c r="Q32" s="680">
        <v>1880</v>
      </c>
      <c r="U32" s="681"/>
      <c r="V32" s="681"/>
    </row>
    <row r="33" spans="1:23" ht="15" customHeight="1">
      <c r="B33" s="676" t="s">
        <v>340</v>
      </c>
      <c r="C33" s="679">
        <v>2550</v>
      </c>
      <c r="D33" s="679">
        <v>130</v>
      </c>
      <c r="E33" s="679">
        <v>150</v>
      </c>
      <c r="F33" s="679">
        <v>500</v>
      </c>
      <c r="G33" s="679" t="s">
        <v>161</v>
      </c>
      <c r="H33" s="679">
        <v>0</v>
      </c>
      <c r="I33" s="679">
        <v>40</v>
      </c>
      <c r="J33" s="679">
        <v>30</v>
      </c>
      <c r="K33" s="679" t="s">
        <v>161</v>
      </c>
      <c r="L33" s="679">
        <v>0</v>
      </c>
      <c r="M33" s="679">
        <v>0</v>
      </c>
      <c r="N33" s="679">
        <v>40</v>
      </c>
      <c r="O33" s="679" t="s">
        <v>161</v>
      </c>
      <c r="P33" s="679">
        <v>0</v>
      </c>
      <c r="Q33" s="680">
        <v>3450</v>
      </c>
      <c r="U33" s="681"/>
      <c r="V33" s="681"/>
    </row>
    <row r="34" spans="1:23" ht="15" customHeight="1">
      <c r="B34" s="676" t="s">
        <v>341</v>
      </c>
      <c r="C34" s="679">
        <v>1230</v>
      </c>
      <c r="D34" s="679">
        <v>90</v>
      </c>
      <c r="E34" s="679">
        <v>80</v>
      </c>
      <c r="F34" s="679">
        <v>250</v>
      </c>
      <c r="G34" s="679" t="s">
        <v>161</v>
      </c>
      <c r="H34" s="679" t="s">
        <v>161</v>
      </c>
      <c r="I34" s="679">
        <v>30</v>
      </c>
      <c r="J34" s="679">
        <v>10</v>
      </c>
      <c r="K34" s="679">
        <v>0</v>
      </c>
      <c r="L34" s="679">
        <v>0</v>
      </c>
      <c r="M34" s="679">
        <v>0</v>
      </c>
      <c r="N34" s="679">
        <v>10</v>
      </c>
      <c r="O34" s="679" t="s">
        <v>161</v>
      </c>
      <c r="P34" s="679">
        <v>0</v>
      </c>
      <c r="Q34" s="680">
        <v>1710</v>
      </c>
      <c r="U34" s="681"/>
      <c r="V34" s="681"/>
    </row>
    <row r="35" spans="1:23" ht="15" customHeight="1">
      <c r="B35" s="682" t="s">
        <v>342</v>
      </c>
      <c r="C35" s="683">
        <v>2730</v>
      </c>
      <c r="D35" s="683">
        <v>130</v>
      </c>
      <c r="E35" s="683">
        <v>80</v>
      </c>
      <c r="F35" s="683">
        <v>490</v>
      </c>
      <c r="G35" s="683">
        <v>0</v>
      </c>
      <c r="H35" s="683" t="s">
        <v>161</v>
      </c>
      <c r="I35" s="683">
        <v>60</v>
      </c>
      <c r="J35" s="683">
        <v>10</v>
      </c>
      <c r="K35" s="683">
        <v>0</v>
      </c>
      <c r="L35" s="683">
        <v>0</v>
      </c>
      <c r="M35" s="683">
        <v>0</v>
      </c>
      <c r="N35" s="683">
        <v>10</v>
      </c>
      <c r="O35" s="683">
        <v>10</v>
      </c>
      <c r="P35" s="683" t="s">
        <v>161</v>
      </c>
      <c r="Q35" s="684">
        <v>3520</v>
      </c>
    </row>
    <row r="36" spans="1:23" s="248" customFormat="1" ht="15" customHeight="1">
      <c r="A36" s="246"/>
      <c r="B36" s="691" t="s">
        <v>457</v>
      </c>
      <c r="C36" s="685">
        <v>10920</v>
      </c>
      <c r="D36" s="685">
        <v>610</v>
      </c>
      <c r="E36" s="685">
        <v>730</v>
      </c>
      <c r="F36" s="685">
        <v>2140</v>
      </c>
      <c r="G36" s="685" t="s">
        <v>161</v>
      </c>
      <c r="H36" s="685" t="s">
        <v>161</v>
      </c>
      <c r="I36" s="685">
        <v>200</v>
      </c>
      <c r="J36" s="685">
        <v>90</v>
      </c>
      <c r="K36" s="685" t="s">
        <v>161</v>
      </c>
      <c r="L36" s="685">
        <v>0</v>
      </c>
      <c r="M36" s="685">
        <v>0</v>
      </c>
      <c r="N36" s="685">
        <v>120</v>
      </c>
      <c r="O36" s="685">
        <v>50</v>
      </c>
      <c r="P36" s="685" t="s">
        <v>161</v>
      </c>
      <c r="Q36" s="684">
        <v>14870</v>
      </c>
      <c r="R36" s="247"/>
      <c r="S36" s="247"/>
      <c r="T36" s="247"/>
      <c r="U36" s="247"/>
      <c r="V36" s="247"/>
      <c r="W36" s="247"/>
    </row>
    <row r="38" spans="1:23" ht="15" customHeight="1">
      <c r="B38" s="1049" t="s">
        <v>343</v>
      </c>
      <c r="C38" s="1049"/>
      <c r="D38" s="1049"/>
      <c r="E38" s="1049"/>
      <c r="F38" s="1049"/>
      <c r="G38" s="1049"/>
      <c r="H38" s="1049"/>
      <c r="I38" s="1049"/>
      <c r="J38" s="1049"/>
      <c r="K38" s="1049"/>
      <c r="L38" s="1049"/>
      <c r="M38" s="1049"/>
      <c r="N38" s="1049"/>
      <c r="O38" s="1049"/>
      <c r="P38" s="1049"/>
      <c r="Q38" s="1049"/>
    </row>
    <row r="39" spans="1:23" ht="15" customHeight="1">
      <c r="Q39" s="674"/>
    </row>
    <row r="40" spans="1:23" ht="15" customHeight="1">
      <c r="B40" s="689"/>
      <c r="C40" s="1045" t="s">
        <v>278</v>
      </c>
      <c r="D40" s="1050" t="s">
        <v>279</v>
      </c>
      <c r="E40" s="1047" t="s">
        <v>280</v>
      </c>
      <c r="F40" s="1045" t="s">
        <v>47</v>
      </c>
      <c r="G40" s="1045" t="s">
        <v>281</v>
      </c>
      <c r="H40" s="1045" t="s">
        <v>282</v>
      </c>
      <c r="I40" s="1047" t="s">
        <v>228</v>
      </c>
      <c r="J40" s="1045" t="s">
        <v>229</v>
      </c>
      <c r="K40" s="1045" t="s">
        <v>285</v>
      </c>
      <c r="L40" s="1045" t="s">
        <v>286</v>
      </c>
      <c r="M40" s="1047" t="s">
        <v>287</v>
      </c>
      <c r="N40" s="1045" t="s">
        <v>288</v>
      </c>
      <c r="O40" s="1047" t="s">
        <v>312</v>
      </c>
      <c r="P40" s="1047" t="s">
        <v>313</v>
      </c>
      <c r="Q40" s="1045" t="s">
        <v>468</v>
      </c>
    </row>
    <row r="41" spans="1:23" ht="15" customHeight="1">
      <c r="B41" s="690"/>
      <c r="C41" s="1054"/>
      <c r="D41" s="1047" t="s">
        <v>290</v>
      </c>
      <c r="E41" s="1053"/>
      <c r="F41" s="1054"/>
      <c r="G41" s="1054"/>
      <c r="H41" s="1054"/>
      <c r="I41" s="1053"/>
      <c r="J41" s="1054"/>
      <c r="K41" s="1054"/>
      <c r="L41" s="1054"/>
      <c r="M41" s="1053"/>
      <c r="N41" s="1054"/>
      <c r="O41" s="1053"/>
      <c r="P41" s="1053"/>
      <c r="Q41" s="1045"/>
      <c r="U41" s="681"/>
      <c r="V41" s="681"/>
    </row>
    <row r="42" spans="1:23" ht="15" customHeight="1">
      <c r="B42" s="631" t="s">
        <v>344</v>
      </c>
      <c r="C42" s="677">
        <v>2260</v>
      </c>
      <c r="D42" s="677">
        <v>50</v>
      </c>
      <c r="E42" s="677">
        <v>80</v>
      </c>
      <c r="F42" s="677">
        <v>320</v>
      </c>
      <c r="G42" s="677">
        <v>0</v>
      </c>
      <c r="H42" s="677">
        <v>0</v>
      </c>
      <c r="I42" s="677">
        <v>30</v>
      </c>
      <c r="J42" s="677">
        <v>10</v>
      </c>
      <c r="K42" s="677" t="s">
        <v>161</v>
      </c>
      <c r="L42" s="677">
        <v>0</v>
      </c>
      <c r="M42" s="677">
        <v>0</v>
      </c>
      <c r="N42" s="677">
        <v>10</v>
      </c>
      <c r="O42" s="677" t="s">
        <v>161</v>
      </c>
      <c r="P42" s="677">
        <v>0</v>
      </c>
      <c r="Q42" s="678">
        <v>2780</v>
      </c>
      <c r="U42" s="681"/>
      <c r="V42" s="681"/>
    </row>
    <row r="43" spans="1:23" ht="15" customHeight="1">
      <c r="B43" s="402" t="s">
        <v>345</v>
      </c>
      <c r="C43" s="679">
        <v>2290</v>
      </c>
      <c r="D43" s="679">
        <v>30</v>
      </c>
      <c r="E43" s="679">
        <v>110</v>
      </c>
      <c r="F43" s="679">
        <v>340</v>
      </c>
      <c r="G43" s="679">
        <v>0</v>
      </c>
      <c r="H43" s="679">
        <v>0</v>
      </c>
      <c r="I43" s="679">
        <v>20</v>
      </c>
      <c r="J43" s="679">
        <v>10</v>
      </c>
      <c r="K43" s="679">
        <v>0</v>
      </c>
      <c r="L43" s="679">
        <v>0</v>
      </c>
      <c r="M43" s="679" t="s">
        <v>161</v>
      </c>
      <c r="N43" s="679">
        <v>80</v>
      </c>
      <c r="O43" s="679" t="s">
        <v>161</v>
      </c>
      <c r="P43" s="679">
        <v>0</v>
      </c>
      <c r="Q43" s="680">
        <v>2880</v>
      </c>
      <c r="U43" s="681"/>
      <c r="V43" s="681"/>
    </row>
    <row r="44" spans="1:23" ht="15" customHeight="1">
      <c r="B44" s="402" t="s">
        <v>346</v>
      </c>
      <c r="C44" s="679">
        <v>1310</v>
      </c>
      <c r="D44" s="679">
        <v>10</v>
      </c>
      <c r="E44" s="679">
        <v>120</v>
      </c>
      <c r="F44" s="679">
        <v>150</v>
      </c>
      <c r="G44" s="679">
        <v>0</v>
      </c>
      <c r="H44" s="679">
        <v>0</v>
      </c>
      <c r="I44" s="679">
        <v>20</v>
      </c>
      <c r="J44" s="679">
        <v>10</v>
      </c>
      <c r="K44" s="679">
        <v>0</v>
      </c>
      <c r="L44" s="679">
        <v>0</v>
      </c>
      <c r="M44" s="679">
        <v>0</v>
      </c>
      <c r="N44" s="679">
        <v>30</v>
      </c>
      <c r="O44" s="679" t="s">
        <v>161</v>
      </c>
      <c r="P44" s="679">
        <v>0</v>
      </c>
      <c r="Q44" s="680">
        <v>1660</v>
      </c>
      <c r="U44" s="681"/>
      <c r="V44" s="681"/>
    </row>
    <row r="45" spans="1:23" ht="15" customHeight="1">
      <c r="B45" s="402" t="s">
        <v>347</v>
      </c>
      <c r="C45" s="679">
        <v>1340</v>
      </c>
      <c r="D45" s="679">
        <v>100</v>
      </c>
      <c r="E45" s="679">
        <v>110</v>
      </c>
      <c r="F45" s="679">
        <v>250</v>
      </c>
      <c r="G45" s="679">
        <v>0</v>
      </c>
      <c r="H45" s="679" t="s">
        <v>161</v>
      </c>
      <c r="I45" s="679">
        <v>20</v>
      </c>
      <c r="J45" s="679">
        <v>20</v>
      </c>
      <c r="K45" s="679" t="s">
        <v>161</v>
      </c>
      <c r="L45" s="679">
        <v>0</v>
      </c>
      <c r="M45" s="679">
        <v>0</v>
      </c>
      <c r="N45" s="679">
        <v>10</v>
      </c>
      <c r="O45" s="679" t="s">
        <v>161</v>
      </c>
      <c r="P45" s="679">
        <v>0</v>
      </c>
      <c r="Q45" s="680">
        <v>1860</v>
      </c>
      <c r="U45" s="681"/>
      <c r="V45" s="681"/>
    </row>
    <row r="46" spans="1:23" ht="15" customHeight="1">
      <c r="B46" s="402" t="s">
        <v>348</v>
      </c>
      <c r="C46" s="679">
        <v>1160</v>
      </c>
      <c r="D46" s="679">
        <v>10</v>
      </c>
      <c r="E46" s="679">
        <v>110</v>
      </c>
      <c r="F46" s="679">
        <v>220</v>
      </c>
      <c r="G46" s="679">
        <v>0</v>
      </c>
      <c r="H46" s="679">
        <v>0</v>
      </c>
      <c r="I46" s="679">
        <v>20</v>
      </c>
      <c r="J46" s="679">
        <v>20</v>
      </c>
      <c r="K46" s="679" t="s">
        <v>161</v>
      </c>
      <c r="L46" s="679">
        <v>0</v>
      </c>
      <c r="M46" s="679">
        <v>0</v>
      </c>
      <c r="N46" s="679">
        <v>30</v>
      </c>
      <c r="O46" s="679">
        <v>0</v>
      </c>
      <c r="P46" s="679">
        <v>0</v>
      </c>
      <c r="Q46" s="680">
        <v>1580</v>
      </c>
      <c r="U46" s="681"/>
      <c r="V46" s="681"/>
    </row>
    <row r="47" spans="1:23" ht="15" customHeight="1">
      <c r="B47" s="402" t="s">
        <v>349</v>
      </c>
      <c r="C47" s="679">
        <v>3000</v>
      </c>
      <c r="D47" s="679">
        <v>90</v>
      </c>
      <c r="E47" s="679">
        <v>300</v>
      </c>
      <c r="F47" s="679">
        <v>470</v>
      </c>
      <c r="G47" s="679">
        <v>0</v>
      </c>
      <c r="H47" s="679" t="s">
        <v>161</v>
      </c>
      <c r="I47" s="679">
        <v>30</v>
      </c>
      <c r="J47" s="679">
        <v>30</v>
      </c>
      <c r="K47" s="679" t="s">
        <v>161</v>
      </c>
      <c r="L47" s="679">
        <v>0</v>
      </c>
      <c r="M47" s="679" t="s">
        <v>161</v>
      </c>
      <c r="N47" s="679">
        <v>60</v>
      </c>
      <c r="O47" s="679" t="s">
        <v>161</v>
      </c>
      <c r="P47" s="679" t="s">
        <v>161</v>
      </c>
      <c r="Q47" s="680">
        <v>3980</v>
      </c>
      <c r="U47" s="681"/>
      <c r="V47" s="681"/>
    </row>
    <row r="48" spans="1:23" ht="15" customHeight="1">
      <c r="B48" s="402" t="s">
        <v>350</v>
      </c>
      <c r="C48" s="679">
        <v>1790</v>
      </c>
      <c r="D48" s="679">
        <v>80</v>
      </c>
      <c r="E48" s="679">
        <v>80</v>
      </c>
      <c r="F48" s="679">
        <v>350</v>
      </c>
      <c r="G48" s="679">
        <v>0</v>
      </c>
      <c r="H48" s="679">
        <v>0</v>
      </c>
      <c r="I48" s="679">
        <v>20</v>
      </c>
      <c r="J48" s="679">
        <v>10</v>
      </c>
      <c r="K48" s="679" t="s">
        <v>161</v>
      </c>
      <c r="L48" s="679">
        <v>0</v>
      </c>
      <c r="M48" s="679">
        <v>0</v>
      </c>
      <c r="N48" s="679">
        <v>20</v>
      </c>
      <c r="O48" s="679" t="s">
        <v>161</v>
      </c>
      <c r="P48" s="679">
        <v>0</v>
      </c>
      <c r="Q48" s="680">
        <v>2360</v>
      </c>
      <c r="U48" s="681"/>
      <c r="V48" s="681"/>
    </row>
    <row r="49" spans="2:22" ht="15" customHeight="1">
      <c r="B49" s="418" t="s">
        <v>351</v>
      </c>
      <c r="C49" s="683">
        <v>760</v>
      </c>
      <c r="D49" s="683" t="s">
        <v>161</v>
      </c>
      <c r="E49" s="683">
        <v>10</v>
      </c>
      <c r="F49" s="683">
        <v>100</v>
      </c>
      <c r="G49" s="683">
        <v>0</v>
      </c>
      <c r="H49" s="683">
        <v>0</v>
      </c>
      <c r="I49" s="683" t="s">
        <v>161</v>
      </c>
      <c r="J49" s="683">
        <v>0</v>
      </c>
      <c r="K49" s="683" t="s">
        <v>161</v>
      </c>
      <c r="L49" s="683" t="s">
        <v>161</v>
      </c>
      <c r="M49" s="683">
        <v>0</v>
      </c>
      <c r="N49" s="683" t="s">
        <v>161</v>
      </c>
      <c r="O49" s="683">
        <v>0</v>
      </c>
      <c r="P49" s="683">
        <v>0</v>
      </c>
      <c r="Q49" s="684">
        <v>890</v>
      </c>
      <c r="U49" s="681"/>
      <c r="V49" s="681"/>
    </row>
    <row r="50" spans="2:22" ht="15" customHeight="1">
      <c r="B50" s="691" t="s">
        <v>457</v>
      </c>
      <c r="C50" s="685">
        <v>13920</v>
      </c>
      <c r="D50" s="685">
        <v>390</v>
      </c>
      <c r="E50" s="685">
        <v>910</v>
      </c>
      <c r="F50" s="685">
        <v>2200</v>
      </c>
      <c r="G50" s="685">
        <v>0</v>
      </c>
      <c r="H50" s="685" t="s">
        <v>161</v>
      </c>
      <c r="I50" s="685">
        <v>170</v>
      </c>
      <c r="J50" s="685">
        <v>120</v>
      </c>
      <c r="K50" s="685">
        <v>10</v>
      </c>
      <c r="L50" s="685" t="s">
        <v>161</v>
      </c>
      <c r="M50" s="685" t="s">
        <v>161</v>
      </c>
      <c r="N50" s="685">
        <v>240</v>
      </c>
      <c r="O50" s="685">
        <v>20</v>
      </c>
      <c r="P50" s="685">
        <v>0</v>
      </c>
      <c r="Q50" s="684">
        <v>17990</v>
      </c>
      <c r="U50" s="681"/>
      <c r="V50" s="681"/>
    </row>
    <row r="51" spans="2:22" ht="15" customHeight="1">
      <c r="U51" s="681"/>
      <c r="V51" s="681"/>
    </row>
    <row r="52" spans="2:22" ht="15" customHeight="1">
      <c r="B52" s="1049" t="s">
        <v>352</v>
      </c>
      <c r="C52" s="1049"/>
      <c r="D52" s="1049"/>
      <c r="E52" s="1049"/>
      <c r="F52" s="1049"/>
      <c r="G52" s="1049"/>
      <c r="H52" s="1049"/>
      <c r="I52" s="1049"/>
      <c r="J52" s="1049"/>
      <c r="K52" s="1049"/>
      <c r="L52" s="1049"/>
      <c r="M52" s="1049"/>
      <c r="N52" s="1049"/>
      <c r="O52" s="1049"/>
      <c r="P52" s="1049"/>
      <c r="Q52" s="1049"/>
      <c r="U52" s="681"/>
      <c r="V52" s="681"/>
    </row>
    <row r="53" spans="2:22" ht="15" customHeight="1">
      <c r="U53" s="681"/>
      <c r="V53" s="681"/>
    </row>
    <row r="54" spans="2:22" ht="15" customHeight="1">
      <c r="B54" s="675"/>
      <c r="C54" s="1051" t="s">
        <v>278</v>
      </c>
      <c r="D54" s="1050" t="s">
        <v>279</v>
      </c>
      <c r="E54" s="1047" t="s">
        <v>280</v>
      </c>
      <c r="F54" s="1045" t="s">
        <v>47</v>
      </c>
      <c r="G54" s="1045" t="s">
        <v>281</v>
      </c>
      <c r="H54" s="1045" t="s">
        <v>282</v>
      </c>
      <c r="I54" s="1047" t="s">
        <v>228</v>
      </c>
      <c r="J54" s="1045" t="s">
        <v>229</v>
      </c>
      <c r="K54" s="1045" t="s">
        <v>285</v>
      </c>
      <c r="L54" s="1045" t="s">
        <v>286</v>
      </c>
      <c r="M54" s="1047" t="s">
        <v>287</v>
      </c>
      <c r="N54" s="1045" t="s">
        <v>288</v>
      </c>
      <c r="O54" s="1047" t="s">
        <v>312</v>
      </c>
      <c r="P54" s="1047" t="s">
        <v>313</v>
      </c>
      <c r="Q54" s="1045" t="s">
        <v>468</v>
      </c>
      <c r="U54" s="681"/>
      <c r="V54" s="681"/>
    </row>
    <row r="55" spans="2:22" ht="15" customHeight="1">
      <c r="B55" s="676"/>
      <c r="C55" s="1052"/>
      <c r="D55" s="1047" t="s">
        <v>290</v>
      </c>
      <c r="E55" s="1053"/>
      <c r="F55" s="1054"/>
      <c r="G55" s="1054"/>
      <c r="H55" s="1054"/>
      <c r="I55" s="1053"/>
      <c r="J55" s="1054"/>
      <c r="K55" s="1054"/>
      <c r="L55" s="1054"/>
      <c r="M55" s="1053"/>
      <c r="N55" s="1054"/>
      <c r="O55" s="1053"/>
      <c r="P55" s="1053"/>
      <c r="Q55" s="1045"/>
      <c r="U55" s="681"/>
      <c r="V55" s="681"/>
    </row>
    <row r="56" spans="2:22" ht="15" customHeight="1">
      <c r="B56" s="631" t="s">
        <v>353</v>
      </c>
      <c r="C56" s="677">
        <v>3120</v>
      </c>
      <c r="D56" s="677">
        <v>110</v>
      </c>
      <c r="E56" s="677">
        <v>160</v>
      </c>
      <c r="F56" s="677">
        <v>480</v>
      </c>
      <c r="G56" s="677">
        <v>0</v>
      </c>
      <c r="H56" s="677">
        <v>0</v>
      </c>
      <c r="I56" s="677">
        <v>30</v>
      </c>
      <c r="J56" s="677">
        <v>20</v>
      </c>
      <c r="K56" s="677" t="s">
        <v>161</v>
      </c>
      <c r="L56" s="677" t="s">
        <v>161</v>
      </c>
      <c r="M56" s="677">
        <v>0</v>
      </c>
      <c r="N56" s="677">
        <v>120</v>
      </c>
      <c r="O56" s="677" t="s">
        <v>161</v>
      </c>
      <c r="P56" s="677">
        <v>0</v>
      </c>
      <c r="Q56" s="678">
        <v>4050</v>
      </c>
      <c r="U56" s="681"/>
      <c r="V56" s="681"/>
    </row>
    <row r="57" spans="2:22" ht="15" customHeight="1">
      <c r="B57" s="402" t="s">
        <v>354</v>
      </c>
      <c r="C57" s="679">
        <v>2140</v>
      </c>
      <c r="D57" s="679">
        <v>90</v>
      </c>
      <c r="E57" s="679">
        <v>80</v>
      </c>
      <c r="F57" s="679">
        <v>370</v>
      </c>
      <c r="G57" s="679">
        <v>0</v>
      </c>
      <c r="H57" s="679">
        <v>0</v>
      </c>
      <c r="I57" s="679">
        <v>20</v>
      </c>
      <c r="J57" s="679">
        <v>20</v>
      </c>
      <c r="K57" s="679" t="s">
        <v>161</v>
      </c>
      <c r="L57" s="679">
        <v>0</v>
      </c>
      <c r="M57" s="679">
        <v>0</v>
      </c>
      <c r="N57" s="679">
        <v>30</v>
      </c>
      <c r="O57" s="679" t="s">
        <v>161</v>
      </c>
      <c r="P57" s="679" t="s">
        <v>161</v>
      </c>
      <c r="Q57" s="680">
        <v>2750</v>
      </c>
      <c r="U57" s="681"/>
      <c r="V57" s="681"/>
    </row>
    <row r="58" spans="2:22" ht="15" customHeight="1">
      <c r="B58" s="402" t="s">
        <v>355</v>
      </c>
      <c r="C58" s="679">
        <v>2190</v>
      </c>
      <c r="D58" s="679">
        <v>140</v>
      </c>
      <c r="E58" s="679">
        <v>360</v>
      </c>
      <c r="F58" s="679">
        <v>400</v>
      </c>
      <c r="G58" s="679">
        <v>0</v>
      </c>
      <c r="H58" s="679" t="s">
        <v>161</v>
      </c>
      <c r="I58" s="679">
        <v>40</v>
      </c>
      <c r="J58" s="679">
        <v>40</v>
      </c>
      <c r="K58" s="679" t="s">
        <v>161</v>
      </c>
      <c r="L58" s="679">
        <v>10</v>
      </c>
      <c r="M58" s="679">
        <v>0</v>
      </c>
      <c r="N58" s="679">
        <v>50</v>
      </c>
      <c r="O58" s="679" t="s">
        <v>161</v>
      </c>
      <c r="P58" s="679">
        <v>0</v>
      </c>
      <c r="Q58" s="680">
        <v>3220</v>
      </c>
      <c r="U58" s="681"/>
      <c r="V58" s="681"/>
    </row>
    <row r="59" spans="2:22" ht="15" customHeight="1">
      <c r="B59" s="402" t="s">
        <v>356</v>
      </c>
      <c r="C59" s="679">
        <v>1520</v>
      </c>
      <c r="D59" s="679">
        <v>90</v>
      </c>
      <c r="E59" s="679">
        <v>130</v>
      </c>
      <c r="F59" s="679">
        <v>260</v>
      </c>
      <c r="G59" s="679" t="s">
        <v>161</v>
      </c>
      <c r="H59" s="679">
        <v>0</v>
      </c>
      <c r="I59" s="679">
        <v>10</v>
      </c>
      <c r="J59" s="679">
        <v>20</v>
      </c>
      <c r="K59" s="679">
        <v>0</v>
      </c>
      <c r="L59" s="679" t="s">
        <v>161</v>
      </c>
      <c r="M59" s="679">
        <v>0</v>
      </c>
      <c r="N59" s="679">
        <v>50</v>
      </c>
      <c r="O59" s="679" t="s">
        <v>161</v>
      </c>
      <c r="P59" s="679">
        <v>0</v>
      </c>
      <c r="Q59" s="680">
        <v>2100</v>
      </c>
      <c r="U59" s="681"/>
      <c r="V59" s="681"/>
    </row>
    <row r="60" spans="2:22" ht="15" customHeight="1">
      <c r="B60" s="418" t="s">
        <v>357</v>
      </c>
      <c r="C60" s="683">
        <v>5980</v>
      </c>
      <c r="D60" s="683">
        <v>110</v>
      </c>
      <c r="E60" s="683">
        <v>130</v>
      </c>
      <c r="F60" s="683">
        <v>1000</v>
      </c>
      <c r="G60" s="683" t="s">
        <v>161</v>
      </c>
      <c r="H60" s="683">
        <v>0</v>
      </c>
      <c r="I60" s="683">
        <v>80</v>
      </c>
      <c r="J60" s="683">
        <v>20</v>
      </c>
      <c r="K60" s="683" t="s">
        <v>161</v>
      </c>
      <c r="L60" s="683">
        <v>10</v>
      </c>
      <c r="M60" s="683">
        <v>0</v>
      </c>
      <c r="N60" s="683">
        <v>40</v>
      </c>
      <c r="O60" s="683" t="s">
        <v>161</v>
      </c>
      <c r="P60" s="683">
        <v>0</v>
      </c>
      <c r="Q60" s="684">
        <v>7370</v>
      </c>
      <c r="U60" s="681"/>
      <c r="V60" s="681"/>
    </row>
    <row r="61" spans="2:22" ht="15" customHeight="1">
      <c r="B61" s="691" t="s">
        <v>457</v>
      </c>
      <c r="C61" s="685">
        <v>14940</v>
      </c>
      <c r="D61" s="685">
        <v>540</v>
      </c>
      <c r="E61" s="685">
        <v>860</v>
      </c>
      <c r="F61" s="685">
        <v>2500</v>
      </c>
      <c r="G61" s="685" t="s">
        <v>161</v>
      </c>
      <c r="H61" s="685" t="s">
        <v>161</v>
      </c>
      <c r="I61" s="685">
        <v>180</v>
      </c>
      <c r="J61" s="685">
        <v>110</v>
      </c>
      <c r="K61" s="685" t="s">
        <v>161</v>
      </c>
      <c r="L61" s="685">
        <v>30</v>
      </c>
      <c r="M61" s="685">
        <v>0</v>
      </c>
      <c r="N61" s="685">
        <v>290</v>
      </c>
      <c r="O61" s="685">
        <v>30</v>
      </c>
      <c r="P61" s="685" t="s">
        <v>161</v>
      </c>
      <c r="Q61" s="686">
        <v>19490</v>
      </c>
      <c r="U61" s="681"/>
      <c r="V61" s="681"/>
    </row>
    <row r="62" spans="2:22" ht="15" customHeight="1">
      <c r="U62" s="681"/>
      <c r="V62" s="681"/>
    </row>
    <row r="63" spans="2:22" ht="15" customHeight="1">
      <c r="B63" s="1049" t="s">
        <v>358</v>
      </c>
      <c r="C63" s="1049"/>
      <c r="D63" s="1049"/>
      <c r="E63" s="1049"/>
      <c r="F63" s="1049"/>
      <c r="G63" s="1049"/>
      <c r="H63" s="1049"/>
      <c r="I63" s="1049"/>
      <c r="J63" s="1049"/>
      <c r="K63" s="1049"/>
      <c r="L63" s="1049"/>
      <c r="M63" s="1049"/>
      <c r="N63" s="1049"/>
      <c r="O63" s="1049"/>
      <c r="P63" s="1049"/>
      <c r="Q63" s="1049"/>
      <c r="U63" s="681"/>
      <c r="V63" s="681"/>
    </row>
    <row r="64" spans="2:22" ht="15" customHeight="1">
      <c r="Q64" s="674"/>
      <c r="U64" s="681"/>
      <c r="V64" s="681"/>
    </row>
    <row r="65" spans="2:22" ht="15" customHeight="1">
      <c r="B65" s="675"/>
      <c r="C65" s="1045" t="s">
        <v>278</v>
      </c>
      <c r="D65" s="1050" t="s">
        <v>279</v>
      </c>
      <c r="E65" s="1047" t="s">
        <v>280</v>
      </c>
      <c r="F65" s="1045" t="s">
        <v>47</v>
      </c>
      <c r="G65" s="1045" t="s">
        <v>281</v>
      </c>
      <c r="H65" s="1045" t="s">
        <v>282</v>
      </c>
      <c r="I65" s="1047" t="s">
        <v>228</v>
      </c>
      <c r="J65" s="1045" t="s">
        <v>229</v>
      </c>
      <c r="K65" s="1045" t="s">
        <v>285</v>
      </c>
      <c r="L65" s="1045" t="s">
        <v>286</v>
      </c>
      <c r="M65" s="1047" t="s">
        <v>287</v>
      </c>
      <c r="N65" s="1045" t="s">
        <v>288</v>
      </c>
      <c r="O65" s="1047" t="s">
        <v>312</v>
      </c>
      <c r="P65" s="1047" t="s">
        <v>313</v>
      </c>
      <c r="Q65" s="1045" t="s">
        <v>468</v>
      </c>
      <c r="U65" s="681"/>
      <c r="V65" s="681"/>
    </row>
    <row r="66" spans="2:22" ht="15" customHeight="1">
      <c r="B66" s="682"/>
      <c r="C66" s="1045"/>
      <c r="D66" s="1050" t="s">
        <v>290</v>
      </c>
      <c r="E66" s="1048"/>
      <c r="F66" s="1045"/>
      <c r="G66" s="1045"/>
      <c r="H66" s="1045"/>
      <c r="I66" s="1048"/>
      <c r="J66" s="1045"/>
      <c r="K66" s="1045"/>
      <c r="L66" s="1045"/>
      <c r="M66" s="1048"/>
      <c r="N66" s="1045"/>
      <c r="O66" s="1048"/>
      <c r="P66" s="1048"/>
      <c r="Q66" s="1045"/>
      <c r="U66" s="681"/>
      <c r="V66" s="681"/>
    </row>
    <row r="67" spans="2:22" ht="15" customHeight="1">
      <c r="B67" s="631" t="s">
        <v>359</v>
      </c>
      <c r="C67" s="692">
        <v>2870</v>
      </c>
      <c r="D67" s="677">
        <v>120</v>
      </c>
      <c r="E67" s="677">
        <v>80</v>
      </c>
      <c r="F67" s="677">
        <v>430</v>
      </c>
      <c r="G67" s="677">
        <v>0</v>
      </c>
      <c r="H67" s="677">
        <v>0</v>
      </c>
      <c r="I67" s="677">
        <v>30</v>
      </c>
      <c r="J67" s="677">
        <v>20</v>
      </c>
      <c r="K67" s="677" t="s">
        <v>161</v>
      </c>
      <c r="L67" s="677">
        <v>0</v>
      </c>
      <c r="M67" s="677" t="s">
        <v>161</v>
      </c>
      <c r="N67" s="677" t="s">
        <v>161</v>
      </c>
      <c r="O67" s="677" t="s">
        <v>161</v>
      </c>
      <c r="P67" s="677">
        <v>0</v>
      </c>
      <c r="Q67" s="678">
        <v>3560</v>
      </c>
      <c r="U67" s="681"/>
      <c r="V67" s="681"/>
    </row>
    <row r="68" spans="2:22" ht="15" customHeight="1">
      <c r="B68" s="402" t="s">
        <v>360</v>
      </c>
      <c r="C68" s="693">
        <v>14880</v>
      </c>
      <c r="D68" s="679">
        <v>140</v>
      </c>
      <c r="E68" s="679">
        <v>230</v>
      </c>
      <c r="F68" s="679">
        <v>2030</v>
      </c>
      <c r="G68" s="679">
        <v>0</v>
      </c>
      <c r="H68" s="679">
        <v>0</v>
      </c>
      <c r="I68" s="679">
        <v>240</v>
      </c>
      <c r="J68" s="679">
        <v>50</v>
      </c>
      <c r="K68" s="679" t="s">
        <v>161</v>
      </c>
      <c r="L68" s="679" t="s">
        <v>161</v>
      </c>
      <c r="M68" s="679">
        <v>90</v>
      </c>
      <c r="N68" s="679">
        <v>80</v>
      </c>
      <c r="O68" s="679" t="s">
        <v>161</v>
      </c>
      <c r="P68" s="679">
        <v>0</v>
      </c>
      <c r="Q68" s="680">
        <v>17740</v>
      </c>
      <c r="U68" s="681"/>
      <c r="V68" s="681"/>
    </row>
    <row r="69" spans="2:22" ht="15" customHeight="1">
      <c r="B69" s="402" t="s">
        <v>361</v>
      </c>
      <c r="C69" s="693">
        <v>3070</v>
      </c>
      <c r="D69" s="679">
        <v>90</v>
      </c>
      <c r="E69" s="679">
        <v>40</v>
      </c>
      <c r="F69" s="679">
        <v>610</v>
      </c>
      <c r="G69" s="679" t="s">
        <v>161</v>
      </c>
      <c r="H69" s="679">
        <v>0</v>
      </c>
      <c r="I69" s="679">
        <v>60</v>
      </c>
      <c r="J69" s="679">
        <v>10</v>
      </c>
      <c r="K69" s="679" t="s">
        <v>161</v>
      </c>
      <c r="L69" s="679">
        <v>0</v>
      </c>
      <c r="M69" s="679" t="s">
        <v>161</v>
      </c>
      <c r="N69" s="679">
        <v>30</v>
      </c>
      <c r="O69" s="679" t="s">
        <v>161</v>
      </c>
      <c r="P69" s="679">
        <v>0</v>
      </c>
      <c r="Q69" s="680">
        <v>3930</v>
      </c>
      <c r="U69" s="681"/>
      <c r="V69" s="681"/>
    </row>
    <row r="70" spans="2:22" ht="15" customHeight="1">
      <c r="B70" s="402" t="s">
        <v>362</v>
      </c>
      <c r="C70" s="693">
        <v>7660</v>
      </c>
      <c r="D70" s="679">
        <v>140</v>
      </c>
      <c r="E70" s="679">
        <v>320</v>
      </c>
      <c r="F70" s="679">
        <v>1120</v>
      </c>
      <c r="G70" s="679" t="s">
        <v>161</v>
      </c>
      <c r="H70" s="679">
        <v>0</v>
      </c>
      <c r="I70" s="679">
        <v>120</v>
      </c>
      <c r="J70" s="679">
        <v>60</v>
      </c>
      <c r="K70" s="679" t="s">
        <v>161</v>
      </c>
      <c r="L70" s="679">
        <v>10</v>
      </c>
      <c r="M70" s="679">
        <v>100</v>
      </c>
      <c r="N70" s="679">
        <v>50</v>
      </c>
      <c r="O70" s="679" t="s">
        <v>161</v>
      </c>
      <c r="P70" s="679">
        <v>0</v>
      </c>
      <c r="Q70" s="680">
        <v>9600</v>
      </c>
      <c r="U70" s="681"/>
      <c r="V70" s="681"/>
    </row>
    <row r="71" spans="2:22" ht="15" customHeight="1">
      <c r="B71" s="418" t="s">
        <v>363</v>
      </c>
      <c r="C71" s="694">
        <v>3040</v>
      </c>
      <c r="D71" s="683">
        <v>130</v>
      </c>
      <c r="E71" s="683">
        <v>110</v>
      </c>
      <c r="F71" s="683">
        <v>540</v>
      </c>
      <c r="G71" s="683">
        <v>0</v>
      </c>
      <c r="H71" s="683">
        <v>0</v>
      </c>
      <c r="I71" s="683">
        <v>50</v>
      </c>
      <c r="J71" s="683">
        <v>20</v>
      </c>
      <c r="K71" s="683" t="s">
        <v>161</v>
      </c>
      <c r="L71" s="683">
        <v>0</v>
      </c>
      <c r="M71" s="683" t="s">
        <v>161</v>
      </c>
      <c r="N71" s="683">
        <v>10</v>
      </c>
      <c r="O71" s="683" t="s">
        <v>161</v>
      </c>
      <c r="P71" s="683">
        <v>0</v>
      </c>
      <c r="Q71" s="684">
        <v>3900</v>
      </c>
      <c r="U71" s="681"/>
      <c r="V71" s="681"/>
    </row>
    <row r="72" spans="2:22" ht="15" customHeight="1">
      <c r="B72" s="691" t="s">
        <v>457</v>
      </c>
      <c r="C72" s="695">
        <v>31520</v>
      </c>
      <c r="D72" s="696">
        <v>630</v>
      </c>
      <c r="E72" s="696">
        <v>780</v>
      </c>
      <c r="F72" s="696">
        <v>4730</v>
      </c>
      <c r="G72" s="696" t="s">
        <v>161</v>
      </c>
      <c r="H72" s="696">
        <v>0</v>
      </c>
      <c r="I72" s="696">
        <v>500</v>
      </c>
      <c r="J72" s="696">
        <v>150</v>
      </c>
      <c r="K72" s="696">
        <v>20</v>
      </c>
      <c r="L72" s="696">
        <v>10</v>
      </c>
      <c r="M72" s="696">
        <v>190</v>
      </c>
      <c r="N72" s="696">
        <v>170</v>
      </c>
      <c r="O72" s="696">
        <v>20</v>
      </c>
      <c r="P72" s="696">
        <v>0</v>
      </c>
      <c r="Q72" s="686">
        <v>38730</v>
      </c>
      <c r="U72" s="681"/>
      <c r="V72" s="681"/>
    </row>
    <row r="73" spans="2:22" ht="15" customHeight="1">
      <c r="U73" s="681"/>
      <c r="V73" s="681"/>
    </row>
    <row r="74" spans="2:22" ht="15" customHeight="1">
      <c r="B74" s="1049" t="s">
        <v>364</v>
      </c>
      <c r="C74" s="1049"/>
      <c r="D74" s="1049"/>
      <c r="E74" s="1049"/>
      <c r="F74" s="1049"/>
      <c r="G74" s="1049"/>
      <c r="H74" s="1049"/>
      <c r="I74" s="1049"/>
      <c r="J74" s="1049"/>
      <c r="K74" s="1049"/>
      <c r="L74" s="1049"/>
      <c r="M74" s="1049"/>
      <c r="N74" s="1049"/>
      <c r="O74" s="1049"/>
      <c r="P74" s="1049"/>
      <c r="Q74" s="1049"/>
      <c r="U74" s="681"/>
      <c r="V74" s="681"/>
    </row>
    <row r="75" spans="2:22" ht="15" customHeight="1">
      <c r="Q75" s="674"/>
      <c r="U75" s="681"/>
      <c r="V75" s="681"/>
    </row>
    <row r="76" spans="2:22" ht="15" customHeight="1">
      <c r="B76" s="675"/>
      <c r="C76" s="1045" t="s">
        <v>278</v>
      </c>
      <c r="D76" s="1050" t="s">
        <v>279</v>
      </c>
      <c r="E76" s="1047" t="s">
        <v>280</v>
      </c>
      <c r="F76" s="1045" t="s">
        <v>47</v>
      </c>
      <c r="G76" s="1045" t="s">
        <v>281</v>
      </c>
      <c r="H76" s="1045" t="s">
        <v>282</v>
      </c>
      <c r="I76" s="1047" t="s">
        <v>228</v>
      </c>
      <c r="J76" s="1045" t="s">
        <v>229</v>
      </c>
      <c r="K76" s="1045" t="s">
        <v>285</v>
      </c>
      <c r="L76" s="1045" t="s">
        <v>286</v>
      </c>
      <c r="M76" s="1047" t="s">
        <v>287</v>
      </c>
      <c r="N76" s="1045" t="s">
        <v>288</v>
      </c>
      <c r="O76" s="1047" t="s">
        <v>312</v>
      </c>
      <c r="P76" s="1047" t="s">
        <v>313</v>
      </c>
      <c r="Q76" s="1045" t="s">
        <v>468</v>
      </c>
      <c r="U76" s="681"/>
      <c r="V76" s="681"/>
    </row>
    <row r="77" spans="2:22" ht="15" customHeight="1">
      <c r="B77" s="682"/>
      <c r="C77" s="1045"/>
      <c r="D77" s="1050" t="s">
        <v>290</v>
      </c>
      <c r="E77" s="1048"/>
      <c r="F77" s="1045"/>
      <c r="G77" s="1045"/>
      <c r="H77" s="1045"/>
      <c r="I77" s="1048"/>
      <c r="J77" s="1045"/>
      <c r="K77" s="1045"/>
      <c r="L77" s="1045"/>
      <c r="M77" s="1048"/>
      <c r="N77" s="1045"/>
      <c r="O77" s="1048"/>
      <c r="P77" s="1048"/>
      <c r="Q77" s="1045"/>
      <c r="U77" s="681"/>
      <c r="V77" s="681"/>
    </row>
    <row r="78" spans="2:22" ht="15" customHeight="1">
      <c r="B78" s="631" t="s">
        <v>365</v>
      </c>
      <c r="C78" s="692">
        <v>1650</v>
      </c>
      <c r="D78" s="677">
        <v>30</v>
      </c>
      <c r="E78" s="677">
        <v>50</v>
      </c>
      <c r="F78" s="677">
        <v>190</v>
      </c>
      <c r="G78" s="677">
        <v>0</v>
      </c>
      <c r="H78" s="677">
        <v>0</v>
      </c>
      <c r="I78" s="677">
        <v>20</v>
      </c>
      <c r="J78" s="677" t="s">
        <v>161</v>
      </c>
      <c r="K78" s="677" t="s">
        <v>161</v>
      </c>
      <c r="L78" s="677">
        <v>0</v>
      </c>
      <c r="M78" s="677" t="s">
        <v>161</v>
      </c>
      <c r="N78" s="677" t="s">
        <v>161</v>
      </c>
      <c r="O78" s="677">
        <v>0</v>
      </c>
      <c r="P78" s="677">
        <v>0</v>
      </c>
      <c r="Q78" s="678">
        <v>1960</v>
      </c>
      <c r="U78" s="681"/>
      <c r="V78" s="681"/>
    </row>
    <row r="79" spans="2:22" ht="15" customHeight="1">
      <c r="B79" s="402" t="s">
        <v>366</v>
      </c>
      <c r="C79" s="693">
        <v>1740</v>
      </c>
      <c r="D79" s="679">
        <v>30</v>
      </c>
      <c r="E79" s="679">
        <v>40</v>
      </c>
      <c r="F79" s="679">
        <v>340</v>
      </c>
      <c r="G79" s="679">
        <v>0</v>
      </c>
      <c r="H79" s="679">
        <v>0</v>
      </c>
      <c r="I79" s="679">
        <v>10</v>
      </c>
      <c r="J79" s="679">
        <v>10</v>
      </c>
      <c r="K79" s="679" t="s">
        <v>161</v>
      </c>
      <c r="L79" s="679">
        <v>0</v>
      </c>
      <c r="M79" s="679" t="s">
        <v>161</v>
      </c>
      <c r="N79" s="679">
        <v>40</v>
      </c>
      <c r="O79" s="679" t="s">
        <v>161</v>
      </c>
      <c r="P79" s="679">
        <v>0</v>
      </c>
      <c r="Q79" s="680">
        <v>2210</v>
      </c>
      <c r="U79" s="681"/>
      <c r="V79" s="681"/>
    </row>
    <row r="80" spans="2:22" ht="15" customHeight="1">
      <c r="B80" s="402" t="s">
        <v>367</v>
      </c>
      <c r="C80" s="693">
        <v>2590</v>
      </c>
      <c r="D80" s="679">
        <v>70</v>
      </c>
      <c r="E80" s="679">
        <v>30</v>
      </c>
      <c r="F80" s="679">
        <v>350</v>
      </c>
      <c r="G80" s="679">
        <v>0</v>
      </c>
      <c r="H80" s="679">
        <v>0</v>
      </c>
      <c r="I80" s="679">
        <v>30</v>
      </c>
      <c r="J80" s="679" t="s">
        <v>161</v>
      </c>
      <c r="K80" s="679" t="s">
        <v>161</v>
      </c>
      <c r="L80" s="679">
        <v>0</v>
      </c>
      <c r="M80" s="679">
        <v>0</v>
      </c>
      <c r="N80" s="679">
        <v>50</v>
      </c>
      <c r="O80" s="679" t="s">
        <v>161</v>
      </c>
      <c r="P80" s="679">
        <v>0</v>
      </c>
      <c r="Q80" s="680">
        <v>3130</v>
      </c>
      <c r="U80" s="681"/>
      <c r="V80" s="681"/>
    </row>
    <row r="81" spans="2:22" ht="15" customHeight="1">
      <c r="B81" s="402" t="s">
        <v>368</v>
      </c>
      <c r="C81" s="693">
        <v>960</v>
      </c>
      <c r="D81" s="679">
        <v>30</v>
      </c>
      <c r="E81" s="679">
        <v>90</v>
      </c>
      <c r="F81" s="679">
        <v>170</v>
      </c>
      <c r="G81" s="679">
        <v>0</v>
      </c>
      <c r="H81" s="679">
        <v>0</v>
      </c>
      <c r="I81" s="679" t="s">
        <v>161</v>
      </c>
      <c r="J81" s="679">
        <v>10</v>
      </c>
      <c r="K81" s="679" t="s">
        <v>161</v>
      </c>
      <c r="L81" s="679">
        <v>0</v>
      </c>
      <c r="M81" s="679">
        <v>0</v>
      </c>
      <c r="N81" s="679" t="s">
        <v>161</v>
      </c>
      <c r="O81" s="679" t="s">
        <v>161</v>
      </c>
      <c r="P81" s="679">
        <v>0</v>
      </c>
      <c r="Q81" s="680">
        <v>1290</v>
      </c>
      <c r="U81" s="681"/>
      <c r="V81" s="681"/>
    </row>
    <row r="82" spans="2:22" ht="15" customHeight="1">
      <c r="B82" s="402" t="s">
        <v>369</v>
      </c>
      <c r="C82" s="693">
        <v>3720</v>
      </c>
      <c r="D82" s="679">
        <v>30</v>
      </c>
      <c r="E82" s="679">
        <v>70</v>
      </c>
      <c r="F82" s="679">
        <v>580</v>
      </c>
      <c r="G82" s="679" t="s">
        <v>161</v>
      </c>
      <c r="H82" s="679">
        <v>0</v>
      </c>
      <c r="I82" s="679">
        <v>80</v>
      </c>
      <c r="J82" s="679">
        <v>10</v>
      </c>
      <c r="K82" s="679" t="s">
        <v>161</v>
      </c>
      <c r="L82" s="679">
        <v>0</v>
      </c>
      <c r="M82" s="679" t="s">
        <v>161</v>
      </c>
      <c r="N82" s="679">
        <v>50</v>
      </c>
      <c r="O82" s="679" t="s">
        <v>161</v>
      </c>
      <c r="P82" s="679">
        <v>0</v>
      </c>
      <c r="Q82" s="680">
        <v>4530</v>
      </c>
      <c r="U82" s="681"/>
      <c r="V82" s="681"/>
    </row>
    <row r="83" spans="2:22" ht="15" customHeight="1">
      <c r="B83" s="402" t="s">
        <v>370</v>
      </c>
      <c r="C83" s="693">
        <v>960</v>
      </c>
      <c r="D83" s="679">
        <v>40</v>
      </c>
      <c r="E83" s="679">
        <v>90</v>
      </c>
      <c r="F83" s="679">
        <v>140</v>
      </c>
      <c r="G83" s="679">
        <v>0</v>
      </c>
      <c r="H83" s="679">
        <v>0</v>
      </c>
      <c r="I83" s="679">
        <v>20</v>
      </c>
      <c r="J83" s="679" t="s">
        <v>161</v>
      </c>
      <c r="K83" s="679">
        <v>0</v>
      </c>
      <c r="L83" s="679">
        <v>0</v>
      </c>
      <c r="M83" s="679">
        <v>0</v>
      </c>
      <c r="N83" s="679" t="s">
        <v>161</v>
      </c>
      <c r="O83" s="679">
        <v>0</v>
      </c>
      <c r="P83" s="679">
        <v>0</v>
      </c>
      <c r="Q83" s="680">
        <v>1250</v>
      </c>
      <c r="U83" s="681"/>
      <c r="V83" s="681"/>
    </row>
    <row r="84" spans="2:22" ht="15" customHeight="1">
      <c r="B84" s="402" t="s">
        <v>371</v>
      </c>
      <c r="C84" s="693">
        <v>4150</v>
      </c>
      <c r="D84" s="679">
        <v>40</v>
      </c>
      <c r="E84" s="679">
        <v>120</v>
      </c>
      <c r="F84" s="679">
        <v>690</v>
      </c>
      <c r="G84" s="679" t="s">
        <v>161</v>
      </c>
      <c r="H84" s="679">
        <v>0</v>
      </c>
      <c r="I84" s="679">
        <v>70</v>
      </c>
      <c r="J84" s="679" t="s">
        <v>161</v>
      </c>
      <c r="K84" s="679" t="s">
        <v>161</v>
      </c>
      <c r="L84" s="679">
        <v>0</v>
      </c>
      <c r="M84" s="679">
        <v>60</v>
      </c>
      <c r="N84" s="679">
        <v>30</v>
      </c>
      <c r="O84" s="679" t="s">
        <v>161</v>
      </c>
      <c r="P84" s="679">
        <v>0</v>
      </c>
      <c r="Q84" s="680">
        <v>5150</v>
      </c>
      <c r="U84" s="681"/>
      <c r="V84" s="681"/>
    </row>
    <row r="85" spans="2:22" ht="15" customHeight="1">
      <c r="B85" s="402" t="s">
        <v>372</v>
      </c>
      <c r="C85" s="693">
        <v>4440</v>
      </c>
      <c r="D85" s="679">
        <v>60</v>
      </c>
      <c r="E85" s="679">
        <v>200</v>
      </c>
      <c r="F85" s="679">
        <v>1220</v>
      </c>
      <c r="G85" s="679">
        <v>0</v>
      </c>
      <c r="H85" s="679">
        <v>0</v>
      </c>
      <c r="I85" s="679">
        <v>60</v>
      </c>
      <c r="J85" s="679">
        <v>10</v>
      </c>
      <c r="K85" s="679">
        <v>0</v>
      </c>
      <c r="L85" s="679" t="s">
        <v>161</v>
      </c>
      <c r="M85" s="679">
        <v>0</v>
      </c>
      <c r="N85" s="679">
        <v>70</v>
      </c>
      <c r="O85" s="679" t="s">
        <v>161</v>
      </c>
      <c r="P85" s="679">
        <v>0</v>
      </c>
      <c r="Q85" s="680">
        <v>6060</v>
      </c>
      <c r="U85" s="681"/>
      <c r="V85" s="681"/>
    </row>
    <row r="86" spans="2:22" ht="15" customHeight="1">
      <c r="B86" s="402" t="s">
        <v>373</v>
      </c>
      <c r="C86" s="693">
        <v>3000</v>
      </c>
      <c r="D86" s="679">
        <v>30</v>
      </c>
      <c r="E86" s="679">
        <v>50</v>
      </c>
      <c r="F86" s="679">
        <v>650</v>
      </c>
      <c r="G86" s="679">
        <v>0</v>
      </c>
      <c r="H86" s="679">
        <v>0</v>
      </c>
      <c r="I86" s="679">
        <v>30</v>
      </c>
      <c r="J86" s="679" t="s">
        <v>161</v>
      </c>
      <c r="K86" s="679" t="s">
        <v>161</v>
      </c>
      <c r="L86" s="679" t="s">
        <v>161</v>
      </c>
      <c r="M86" s="679" t="s">
        <v>161</v>
      </c>
      <c r="N86" s="679">
        <v>20</v>
      </c>
      <c r="O86" s="679" t="s">
        <v>161</v>
      </c>
      <c r="P86" s="679">
        <v>0</v>
      </c>
      <c r="Q86" s="680">
        <v>3790</v>
      </c>
      <c r="U86" s="681"/>
      <c r="V86" s="681"/>
    </row>
    <row r="87" spans="2:22" ht="15" customHeight="1">
      <c r="B87" s="418" t="s">
        <v>374</v>
      </c>
      <c r="C87" s="694">
        <v>1780</v>
      </c>
      <c r="D87" s="683">
        <v>30</v>
      </c>
      <c r="E87" s="683">
        <v>110</v>
      </c>
      <c r="F87" s="683">
        <v>290</v>
      </c>
      <c r="G87" s="683">
        <v>0</v>
      </c>
      <c r="H87" s="683">
        <v>0</v>
      </c>
      <c r="I87" s="683">
        <v>20</v>
      </c>
      <c r="J87" s="683">
        <v>20</v>
      </c>
      <c r="K87" s="683">
        <v>0</v>
      </c>
      <c r="L87" s="683">
        <v>0</v>
      </c>
      <c r="M87" s="683" t="s">
        <v>161</v>
      </c>
      <c r="N87" s="683">
        <v>20</v>
      </c>
      <c r="O87" s="683" t="s">
        <v>161</v>
      </c>
      <c r="P87" s="683">
        <v>0</v>
      </c>
      <c r="Q87" s="684">
        <v>2280</v>
      </c>
      <c r="U87" s="681"/>
      <c r="V87" s="681"/>
    </row>
    <row r="88" spans="2:22" ht="15" customHeight="1">
      <c r="B88" s="691" t="s">
        <v>457</v>
      </c>
      <c r="C88" s="695">
        <v>24970</v>
      </c>
      <c r="D88" s="696">
        <v>390</v>
      </c>
      <c r="E88" s="696">
        <v>850</v>
      </c>
      <c r="F88" s="696">
        <v>4620</v>
      </c>
      <c r="G88" s="696" t="s">
        <v>161</v>
      </c>
      <c r="H88" s="696">
        <v>0</v>
      </c>
      <c r="I88" s="696">
        <v>330</v>
      </c>
      <c r="J88" s="696">
        <v>90</v>
      </c>
      <c r="K88" s="696">
        <v>20</v>
      </c>
      <c r="L88" s="696" t="s">
        <v>161</v>
      </c>
      <c r="M88" s="696">
        <v>70</v>
      </c>
      <c r="N88" s="696">
        <v>300</v>
      </c>
      <c r="O88" s="696">
        <v>20</v>
      </c>
      <c r="P88" s="696">
        <v>0</v>
      </c>
      <c r="Q88" s="686">
        <v>31650</v>
      </c>
      <c r="U88" s="681"/>
      <c r="V88" s="681"/>
    </row>
    <row r="89" spans="2:22" s="687" customFormat="1" ht="15" customHeight="1">
      <c r="B89" s="670"/>
      <c r="C89" s="670"/>
      <c r="D89" s="670"/>
      <c r="E89" s="670"/>
      <c r="F89" s="670"/>
      <c r="G89" s="670"/>
      <c r="H89" s="670"/>
      <c r="I89" s="670"/>
      <c r="J89" s="670"/>
      <c r="K89" s="670"/>
      <c r="L89" s="670"/>
      <c r="M89" s="670"/>
      <c r="N89" s="670"/>
      <c r="O89" s="670"/>
      <c r="P89" s="670"/>
      <c r="U89" s="681"/>
      <c r="V89" s="681"/>
    </row>
    <row r="90" spans="2:22" ht="15" customHeight="1">
      <c r="B90" s="1049" t="s">
        <v>375</v>
      </c>
      <c r="C90" s="1049"/>
      <c r="D90" s="1049"/>
      <c r="E90" s="1049"/>
      <c r="F90" s="1049"/>
      <c r="G90" s="1049"/>
      <c r="H90" s="1049"/>
      <c r="I90" s="1049"/>
      <c r="J90" s="1049"/>
      <c r="K90" s="1049"/>
      <c r="L90" s="1049"/>
      <c r="M90" s="1049"/>
      <c r="N90" s="1049"/>
      <c r="O90" s="1049"/>
      <c r="P90" s="1049"/>
      <c r="Q90" s="1049"/>
      <c r="U90" s="681"/>
      <c r="V90" s="681"/>
    </row>
    <row r="91" spans="2:22" ht="15" customHeight="1">
      <c r="Q91" s="674"/>
      <c r="U91" s="681"/>
      <c r="V91" s="681"/>
    </row>
    <row r="92" spans="2:22" ht="15" customHeight="1">
      <c r="B92" s="675"/>
      <c r="C92" s="1045" t="s">
        <v>278</v>
      </c>
      <c r="D92" s="1050" t="s">
        <v>279</v>
      </c>
      <c r="E92" s="1047" t="s">
        <v>280</v>
      </c>
      <c r="F92" s="1045" t="s">
        <v>47</v>
      </c>
      <c r="G92" s="1045" t="s">
        <v>281</v>
      </c>
      <c r="H92" s="1045" t="s">
        <v>282</v>
      </c>
      <c r="I92" s="1047" t="s">
        <v>228</v>
      </c>
      <c r="J92" s="1045" t="s">
        <v>229</v>
      </c>
      <c r="K92" s="1045" t="s">
        <v>285</v>
      </c>
      <c r="L92" s="1045" t="s">
        <v>286</v>
      </c>
      <c r="M92" s="1047" t="s">
        <v>287</v>
      </c>
      <c r="N92" s="1045" t="s">
        <v>288</v>
      </c>
      <c r="O92" s="1047" t="s">
        <v>312</v>
      </c>
      <c r="P92" s="1047" t="s">
        <v>313</v>
      </c>
      <c r="Q92" s="1045" t="s">
        <v>468</v>
      </c>
      <c r="U92" s="681"/>
      <c r="V92" s="681"/>
    </row>
    <row r="93" spans="2:22" ht="15" customHeight="1">
      <c r="B93" s="682"/>
      <c r="C93" s="1045"/>
      <c r="D93" s="1050" t="s">
        <v>290</v>
      </c>
      <c r="E93" s="1048"/>
      <c r="F93" s="1045"/>
      <c r="G93" s="1045"/>
      <c r="H93" s="1045"/>
      <c r="I93" s="1048"/>
      <c r="J93" s="1045"/>
      <c r="K93" s="1045"/>
      <c r="L93" s="1045"/>
      <c r="M93" s="1048"/>
      <c r="N93" s="1045"/>
      <c r="O93" s="1048"/>
      <c r="P93" s="1048"/>
      <c r="Q93" s="1045"/>
      <c r="U93" s="681"/>
      <c r="V93" s="681"/>
    </row>
    <row r="94" spans="2:22" ht="15" customHeight="1">
      <c r="B94" s="675" t="s">
        <v>376</v>
      </c>
      <c r="C94" s="692">
        <v>5240</v>
      </c>
      <c r="D94" s="677">
        <v>120</v>
      </c>
      <c r="E94" s="677">
        <v>380</v>
      </c>
      <c r="F94" s="677">
        <v>880</v>
      </c>
      <c r="G94" s="677" t="s">
        <v>161</v>
      </c>
      <c r="H94" s="677">
        <v>0</v>
      </c>
      <c r="I94" s="677">
        <v>90</v>
      </c>
      <c r="J94" s="677">
        <v>50</v>
      </c>
      <c r="K94" s="677" t="s">
        <v>161</v>
      </c>
      <c r="L94" s="677" t="s">
        <v>161</v>
      </c>
      <c r="M94" s="677" t="s">
        <v>161</v>
      </c>
      <c r="N94" s="677">
        <v>160</v>
      </c>
      <c r="O94" s="677" t="s">
        <v>161</v>
      </c>
      <c r="P94" s="677">
        <v>0</v>
      </c>
      <c r="Q94" s="678">
        <v>6930</v>
      </c>
      <c r="U94" s="681"/>
      <c r="V94" s="681"/>
    </row>
    <row r="95" spans="2:22" ht="15" customHeight="1">
      <c r="B95" s="676" t="s">
        <v>377</v>
      </c>
      <c r="C95" s="693">
        <v>2860</v>
      </c>
      <c r="D95" s="679">
        <v>160</v>
      </c>
      <c r="E95" s="679">
        <v>320</v>
      </c>
      <c r="F95" s="679">
        <v>580</v>
      </c>
      <c r="G95" s="679">
        <v>0</v>
      </c>
      <c r="H95" s="679">
        <v>0</v>
      </c>
      <c r="I95" s="679">
        <v>40</v>
      </c>
      <c r="J95" s="679">
        <v>30</v>
      </c>
      <c r="K95" s="679" t="s">
        <v>161</v>
      </c>
      <c r="L95" s="679">
        <v>0</v>
      </c>
      <c r="M95" s="679">
        <v>0</v>
      </c>
      <c r="N95" s="679">
        <v>230</v>
      </c>
      <c r="O95" s="679" t="s">
        <v>161</v>
      </c>
      <c r="P95" s="679">
        <v>0</v>
      </c>
      <c r="Q95" s="680">
        <v>4250</v>
      </c>
      <c r="U95" s="681"/>
      <c r="V95" s="681"/>
    </row>
    <row r="96" spans="2:22" ht="15" customHeight="1">
      <c r="B96" s="676" t="s">
        <v>378</v>
      </c>
      <c r="C96" s="693">
        <v>1040</v>
      </c>
      <c r="D96" s="679">
        <v>80</v>
      </c>
      <c r="E96" s="679">
        <v>200</v>
      </c>
      <c r="F96" s="679">
        <v>210</v>
      </c>
      <c r="G96" s="679">
        <v>0</v>
      </c>
      <c r="H96" s="679">
        <v>0</v>
      </c>
      <c r="I96" s="679">
        <v>30</v>
      </c>
      <c r="J96" s="679">
        <v>30</v>
      </c>
      <c r="K96" s="679" t="s">
        <v>161</v>
      </c>
      <c r="L96" s="679">
        <v>0</v>
      </c>
      <c r="M96" s="679">
        <v>0</v>
      </c>
      <c r="N96" s="679">
        <v>70</v>
      </c>
      <c r="O96" s="679" t="s">
        <v>161</v>
      </c>
      <c r="P96" s="679">
        <v>0</v>
      </c>
      <c r="Q96" s="680">
        <v>1660</v>
      </c>
      <c r="U96" s="681"/>
      <c r="V96" s="681"/>
    </row>
    <row r="97" spans="2:22" ht="15" customHeight="1">
      <c r="B97" s="676" t="s">
        <v>379</v>
      </c>
      <c r="C97" s="693">
        <v>2230</v>
      </c>
      <c r="D97" s="679">
        <v>140</v>
      </c>
      <c r="E97" s="679">
        <v>180</v>
      </c>
      <c r="F97" s="679">
        <v>660</v>
      </c>
      <c r="G97" s="679" t="s">
        <v>161</v>
      </c>
      <c r="H97" s="679">
        <v>0</v>
      </c>
      <c r="I97" s="679">
        <v>40</v>
      </c>
      <c r="J97" s="679">
        <v>20</v>
      </c>
      <c r="K97" s="679" t="s">
        <v>161</v>
      </c>
      <c r="L97" s="679" t="s">
        <v>161</v>
      </c>
      <c r="M97" s="679" t="s">
        <v>161</v>
      </c>
      <c r="N97" s="679">
        <v>70</v>
      </c>
      <c r="O97" s="679" t="s">
        <v>161</v>
      </c>
      <c r="P97" s="679">
        <v>0</v>
      </c>
      <c r="Q97" s="680">
        <v>3360</v>
      </c>
      <c r="U97" s="681"/>
      <c r="V97" s="681"/>
    </row>
    <row r="98" spans="2:22" ht="15" customHeight="1">
      <c r="B98" s="682" t="s">
        <v>380</v>
      </c>
      <c r="C98" s="694">
        <v>2520</v>
      </c>
      <c r="D98" s="683">
        <v>80</v>
      </c>
      <c r="E98" s="683">
        <v>350</v>
      </c>
      <c r="F98" s="683">
        <v>370</v>
      </c>
      <c r="G98" s="683">
        <v>0</v>
      </c>
      <c r="H98" s="683">
        <v>0</v>
      </c>
      <c r="I98" s="683">
        <v>50</v>
      </c>
      <c r="J98" s="683">
        <v>70</v>
      </c>
      <c r="K98" s="683" t="s">
        <v>161</v>
      </c>
      <c r="L98" s="683" t="s">
        <v>161</v>
      </c>
      <c r="M98" s="683">
        <v>0</v>
      </c>
      <c r="N98" s="683">
        <v>220</v>
      </c>
      <c r="O98" s="683" t="s">
        <v>161</v>
      </c>
      <c r="P98" s="683" t="s">
        <v>161</v>
      </c>
      <c r="Q98" s="684">
        <v>3670</v>
      </c>
      <c r="U98" s="681"/>
      <c r="V98" s="681"/>
    </row>
    <row r="99" spans="2:22" s="687" customFormat="1" ht="15" customHeight="1">
      <c r="B99" s="691" t="s">
        <v>457</v>
      </c>
      <c r="C99" s="695">
        <v>13890</v>
      </c>
      <c r="D99" s="696">
        <v>580</v>
      </c>
      <c r="E99" s="696">
        <v>1430</v>
      </c>
      <c r="F99" s="696">
        <v>2710</v>
      </c>
      <c r="G99" s="696" t="s">
        <v>161</v>
      </c>
      <c r="H99" s="696">
        <v>0</v>
      </c>
      <c r="I99" s="696">
        <v>250</v>
      </c>
      <c r="J99" s="696">
        <v>200</v>
      </c>
      <c r="K99" s="696" t="s">
        <v>161</v>
      </c>
      <c r="L99" s="696">
        <v>10</v>
      </c>
      <c r="M99" s="696" t="s">
        <v>161</v>
      </c>
      <c r="N99" s="696">
        <v>760</v>
      </c>
      <c r="O99" s="696">
        <v>20</v>
      </c>
      <c r="P99" s="696" t="s">
        <v>161</v>
      </c>
      <c r="Q99" s="686">
        <v>19870</v>
      </c>
      <c r="U99" s="681"/>
      <c r="V99" s="681"/>
    </row>
    <row r="100" spans="2:22" ht="15" customHeight="1">
      <c r="U100" s="681"/>
      <c r="V100" s="681"/>
    </row>
    <row r="101" spans="2:22" ht="15" customHeight="1">
      <c r="B101" s="1049" t="s">
        <v>381</v>
      </c>
      <c r="C101" s="1049"/>
      <c r="D101" s="1049"/>
      <c r="E101" s="1049"/>
      <c r="F101" s="1049"/>
      <c r="G101" s="1049"/>
      <c r="H101" s="1049"/>
      <c r="I101" s="1049"/>
      <c r="J101" s="1049"/>
      <c r="K101" s="1049"/>
      <c r="L101" s="1049"/>
      <c r="M101" s="1049"/>
      <c r="N101" s="1049"/>
      <c r="O101" s="1049"/>
      <c r="P101" s="1049"/>
      <c r="Q101" s="1049"/>
      <c r="U101" s="681"/>
      <c r="V101" s="681"/>
    </row>
    <row r="102" spans="2:22" ht="15" customHeight="1">
      <c r="Q102" s="674"/>
      <c r="U102" s="681"/>
      <c r="V102" s="681"/>
    </row>
    <row r="103" spans="2:22" ht="15" customHeight="1">
      <c r="B103" s="675"/>
      <c r="C103" s="1045" t="s">
        <v>278</v>
      </c>
      <c r="D103" s="1050" t="s">
        <v>279</v>
      </c>
      <c r="E103" s="1047" t="s">
        <v>280</v>
      </c>
      <c r="F103" s="1045" t="s">
        <v>47</v>
      </c>
      <c r="G103" s="1045" t="s">
        <v>281</v>
      </c>
      <c r="H103" s="1045" t="s">
        <v>282</v>
      </c>
      <c r="I103" s="1047" t="s">
        <v>228</v>
      </c>
      <c r="J103" s="1045" t="s">
        <v>229</v>
      </c>
      <c r="K103" s="1045" t="s">
        <v>285</v>
      </c>
      <c r="L103" s="1045" t="s">
        <v>286</v>
      </c>
      <c r="M103" s="1047" t="s">
        <v>287</v>
      </c>
      <c r="N103" s="1045" t="s">
        <v>288</v>
      </c>
      <c r="O103" s="1047" t="s">
        <v>312</v>
      </c>
      <c r="P103" s="1047" t="s">
        <v>313</v>
      </c>
      <c r="Q103" s="1045" t="s">
        <v>468</v>
      </c>
      <c r="U103" s="681"/>
      <c r="V103" s="681"/>
    </row>
    <row r="104" spans="2:22" ht="15" customHeight="1">
      <c r="B104" s="682"/>
      <c r="C104" s="1045"/>
      <c r="D104" s="1050" t="s">
        <v>290</v>
      </c>
      <c r="E104" s="1048"/>
      <c r="F104" s="1045"/>
      <c r="G104" s="1045"/>
      <c r="H104" s="1045"/>
      <c r="I104" s="1048"/>
      <c r="J104" s="1045"/>
      <c r="K104" s="1045"/>
      <c r="L104" s="1045"/>
      <c r="M104" s="1048"/>
      <c r="N104" s="1045"/>
      <c r="O104" s="1048"/>
      <c r="P104" s="1048"/>
      <c r="Q104" s="1045"/>
      <c r="U104" s="681"/>
      <c r="V104" s="681"/>
    </row>
    <row r="105" spans="2:22" ht="15" customHeight="1">
      <c r="B105" s="675" t="s">
        <v>382</v>
      </c>
      <c r="C105" s="677">
        <v>2740</v>
      </c>
      <c r="D105" s="677">
        <v>140</v>
      </c>
      <c r="E105" s="677">
        <v>730</v>
      </c>
      <c r="F105" s="677">
        <v>560</v>
      </c>
      <c r="G105" s="677">
        <v>0</v>
      </c>
      <c r="H105" s="677">
        <v>0</v>
      </c>
      <c r="I105" s="677">
        <v>60</v>
      </c>
      <c r="J105" s="677">
        <v>90</v>
      </c>
      <c r="K105" s="677">
        <v>0</v>
      </c>
      <c r="L105" s="677">
        <v>30</v>
      </c>
      <c r="M105" s="677">
        <v>0</v>
      </c>
      <c r="N105" s="677">
        <v>60</v>
      </c>
      <c r="O105" s="677" t="s">
        <v>161</v>
      </c>
      <c r="P105" s="677">
        <v>0</v>
      </c>
      <c r="Q105" s="678">
        <v>4420</v>
      </c>
      <c r="U105" s="681"/>
      <c r="V105" s="681"/>
    </row>
    <row r="106" spans="2:22" ht="15" customHeight="1">
      <c r="B106" s="676" t="s">
        <v>383</v>
      </c>
      <c r="C106" s="679">
        <v>3690</v>
      </c>
      <c r="D106" s="679">
        <v>90</v>
      </c>
      <c r="E106" s="679">
        <v>690</v>
      </c>
      <c r="F106" s="679">
        <v>580</v>
      </c>
      <c r="G106" s="679" t="s">
        <v>161</v>
      </c>
      <c r="H106" s="679">
        <v>0</v>
      </c>
      <c r="I106" s="679">
        <v>80</v>
      </c>
      <c r="J106" s="679">
        <v>80</v>
      </c>
      <c r="K106" s="679">
        <v>0</v>
      </c>
      <c r="L106" s="679">
        <v>30</v>
      </c>
      <c r="M106" s="679" t="s">
        <v>161</v>
      </c>
      <c r="N106" s="679">
        <v>40</v>
      </c>
      <c r="O106" s="679" t="s">
        <v>161</v>
      </c>
      <c r="P106" s="679">
        <v>0</v>
      </c>
      <c r="Q106" s="680">
        <v>5280</v>
      </c>
      <c r="U106" s="681"/>
      <c r="V106" s="681"/>
    </row>
    <row r="107" spans="2:22" s="687" customFormat="1" ht="15" customHeight="1">
      <c r="B107" s="676" t="s">
        <v>384</v>
      </c>
      <c r="C107" s="679">
        <v>3530</v>
      </c>
      <c r="D107" s="679">
        <v>160</v>
      </c>
      <c r="E107" s="679">
        <v>550</v>
      </c>
      <c r="F107" s="679">
        <v>840</v>
      </c>
      <c r="G107" s="679" t="s">
        <v>161</v>
      </c>
      <c r="H107" s="679">
        <v>0</v>
      </c>
      <c r="I107" s="679">
        <v>50</v>
      </c>
      <c r="J107" s="679">
        <v>70</v>
      </c>
      <c r="K107" s="679" t="s">
        <v>161</v>
      </c>
      <c r="L107" s="679" t="s">
        <v>161</v>
      </c>
      <c r="M107" s="679">
        <v>0</v>
      </c>
      <c r="N107" s="679">
        <v>370</v>
      </c>
      <c r="O107" s="679" t="s">
        <v>161</v>
      </c>
      <c r="P107" s="679">
        <v>0</v>
      </c>
      <c r="Q107" s="680">
        <v>5580</v>
      </c>
      <c r="U107" s="681"/>
      <c r="V107" s="681"/>
    </row>
    <row r="108" spans="2:22" ht="15" customHeight="1">
      <c r="B108" s="682" t="s">
        <v>385</v>
      </c>
      <c r="C108" s="683">
        <v>3280</v>
      </c>
      <c r="D108" s="683">
        <v>140</v>
      </c>
      <c r="E108" s="683">
        <v>610</v>
      </c>
      <c r="F108" s="683">
        <v>490</v>
      </c>
      <c r="G108" s="683" t="s">
        <v>161</v>
      </c>
      <c r="H108" s="683" t="s">
        <v>161</v>
      </c>
      <c r="I108" s="683">
        <v>70</v>
      </c>
      <c r="J108" s="683">
        <v>50</v>
      </c>
      <c r="K108" s="683" t="s">
        <v>161</v>
      </c>
      <c r="L108" s="683">
        <v>10</v>
      </c>
      <c r="M108" s="683">
        <v>0</v>
      </c>
      <c r="N108" s="683">
        <v>220</v>
      </c>
      <c r="O108" s="683" t="s">
        <v>161</v>
      </c>
      <c r="P108" s="683">
        <v>0</v>
      </c>
      <c r="Q108" s="684">
        <v>4880</v>
      </c>
      <c r="U108" s="681"/>
      <c r="V108" s="681"/>
    </row>
    <row r="109" spans="2:22" ht="15" customHeight="1">
      <c r="B109" s="691" t="s">
        <v>457</v>
      </c>
      <c r="C109" s="685">
        <v>13230</v>
      </c>
      <c r="D109" s="685">
        <v>530</v>
      </c>
      <c r="E109" s="685">
        <v>2580</v>
      </c>
      <c r="F109" s="685">
        <v>2460</v>
      </c>
      <c r="G109" s="685" t="s">
        <v>161</v>
      </c>
      <c r="H109" s="685" t="s">
        <v>161</v>
      </c>
      <c r="I109" s="685">
        <v>260</v>
      </c>
      <c r="J109" s="685">
        <v>300</v>
      </c>
      <c r="K109" s="685" t="s">
        <v>161</v>
      </c>
      <c r="L109" s="685">
        <v>70</v>
      </c>
      <c r="M109" s="685" t="s">
        <v>161</v>
      </c>
      <c r="N109" s="685">
        <v>700</v>
      </c>
      <c r="O109" s="685">
        <v>20</v>
      </c>
      <c r="P109" s="685">
        <v>0</v>
      </c>
      <c r="Q109" s="685">
        <v>20160</v>
      </c>
      <c r="U109" s="681"/>
      <c r="V109" s="681"/>
    </row>
    <row r="110" spans="2:22" ht="15" customHeight="1">
      <c r="U110" s="681"/>
      <c r="V110" s="681"/>
    </row>
    <row r="111" spans="2:22" ht="15" customHeight="1">
      <c r="B111" s="1049" t="s">
        <v>386</v>
      </c>
      <c r="C111" s="1049"/>
      <c r="D111" s="1049"/>
      <c r="E111" s="1049"/>
      <c r="F111" s="1049"/>
      <c r="G111" s="1049"/>
      <c r="H111" s="1049"/>
      <c r="I111" s="1049"/>
      <c r="J111" s="1049"/>
      <c r="K111" s="1049"/>
      <c r="L111" s="1049"/>
      <c r="M111" s="1049"/>
      <c r="N111" s="1049"/>
      <c r="O111" s="1049"/>
      <c r="P111" s="1049"/>
      <c r="Q111" s="1049"/>
      <c r="U111" s="681"/>
      <c r="V111" s="681"/>
    </row>
    <row r="112" spans="2:22" ht="15" customHeight="1">
      <c r="Q112" s="674"/>
      <c r="U112" s="681"/>
      <c r="V112" s="681"/>
    </row>
    <row r="113" spans="2:22" ht="15" customHeight="1">
      <c r="B113" s="675"/>
      <c r="C113" s="1051" t="s">
        <v>278</v>
      </c>
      <c r="D113" s="1050" t="s">
        <v>279</v>
      </c>
      <c r="E113" s="1047" t="s">
        <v>280</v>
      </c>
      <c r="F113" s="1045" t="s">
        <v>47</v>
      </c>
      <c r="G113" s="1045" t="s">
        <v>281</v>
      </c>
      <c r="H113" s="1045" t="s">
        <v>282</v>
      </c>
      <c r="I113" s="1047" t="s">
        <v>228</v>
      </c>
      <c r="J113" s="1045" t="s">
        <v>229</v>
      </c>
      <c r="K113" s="1045" t="s">
        <v>285</v>
      </c>
      <c r="L113" s="1045" t="s">
        <v>286</v>
      </c>
      <c r="M113" s="1047" t="s">
        <v>287</v>
      </c>
      <c r="N113" s="1045" t="s">
        <v>288</v>
      </c>
      <c r="O113" s="1047" t="s">
        <v>312</v>
      </c>
      <c r="P113" s="1047" t="s">
        <v>313</v>
      </c>
      <c r="Q113" s="1045" t="s">
        <v>468</v>
      </c>
      <c r="U113" s="681"/>
      <c r="V113" s="681"/>
    </row>
    <row r="114" spans="2:22" ht="15" customHeight="1">
      <c r="B114" s="676"/>
      <c r="C114" s="1051"/>
      <c r="D114" s="1050" t="s">
        <v>290</v>
      </c>
      <c r="E114" s="1048"/>
      <c r="F114" s="1045"/>
      <c r="G114" s="1045"/>
      <c r="H114" s="1045"/>
      <c r="I114" s="1048"/>
      <c r="J114" s="1045"/>
      <c r="K114" s="1045"/>
      <c r="L114" s="1045"/>
      <c r="M114" s="1048"/>
      <c r="N114" s="1045"/>
      <c r="O114" s="1048"/>
      <c r="P114" s="1048"/>
      <c r="Q114" s="1045"/>
      <c r="U114" s="681"/>
      <c r="V114" s="681"/>
    </row>
    <row r="115" spans="2:22" ht="15" customHeight="1">
      <c r="B115" s="631" t="s">
        <v>387</v>
      </c>
      <c r="C115" s="692">
        <v>2200</v>
      </c>
      <c r="D115" s="677">
        <v>210</v>
      </c>
      <c r="E115" s="677">
        <v>310</v>
      </c>
      <c r="F115" s="677">
        <v>380</v>
      </c>
      <c r="G115" s="677">
        <v>0</v>
      </c>
      <c r="H115" s="677">
        <v>0</v>
      </c>
      <c r="I115" s="677">
        <v>70</v>
      </c>
      <c r="J115" s="677">
        <v>60</v>
      </c>
      <c r="K115" s="677" t="s">
        <v>161</v>
      </c>
      <c r="L115" s="677">
        <v>0</v>
      </c>
      <c r="M115" s="677">
        <v>0</v>
      </c>
      <c r="N115" s="677">
        <v>30</v>
      </c>
      <c r="O115" s="677" t="s">
        <v>161</v>
      </c>
      <c r="P115" s="677">
        <v>0</v>
      </c>
      <c r="Q115" s="678">
        <v>3250</v>
      </c>
      <c r="U115" s="681"/>
      <c r="V115" s="681"/>
    </row>
    <row r="116" spans="2:22" ht="15" customHeight="1">
      <c r="B116" s="402" t="s">
        <v>388</v>
      </c>
      <c r="C116" s="693">
        <v>3410</v>
      </c>
      <c r="D116" s="679">
        <v>180</v>
      </c>
      <c r="E116" s="679">
        <v>260</v>
      </c>
      <c r="F116" s="679">
        <v>500</v>
      </c>
      <c r="G116" s="679">
        <v>0</v>
      </c>
      <c r="H116" s="679">
        <v>0</v>
      </c>
      <c r="I116" s="679">
        <v>70</v>
      </c>
      <c r="J116" s="679">
        <v>60</v>
      </c>
      <c r="K116" s="679" t="s">
        <v>161</v>
      </c>
      <c r="L116" s="679">
        <v>20</v>
      </c>
      <c r="M116" s="679">
        <v>0</v>
      </c>
      <c r="N116" s="679">
        <v>10</v>
      </c>
      <c r="O116" s="679" t="s">
        <v>161</v>
      </c>
      <c r="P116" s="679" t="s">
        <v>161</v>
      </c>
      <c r="Q116" s="680">
        <v>4530</v>
      </c>
      <c r="U116" s="681"/>
      <c r="V116" s="681"/>
    </row>
    <row r="117" spans="2:22" ht="15" customHeight="1">
      <c r="B117" s="402" t="s">
        <v>389</v>
      </c>
      <c r="C117" s="693">
        <v>1440</v>
      </c>
      <c r="D117" s="679">
        <v>100</v>
      </c>
      <c r="E117" s="679">
        <v>450</v>
      </c>
      <c r="F117" s="679">
        <v>220</v>
      </c>
      <c r="G117" s="679">
        <v>0</v>
      </c>
      <c r="H117" s="679">
        <v>0</v>
      </c>
      <c r="I117" s="679">
        <v>20</v>
      </c>
      <c r="J117" s="679">
        <v>50</v>
      </c>
      <c r="K117" s="679" t="s">
        <v>161</v>
      </c>
      <c r="L117" s="679">
        <v>0</v>
      </c>
      <c r="M117" s="679">
        <v>0</v>
      </c>
      <c r="N117" s="679">
        <v>10</v>
      </c>
      <c r="O117" s="679" t="s">
        <v>161</v>
      </c>
      <c r="P117" s="679">
        <v>0</v>
      </c>
      <c r="Q117" s="680">
        <v>2300</v>
      </c>
      <c r="U117" s="681"/>
      <c r="V117" s="681"/>
    </row>
    <row r="118" spans="2:22" ht="15" customHeight="1">
      <c r="B118" s="402" t="s">
        <v>390</v>
      </c>
      <c r="C118" s="693">
        <v>1010</v>
      </c>
      <c r="D118" s="679">
        <v>90</v>
      </c>
      <c r="E118" s="679">
        <v>490</v>
      </c>
      <c r="F118" s="679">
        <v>150</v>
      </c>
      <c r="G118" s="679">
        <v>0</v>
      </c>
      <c r="H118" s="679">
        <v>0</v>
      </c>
      <c r="I118" s="679">
        <v>20</v>
      </c>
      <c r="J118" s="679">
        <v>50</v>
      </c>
      <c r="K118" s="679" t="s">
        <v>161</v>
      </c>
      <c r="L118" s="679">
        <v>0</v>
      </c>
      <c r="M118" s="679" t="s">
        <v>161</v>
      </c>
      <c r="N118" s="679" t="s">
        <v>161</v>
      </c>
      <c r="O118" s="679" t="s">
        <v>161</v>
      </c>
      <c r="P118" s="679">
        <v>0</v>
      </c>
      <c r="Q118" s="680">
        <v>1820</v>
      </c>
      <c r="U118" s="681"/>
      <c r="V118" s="681"/>
    </row>
    <row r="119" spans="2:22" ht="15" customHeight="1">
      <c r="B119" s="402" t="s">
        <v>391</v>
      </c>
      <c r="C119" s="693">
        <v>3040</v>
      </c>
      <c r="D119" s="679">
        <v>280</v>
      </c>
      <c r="E119" s="679">
        <v>690</v>
      </c>
      <c r="F119" s="679">
        <v>560</v>
      </c>
      <c r="G119" s="679">
        <v>0</v>
      </c>
      <c r="H119" s="679">
        <v>0</v>
      </c>
      <c r="I119" s="679">
        <v>50</v>
      </c>
      <c r="J119" s="679">
        <v>70</v>
      </c>
      <c r="K119" s="679" t="s">
        <v>161</v>
      </c>
      <c r="L119" s="679">
        <v>0</v>
      </c>
      <c r="M119" s="679">
        <v>0</v>
      </c>
      <c r="N119" s="679">
        <v>30</v>
      </c>
      <c r="O119" s="679" t="s">
        <v>161</v>
      </c>
      <c r="P119" s="679" t="s">
        <v>161</v>
      </c>
      <c r="Q119" s="680">
        <v>4710</v>
      </c>
      <c r="U119" s="681"/>
      <c r="V119" s="681"/>
    </row>
    <row r="120" spans="2:22" ht="15" customHeight="1">
      <c r="B120" s="402" t="s">
        <v>392</v>
      </c>
      <c r="C120" s="693">
        <v>8920</v>
      </c>
      <c r="D120" s="679">
        <v>480</v>
      </c>
      <c r="E120" s="679">
        <v>240</v>
      </c>
      <c r="F120" s="679">
        <v>1330</v>
      </c>
      <c r="G120" s="679">
        <v>0</v>
      </c>
      <c r="H120" s="679">
        <v>0</v>
      </c>
      <c r="I120" s="679">
        <v>180</v>
      </c>
      <c r="J120" s="679">
        <v>80</v>
      </c>
      <c r="K120" s="679" t="s">
        <v>161</v>
      </c>
      <c r="L120" s="679" t="s">
        <v>161</v>
      </c>
      <c r="M120" s="679" t="s">
        <v>161</v>
      </c>
      <c r="N120" s="679">
        <v>40</v>
      </c>
      <c r="O120" s="679">
        <v>30</v>
      </c>
      <c r="P120" s="679" t="s">
        <v>161</v>
      </c>
      <c r="Q120" s="680">
        <v>11310</v>
      </c>
      <c r="U120" s="681"/>
      <c r="V120" s="681"/>
    </row>
    <row r="121" spans="2:22" ht="15" customHeight="1">
      <c r="B121" s="402" t="s">
        <v>393</v>
      </c>
      <c r="C121" s="693">
        <v>2100</v>
      </c>
      <c r="D121" s="679">
        <v>170</v>
      </c>
      <c r="E121" s="679">
        <v>330</v>
      </c>
      <c r="F121" s="679">
        <v>250</v>
      </c>
      <c r="G121" s="679" t="s">
        <v>161</v>
      </c>
      <c r="H121" s="679">
        <v>0</v>
      </c>
      <c r="I121" s="679">
        <v>50</v>
      </c>
      <c r="J121" s="679">
        <v>40</v>
      </c>
      <c r="K121" s="679" t="s">
        <v>161</v>
      </c>
      <c r="L121" s="679" t="s">
        <v>161</v>
      </c>
      <c r="M121" s="679">
        <v>0</v>
      </c>
      <c r="N121" s="679">
        <v>40</v>
      </c>
      <c r="O121" s="679" t="s">
        <v>161</v>
      </c>
      <c r="P121" s="679">
        <v>0</v>
      </c>
      <c r="Q121" s="680">
        <v>2990</v>
      </c>
      <c r="U121" s="681"/>
      <c r="V121" s="681"/>
    </row>
    <row r="122" spans="2:22" ht="15" customHeight="1">
      <c r="B122" s="402" t="s">
        <v>394</v>
      </c>
      <c r="C122" s="693">
        <v>2730</v>
      </c>
      <c r="D122" s="679">
        <v>280</v>
      </c>
      <c r="E122" s="679">
        <v>370</v>
      </c>
      <c r="F122" s="679">
        <v>350</v>
      </c>
      <c r="G122" s="679" t="s">
        <v>161</v>
      </c>
      <c r="H122" s="679">
        <v>0</v>
      </c>
      <c r="I122" s="679">
        <v>50</v>
      </c>
      <c r="J122" s="679">
        <v>60</v>
      </c>
      <c r="K122" s="679">
        <v>0</v>
      </c>
      <c r="L122" s="679" t="s">
        <v>161</v>
      </c>
      <c r="M122" s="679" t="s">
        <v>161</v>
      </c>
      <c r="N122" s="679">
        <v>20</v>
      </c>
      <c r="O122" s="679" t="s">
        <v>161</v>
      </c>
      <c r="P122" s="679">
        <v>0</v>
      </c>
      <c r="Q122" s="680">
        <v>3860</v>
      </c>
      <c r="U122" s="681"/>
      <c r="V122" s="681"/>
    </row>
    <row r="123" spans="2:22" ht="15" customHeight="1">
      <c r="B123" s="402" t="s">
        <v>395</v>
      </c>
      <c r="C123" s="693">
        <v>4290</v>
      </c>
      <c r="D123" s="679">
        <v>110</v>
      </c>
      <c r="E123" s="679">
        <v>400</v>
      </c>
      <c r="F123" s="679">
        <v>540</v>
      </c>
      <c r="G123" s="679">
        <v>0</v>
      </c>
      <c r="H123" s="679">
        <v>0</v>
      </c>
      <c r="I123" s="679">
        <v>80</v>
      </c>
      <c r="J123" s="679">
        <v>60</v>
      </c>
      <c r="K123" s="679" t="s">
        <v>161</v>
      </c>
      <c r="L123" s="679" t="s">
        <v>161</v>
      </c>
      <c r="M123" s="679" t="s">
        <v>161</v>
      </c>
      <c r="N123" s="679">
        <v>240</v>
      </c>
      <c r="O123" s="679" t="s">
        <v>161</v>
      </c>
      <c r="P123" s="679">
        <v>0</v>
      </c>
      <c r="Q123" s="680">
        <v>5710</v>
      </c>
      <c r="U123" s="681"/>
      <c r="V123" s="681"/>
    </row>
    <row r="124" spans="2:22" ht="15" customHeight="1">
      <c r="B124" s="402" t="s">
        <v>396</v>
      </c>
      <c r="C124" s="693">
        <v>1630</v>
      </c>
      <c r="D124" s="679">
        <v>100</v>
      </c>
      <c r="E124" s="679">
        <v>350</v>
      </c>
      <c r="F124" s="679">
        <v>320</v>
      </c>
      <c r="G124" s="679">
        <v>0</v>
      </c>
      <c r="H124" s="679">
        <v>0</v>
      </c>
      <c r="I124" s="679">
        <v>40</v>
      </c>
      <c r="J124" s="679">
        <v>50</v>
      </c>
      <c r="K124" s="679">
        <v>0</v>
      </c>
      <c r="L124" s="679">
        <v>0</v>
      </c>
      <c r="M124" s="679">
        <v>0</v>
      </c>
      <c r="N124" s="679">
        <v>20</v>
      </c>
      <c r="O124" s="679" t="s">
        <v>161</v>
      </c>
      <c r="P124" s="679">
        <v>0</v>
      </c>
      <c r="Q124" s="680">
        <v>2520</v>
      </c>
      <c r="U124" s="681"/>
      <c r="V124" s="681"/>
    </row>
    <row r="125" spans="2:22" s="687" customFormat="1" ht="15" customHeight="1">
      <c r="B125" s="402" t="s">
        <v>397</v>
      </c>
      <c r="C125" s="693">
        <v>2050</v>
      </c>
      <c r="D125" s="679">
        <v>210</v>
      </c>
      <c r="E125" s="679">
        <v>210</v>
      </c>
      <c r="F125" s="679">
        <v>410</v>
      </c>
      <c r="G125" s="679" t="s">
        <v>161</v>
      </c>
      <c r="H125" s="679">
        <v>0</v>
      </c>
      <c r="I125" s="679">
        <v>50</v>
      </c>
      <c r="J125" s="679">
        <v>50</v>
      </c>
      <c r="K125" s="679" t="s">
        <v>161</v>
      </c>
      <c r="L125" s="679">
        <v>0</v>
      </c>
      <c r="M125" s="679">
        <v>0</v>
      </c>
      <c r="N125" s="679">
        <v>40</v>
      </c>
      <c r="O125" s="679" t="s">
        <v>161</v>
      </c>
      <c r="P125" s="679">
        <v>0</v>
      </c>
      <c r="Q125" s="680">
        <v>3030</v>
      </c>
      <c r="U125" s="681"/>
      <c r="V125" s="681"/>
    </row>
    <row r="126" spans="2:22" ht="15" customHeight="1">
      <c r="B126" s="418" t="s">
        <v>398</v>
      </c>
      <c r="C126" s="694">
        <v>2350</v>
      </c>
      <c r="D126" s="683">
        <v>200</v>
      </c>
      <c r="E126" s="683">
        <v>400</v>
      </c>
      <c r="F126" s="683">
        <v>460</v>
      </c>
      <c r="G126" s="683">
        <v>0</v>
      </c>
      <c r="H126" s="683">
        <v>0</v>
      </c>
      <c r="I126" s="683">
        <v>40</v>
      </c>
      <c r="J126" s="683">
        <v>70</v>
      </c>
      <c r="K126" s="683" t="s">
        <v>161</v>
      </c>
      <c r="L126" s="683">
        <v>0</v>
      </c>
      <c r="M126" s="683">
        <v>0</v>
      </c>
      <c r="N126" s="683">
        <v>10</v>
      </c>
      <c r="O126" s="683" t="s">
        <v>161</v>
      </c>
      <c r="P126" s="683">
        <v>0</v>
      </c>
      <c r="Q126" s="684">
        <v>3540</v>
      </c>
      <c r="U126" s="681"/>
      <c r="V126" s="681"/>
    </row>
    <row r="127" spans="2:22" ht="15" customHeight="1">
      <c r="B127" s="691" t="s">
        <v>457</v>
      </c>
      <c r="C127" s="695">
        <v>35170</v>
      </c>
      <c r="D127" s="696">
        <v>2400</v>
      </c>
      <c r="E127" s="696">
        <v>4500</v>
      </c>
      <c r="F127" s="696">
        <v>5470</v>
      </c>
      <c r="G127" s="696" t="s">
        <v>161</v>
      </c>
      <c r="H127" s="696">
        <v>0</v>
      </c>
      <c r="I127" s="696">
        <v>700</v>
      </c>
      <c r="J127" s="696">
        <v>690</v>
      </c>
      <c r="K127" s="696">
        <v>30</v>
      </c>
      <c r="L127" s="696">
        <v>30</v>
      </c>
      <c r="M127" s="696" t="s">
        <v>161</v>
      </c>
      <c r="N127" s="696">
        <v>500</v>
      </c>
      <c r="O127" s="696">
        <v>70</v>
      </c>
      <c r="P127" s="696" t="s">
        <v>161</v>
      </c>
      <c r="Q127" s="686">
        <v>49560</v>
      </c>
      <c r="U127" s="681"/>
      <c r="V127" s="681"/>
    </row>
    <row r="128" spans="2:22" ht="15" customHeight="1">
      <c r="U128" s="681"/>
      <c r="V128" s="681"/>
    </row>
    <row r="129" spans="2:22" ht="15" customHeight="1">
      <c r="B129" s="1049" t="s">
        <v>399</v>
      </c>
      <c r="C129" s="1049"/>
      <c r="D129" s="1049"/>
      <c r="E129" s="1049"/>
      <c r="F129" s="1049"/>
      <c r="G129" s="1049"/>
      <c r="H129" s="1049"/>
      <c r="I129" s="1049"/>
      <c r="J129" s="1049"/>
      <c r="K129" s="1049"/>
      <c r="L129" s="1049"/>
      <c r="M129" s="1049"/>
      <c r="N129" s="1049"/>
      <c r="O129" s="1049"/>
      <c r="P129" s="1049"/>
      <c r="Q129" s="1049"/>
      <c r="U129" s="681"/>
      <c r="V129" s="681"/>
    </row>
    <row r="130" spans="2:22" ht="15" customHeight="1">
      <c r="U130" s="681"/>
      <c r="V130" s="681"/>
    </row>
    <row r="131" spans="2:22" ht="15" customHeight="1">
      <c r="B131" s="675"/>
      <c r="C131" s="1051" t="s">
        <v>278</v>
      </c>
      <c r="D131" s="1050" t="s">
        <v>279</v>
      </c>
      <c r="E131" s="1047" t="s">
        <v>280</v>
      </c>
      <c r="F131" s="1045" t="s">
        <v>47</v>
      </c>
      <c r="G131" s="1045" t="s">
        <v>281</v>
      </c>
      <c r="H131" s="1045" t="s">
        <v>282</v>
      </c>
      <c r="I131" s="1047" t="s">
        <v>228</v>
      </c>
      <c r="J131" s="1045" t="s">
        <v>229</v>
      </c>
      <c r="K131" s="1045" t="s">
        <v>285</v>
      </c>
      <c r="L131" s="1045" t="s">
        <v>286</v>
      </c>
      <c r="M131" s="1047" t="s">
        <v>287</v>
      </c>
      <c r="N131" s="1045" t="s">
        <v>288</v>
      </c>
      <c r="O131" s="1047" t="s">
        <v>312</v>
      </c>
      <c r="P131" s="1047" t="s">
        <v>313</v>
      </c>
      <c r="Q131" s="1045" t="s">
        <v>468</v>
      </c>
      <c r="U131" s="681"/>
      <c r="V131" s="681"/>
    </row>
    <row r="132" spans="2:22" ht="15" customHeight="1">
      <c r="B132" s="676"/>
      <c r="C132" s="1052"/>
      <c r="D132" s="1047" t="s">
        <v>290</v>
      </c>
      <c r="E132" s="1053"/>
      <c r="F132" s="1054"/>
      <c r="G132" s="1054"/>
      <c r="H132" s="1054"/>
      <c r="I132" s="1053"/>
      <c r="J132" s="1054"/>
      <c r="K132" s="1054"/>
      <c r="L132" s="1054"/>
      <c r="M132" s="1053"/>
      <c r="N132" s="1054"/>
      <c r="O132" s="1053"/>
      <c r="P132" s="1053"/>
      <c r="Q132" s="1045"/>
      <c r="U132" s="681"/>
      <c r="V132" s="681"/>
    </row>
    <row r="133" spans="2:22" ht="15" customHeight="1">
      <c r="B133" s="631" t="s">
        <v>400</v>
      </c>
      <c r="C133" s="677">
        <v>1300</v>
      </c>
      <c r="D133" s="677">
        <v>90</v>
      </c>
      <c r="E133" s="677">
        <v>280</v>
      </c>
      <c r="F133" s="677">
        <v>140</v>
      </c>
      <c r="G133" s="677">
        <v>0</v>
      </c>
      <c r="H133" s="677">
        <v>0</v>
      </c>
      <c r="I133" s="677">
        <v>30</v>
      </c>
      <c r="J133" s="677" t="s">
        <v>161</v>
      </c>
      <c r="K133" s="677">
        <v>0</v>
      </c>
      <c r="L133" s="677">
        <v>0</v>
      </c>
      <c r="M133" s="677">
        <v>0</v>
      </c>
      <c r="N133" s="677">
        <v>20</v>
      </c>
      <c r="O133" s="677" t="s">
        <v>161</v>
      </c>
      <c r="P133" s="677">
        <v>0</v>
      </c>
      <c r="Q133" s="678">
        <v>1870</v>
      </c>
      <c r="U133" s="681"/>
      <c r="V133" s="681"/>
    </row>
    <row r="134" spans="2:22" ht="15" customHeight="1">
      <c r="B134" s="402" t="s">
        <v>401</v>
      </c>
      <c r="C134" s="679">
        <v>3350</v>
      </c>
      <c r="D134" s="679">
        <v>320</v>
      </c>
      <c r="E134" s="679">
        <v>200</v>
      </c>
      <c r="F134" s="679">
        <v>350</v>
      </c>
      <c r="G134" s="679" t="s">
        <v>161</v>
      </c>
      <c r="H134" s="679">
        <v>0</v>
      </c>
      <c r="I134" s="679">
        <v>60</v>
      </c>
      <c r="J134" s="679">
        <v>30</v>
      </c>
      <c r="K134" s="679" t="s">
        <v>161</v>
      </c>
      <c r="L134" s="679" t="s">
        <v>161</v>
      </c>
      <c r="M134" s="679" t="s">
        <v>161</v>
      </c>
      <c r="N134" s="679">
        <v>40</v>
      </c>
      <c r="O134" s="679" t="s">
        <v>161</v>
      </c>
      <c r="P134" s="679" t="s">
        <v>161</v>
      </c>
      <c r="Q134" s="680">
        <v>4370</v>
      </c>
      <c r="U134" s="681"/>
      <c r="V134" s="681"/>
    </row>
    <row r="135" spans="2:22" ht="15" customHeight="1">
      <c r="B135" s="402" t="s">
        <v>402</v>
      </c>
      <c r="C135" s="679">
        <v>1810</v>
      </c>
      <c r="D135" s="679">
        <v>80</v>
      </c>
      <c r="E135" s="679">
        <v>620</v>
      </c>
      <c r="F135" s="679">
        <v>240</v>
      </c>
      <c r="G135" s="679">
        <v>0</v>
      </c>
      <c r="H135" s="679">
        <v>0</v>
      </c>
      <c r="I135" s="679">
        <v>50</v>
      </c>
      <c r="J135" s="679">
        <v>70</v>
      </c>
      <c r="K135" s="679" t="s">
        <v>161</v>
      </c>
      <c r="L135" s="679">
        <v>0</v>
      </c>
      <c r="M135" s="679">
        <v>0</v>
      </c>
      <c r="N135" s="679">
        <v>120</v>
      </c>
      <c r="O135" s="679" t="s">
        <v>161</v>
      </c>
      <c r="P135" s="679">
        <v>0</v>
      </c>
      <c r="Q135" s="680">
        <v>3000</v>
      </c>
      <c r="U135" s="681"/>
      <c r="V135" s="681"/>
    </row>
    <row r="136" spans="2:22" ht="15" customHeight="1">
      <c r="B136" s="402" t="s">
        <v>403</v>
      </c>
      <c r="C136" s="679">
        <v>6600</v>
      </c>
      <c r="D136" s="679">
        <v>1350</v>
      </c>
      <c r="E136" s="679">
        <v>200</v>
      </c>
      <c r="F136" s="679">
        <v>630</v>
      </c>
      <c r="G136" s="679" t="s">
        <v>161</v>
      </c>
      <c r="H136" s="679">
        <v>0</v>
      </c>
      <c r="I136" s="679">
        <v>60</v>
      </c>
      <c r="J136" s="679">
        <v>30</v>
      </c>
      <c r="K136" s="679" t="s">
        <v>161</v>
      </c>
      <c r="L136" s="679" t="s">
        <v>161</v>
      </c>
      <c r="M136" s="679">
        <v>20</v>
      </c>
      <c r="N136" s="679">
        <v>20</v>
      </c>
      <c r="O136" s="679">
        <v>20</v>
      </c>
      <c r="P136" s="679">
        <v>0</v>
      </c>
      <c r="Q136" s="680">
        <v>8940</v>
      </c>
      <c r="U136" s="681"/>
      <c r="V136" s="681"/>
    </row>
    <row r="137" spans="2:22" ht="15" customHeight="1">
      <c r="B137" s="402" t="s">
        <v>404</v>
      </c>
      <c r="C137" s="679">
        <v>7710</v>
      </c>
      <c r="D137" s="679">
        <v>230</v>
      </c>
      <c r="E137" s="679">
        <v>420</v>
      </c>
      <c r="F137" s="679">
        <v>1290</v>
      </c>
      <c r="G137" s="679">
        <v>0</v>
      </c>
      <c r="H137" s="679">
        <v>0</v>
      </c>
      <c r="I137" s="679">
        <v>110</v>
      </c>
      <c r="J137" s="679">
        <v>50</v>
      </c>
      <c r="K137" s="679" t="s">
        <v>161</v>
      </c>
      <c r="L137" s="679" t="s">
        <v>161</v>
      </c>
      <c r="M137" s="679" t="s">
        <v>161</v>
      </c>
      <c r="N137" s="679">
        <v>70</v>
      </c>
      <c r="O137" s="679">
        <v>20</v>
      </c>
      <c r="P137" s="679" t="s">
        <v>161</v>
      </c>
      <c r="Q137" s="680">
        <v>9910</v>
      </c>
      <c r="U137" s="681"/>
      <c r="V137" s="681"/>
    </row>
    <row r="138" spans="2:22" ht="15" customHeight="1">
      <c r="B138" s="402" t="s">
        <v>405</v>
      </c>
      <c r="C138" s="679">
        <v>1480</v>
      </c>
      <c r="D138" s="679">
        <v>160</v>
      </c>
      <c r="E138" s="679">
        <v>540</v>
      </c>
      <c r="F138" s="679">
        <v>200</v>
      </c>
      <c r="G138" s="679">
        <v>0</v>
      </c>
      <c r="H138" s="679">
        <v>0</v>
      </c>
      <c r="I138" s="679">
        <v>30</v>
      </c>
      <c r="J138" s="679">
        <v>30</v>
      </c>
      <c r="K138" s="679" t="s">
        <v>161</v>
      </c>
      <c r="L138" s="679" t="s">
        <v>161</v>
      </c>
      <c r="M138" s="679" t="s">
        <v>161</v>
      </c>
      <c r="N138" s="679">
        <v>20</v>
      </c>
      <c r="O138" s="679" t="s">
        <v>161</v>
      </c>
      <c r="P138" s="679" t="s">
        <v>161</v>
      </c>
      <c r="Q138" s="680">
        <v>2470</v>
      </c>
      <c r="U138" s="681"/>
      <c r="V138" s="681"/>
    </row>
    <row r="139" spans="2:22" ht="15" customHeight="1">
      <c r="B139" s="402" t="s">
        <v>406</v>
      </c>
      <c r="C139" s="679">
        <v>10420</v>
      </c>
      <c r="D139" s="679">
        <v>800</v>
      </c>
      <c r="E139" s="679">
        <v>280</v>
      </c>
      <c r="F139" s="679">
        <v>990</v>
      </c>
      <c r="G139" s="679" t="s">
        <v>161</v>
      </c>
      <c r="H139" s="679">
        <v>0</v>
      </c>
      <c r="I139" s="679">
        <v>130</v>
      </c>
      <c r="J139" s="679">
        <v>40</v>
      </c>
      <c r="K139" s="679" t="s">
        <v>161</v>
      </c>
      <c r="L139" s="679">
        <v>30</v>
      </c>
      <c r="M139" s="679" t="s">
        <v>161</v>
      </c>
      <c r="N139" s="679">
        <v>90</v>
      </c>
      <c r="O139" s="679">
        <v>20</v>
      </c>
      <c r="P139" s="679">
        <v>0</v>
      </c>
      <c r="Q139" s="680">
        <v>12810</v>
      </c>
      <c r="U139" s="681"/>
      <c r="V139" s="681"/>
    </row>
    <row r="140" spans="2:22" ht="15" customHeight="1">
      <c r="B140" s="402" t="s">
        <v>407</v>
      </c>
      <c r="C140" s="679">
        <v>1250</v>
      </c>
      <c r="D140" s="679">
        <v>60</v>
      </c>
      <c r="E140" s="679">
        <v>270</v>
      </c>
      <c r="F140" s="679">
        <v>140</v>
      </c>
      <c r="G140" s="679">
        <v>0</v>
      </c>
      <c r="H140" s="679">
        <v>0</v>
      </c>
      <c r="I140" s="679">
        <v>30</v>
      </c>
      <c r="J140" s="679">
        <v>20</v>
      </c>
      <c r="K140" s="679">
        <v>0</v>
      </c>
      <c r="L140" s="679">
        <v>0</v>
      </c>
      <c r="M140" s="679">
        <v>0</v>
      </c>
      <c r="N140" s="679">
        <v>20</v>
      </c>
      <c r="O140" s="679" t="s">
        <v>161</v>
      </c>
      <c r="P140" s="679">
        <v>0</v>
      </c>
      <c r="Q140" s="680">
        <v>1780</v>
      </c>
      <c r="U140" s="681"/>
      <c r="V140" s="681"/>
    </row>
    <row r="141" spans="2:22" ht="15" customHeight="1">
      <c r="B141" s="402" t="s">
        <v>408</v>
      </c>
      <c r="C141" s="679">
        <v>570</v>
      </c>
      <c r="D141" s="679">
        <v>40</v>
      </c>
      <c r="E141" s="679">
        <v>260</v>
      </c>
      <c r="F141" s="679">
        <v>170</v>
      </c>
      <c r="G141" s="679">
        <v>0</v>
      </c>
      <c r="H141" s="679">
        <v>0</v>
      </c>
      <c r="I141" s="679">
        <v>10</v>
      </c>
      <c r="J141" s="679" t="s">
        <v>161</v>
      </c>
      <c r="K141" s="679" t="s">
        <v>161</v>
      </c>
      <c r="L141" s="679" t="s">
        <v>161</v>
      </c>
      <c r="M141" s="679">
        <v>0</v>
      </c>
      <c r="N141" s="679">
        <v>10</v>
      </c>
      <c r="O141" s="679">
        <v>0</v>
      </c>
      <c r="P141" s="679">
        <v>0</v>
      </c>
      <c r="Q141" s="680">
        <v>1070</v>
      </c>
      <c r="U141" s="681"/>
      <c r="V141" s="681"/>
    </row>
    <row r="142" spans="2:22" ht="15" customHeight="1">
      <c r="B142" s="402" t="s">
        <v>409</v>
      </c>
      <c r="C142" s="679">
        <v>1990</v>
      </c>
      <c r="D142" s="679">
        <v>70</v>
      </c>
      <c r="E142" s="679">
        <v>310</v>
      </c>
      <c r="F142" s="679">
        <v>250</v>
      </c>
      <c r="G142" s="679">
        <v>0</v>
      </c>
      <c r="H142" s="679">
        <v>0</v>
      </c>
      <c r="I142" s="679">
        <v>40</v>
      </c>
      <c r="J142" s="679">
        <v>20</v>
      </c>
      <c r="K142" s="679" t="s">
        <v>161</v>
      </c>
      <c r="L142" s="679">
        <v>0</v>
      </c>
      <c r="M142" s="679" t="s">
        <v>161</v>
      </c>
      <c r="N142" s="679">
        <v>70</v>
      </c>
      <c r="O142" s="679" t="s">
        <v>161</v>
      </c>
      <c r="P142" s="679">
        <v>0</v>
      </c>
      <c r="Q142" s="680">
        <v>2750</v>
      </c>
      <c r="U142" s="681"/>
      <c r="V142" s="681"/>
    </row>
    <row r="143" spans="2:22" ht="15" customHeight="1">
      <c r="B143" s="402" t="s">
        <v>410</v>
      </c>
      <c r="C143" s="679">
        <v>5700</v>
      </c>
      <c r="D143" s="679">
        <v>260</v>
      </c>
      <c r="E143" s="679">
        <v>160</v>
      </c>
      <c r="F143" s="679">
        <v>440</v>
      </c>
      <c r="G143" s="679">
        <v>0</v>
      </c>
      <c r="H143" s="679" t="s">
        <v>161</v>
      </c>
      <c r="I143" s="679">
        <v>90</v>
      </c>
      <c r="J143" s="679">
        <v>40</v>
      </c>
      <c r="K143" s="679" t="s">
        <v>161</v>
      </c>
      <c r="L143" s="679" t="s">
        <v>161</v>
      </c>
      <c r="M143" s="679" t="s">
        <v>161</v>
      </c>
      <c r="N143" s="679">
        <v>10</v>
      </c>
      <c r="O143" s="679">
        <v>10</v>
      </c>
      <c r="P143" s="679">
        <v>0</v>
      </c>
      <c r="Q143" s="680">
        <v>6720</v>
      </c>
      <c r="U143" s="681"/>
      <c r="V143" s="681"/>
    </row>
    <row r="144" spans="2:22" ht="15" customHeight="1">
      <c r="B144" s="402" t="s">
        <v>411</v>
      </c>
      <c r="C144" s="679">
        <v>2640</v>
      </c>
      <c r="D144" s="679">
        <v>170</v>
      </c>
      <c r="E144" s="679">
        <v>380</v>
      </c>
      <c r="F144" s="679">
        <v>350</v>
      </c>
      <c r="G144" s="679" t="s">
        <v>161</v>
      </c>
      <c r="H144" s="679">
        <v>0</v>
      </c>
      <c r="I144" s="679">
        <v>20</v>
      </c>
      <c r="J144" s="679">
        <v>40</v>
      </c>
      <c r="K144" s="679" t="s">
        <v>161</v>
      </c>
      <c r="L144" s="679">
        <v>0</v>
      </c>
      <c r="M144" s="679" t="s">
        <v>161</v>
      </c>
      <c r="N144" s="679">
        <v>100</v>
      </c>
      <c r="O144" s="679">
        <v>10</v>
      </c>
      <c r="P144" s="679">
        <v>0</v>
      </c>
      <c r="Q144" s="680">
        <v>3730</v>
      </c>
      <c r="U144" s="681"/>
      <c r="V144" s="681"/>
    </row>
    <row r="145" spans="2:22" ht="15" customHeight="1">
      <c r="B145" s="402" t="s">
        <v>412</v>
      </c>
      <c r="C145" s="683">
        <v>1960</v>
      </c>
      <c r="D145" s="683">
        <v>380</v>
      </c>
      <c r="E145" s="683">
        <v>280</v>
      </c>
      <c r="F145" s="683">
        <v>360</v>
      </c>
      <c r="G145" s="683">
        <v>0</v>
      </c>
      <c r="H145" s="683">
        <v>0</v>
      </c>
      <c r="I145" s="683">
        <v>50</v>
      </c>
      <c r="J145" s="683">
        <v>30</v>
      </c>
      <c r="K145" s="683" t="s">
        <v>161</v>
      </c>
      <c r="L145" s="683">
        <v>0</v>
      </c>
      <c r="M145" s="683">
        <v>0</v>
      </c>
      <c r="N145" s="683">
        <v>20</v>
      </c>
      <c r="O145" s="683" t="s">
        <v>161</v>
      </c>
      <c r="P145" s="683">
        <v>0</v>
      </c>
      <c r="Q145" s="684">
        <v>3080</v>
      </c>
      <c r="U145" s="681"/>
      <c r="V145" s="681"/>
    </row>
    <row r="146" spans="2:22" ht="15" customHeight="1">
      <c r="B146" s="691" t="s">
        <v>457</v>
      </c>
      <c r="C146" s="685">
        <v>46770</v>
      </c>
      <c r="D146" s="685">
        <v>4010</v>
      </c>
      <c r="E146" s="685">
        <v>4190</v>
      </c>
      <c r="F146" s="685">
        <v>5560</v>
      </c>
      <c r="G146" s="685">
        <v>10</v>
      </c>
      <c r="H146" s="685" t="s">
        <v>161</v>
      </c>
      <c r="I146" s="685">
        <v>710</v>
      </c>
      <c r="J146" s="685">
        <v>410</v>
      </c>
      <c r="K146" s="685">
        <v>30</v>
      </c>
      <c r="L146" s="685">
        <v>50</v>
      </c>
      <c r="M146" s="685">
        <v>40</v>
      </c>
      <c r="N146" s="685">
        <v>600</v>
      </c>
      <c r="O146" s="685">
        <v>110</v>
      </c>
      <c r="P146" s="685" t="s">
        <v>161</v>
      </c>
      <c r="Q146" s="686">
        <v>62490</v>
      </c>
      <c r="U146" s="681"/>
      <c r="V146" s="681"/>
    </row>
    <row r="147" spans="2:22" ht="15" customHeight="1">
      <c r="U147" s="681"/>
      <c r="V147" s="681"/>
    </row>
    <row r="148" spans="2:22" s="687" customFormat="1" ht="15" customHeight="1">
      <c r="B148" s="1049" t="s">
        <v>413</v>
      </c>
      <c r="C148" s="1049"/>
      <c r="D148" s="1049"/>
      <c r="E148" s="1049"/>
      <c r="F148" s="1049"/>
      <c r="G148" s="1049"/>
      <c r="H148" s="1049"/>
      <c r="I148" s="1049"/>
      <c r="J148" s="1049"/>
      <c r="K148" s="1049"/>
      <c r="L148" s="1049"/>
      <c r="M148" s="1049"/>
      <c r="N148" s="1049"/>
      <c r="O148" s="1049"/>
      <c r="P148" s="1049"/>
      <c r="Q148" s="1049"/>
      <c r="U148" s="681"/>
      <c r="V148" s="681"/>
    </row>
    <row r="149" spans="2:22" ht="15" customHeight="1">
      <c r="Q149" s="674"/>
      <c r="U149" s="681"/>
      <c r="V149" s="681"/>
    </row>
    <row r="150" spans="2:22" ht="15" customHeight="1">
      <c r="B150" s="675"/>
      <c r="C150" s="1045" t="s">
        <v>278</v>
      </c>
      <c r="D150" s="1050" t="s">
        <v>279</v>
      </c>
      <c r="E150" s="1047" t="s">
        <v>280</v>
      </c>
      <c r="F150" s="1045" t="s">
        <v>47</v>
      </c>
      <c r="G150" s="1045" t="s">
        <v>281</v>
      </c>
      <c r="H150" s="1045" t="s">
        <v>282</v>
      </c>
      <c r="I150" s="1047" t="s">
        <v>228</v>
      </c>
      <c r="J150" s="1045" t="s">
        <v>229</v>
      </c>
      <c r="K150" s="1045" t="s">
        <v>285</v>
      </c>
      <c r="L150" s="1045" t="s">
        <v>286</v>
      </c>
      <c r="M150" s="1047" t="s">
        <v>287</v>
      </c>
      <c r="N150" s="1045" t="s">
        <v>288</v>
      </c>
      <c r="O150" s="1047" t="s">
        <v>312</v>
      </c>
      <c r="P150" s="1047" t="s">
        <v>313</v>
      </c>
      <c r="Q150" s="1045" t="s">
        <v>468</v>
      </c>
      <c r="U150" s="681"/>
      <c r="V150" s="681"/>
    </row>
    <row r="151" spans="2:22" ht="15" customHeight="1">
      <c r="B151" s="682"/>
      <c r="C151" s="1045"/>
      <c r="D151" s="1050" t="s">
        <v>290</v>
      </c>
      <c r="E151" s="1048"/>
      <c r="F151" s="1045"/>
      <c r="G151" s="1045"/>
      <c r="H151" s="1045"/>
      <c r="I151" s="1048"/>
      <c r="J151" s="1045"/>
      <c r="K151" s="1045"/>
      <c r="L151" s="1045"/>
      <c r="M151" s="1048"/>
      <c r="N151" s="1045"/>
      <c r="O151" s="1048"/>
      <c r="P151" s="1048"/>
      <c r="Q151" s="1045"/>
      <c r="U151" s="681"/>
      <c r="V151" s="681"/>
    </row>
    <row r="152" spans="2:22" ht="15" customHeight="1">
      <c r="B152" s="631" t="s">
        <v>414</v>
      </c>
      <c r="C152" s="692">
        <v>2040</v>
      </c>
      <c r="D152" s="677">
        <v>50</v>
      </c>
      <c r="E152" s="677">
        <v>140</v>
      </c>
      <c r="F152" s="677">
        <v>370</v>
      </c>
      <c r="G152" s="677">
        <v>0</v>
      </c>
      <c r="H152" s="677">
        <v>0</v>
      </c>
      <c r="I152" s="677">
        <v>20</v>
      </c>
      <c r="J152" s="677">
        <v>10</v>
      </c>
      <c r="K152" s="677" t="s">
        <v>161</v>
      </c>
      <c r="L152" s="677">
        <v>0</v>
      </c>
      <c r="M152" s="677">
        <v>0</v>
      </c>
      <c r="N152" s="677">
        <v>10</v>
      </c>
      <c r="O152" s="677" t="s">
        <v>161</v>
      </c>
      <c r="P152" s="677">
        <v>0</v>
      </c>
      <c r="Q152" s="678">
        <v>2650</v>
      </c>
      <c r="U152" s="681"/>
      <c r="V152" s="681"/>
    </row>
    <row r="153" spans="2:22" ht="15" customHeight="1">
      <c r="B153" s="402" t="s">
        <v>415</v>
      </c>
      <c r="C153" s="693">
        <v>2690</v>
      </c>
      <c r="D153" s="679">
        <v>150</v>
      </c>
      <c r="E153" s="679">
        <v>270</v>
      </c>
      <c r="F153" s="679">
        <v>460</v>
      </c>
      <c r="G153" s="679">
        <v>0</v>
      </c>
      <c r="H153" s="679">
        <v>0</v>
      </c>
      <c r="I153" s="679">
        <v>60</v>
      </c>
      <c r="J153" s="679">
        <v>40</v>
      </c>
      <c r="K153" s="679" t="s">
        <v>161</v>
      </c>
      <c r="L153" s="679">
        <v>0</v>
      </c>
      <c r="M153" s="679" t="s">
        <v>161</v>
      </c>
      <c r="N153" s="679">
        <v>20</v>
      </c>
      <c r="O153" s="679" t="s">
        <v>161</v>
      </c>
      <c r="P153" s="679">
        <v>0</v>
      </c>
      <c r="Q153" s="680">
        <v>3690</v>
      </c>
      <c r="U153" s="681"/>
      <c r="V153" s="681"/>
    </row>
    <row r="154" spans="2:22" ht="15" customHeight="1">
      <c r="B154" s="402" t="s">
        <v>416</v>
      </c>
      <c r="C154" s="693">
        <v>2000</v>
      </c>
      <c r="D154" s="679">
        <v>100</v>
      </c>
      <c r="E154" s="679">
        <v>440</v>
      </c>
      <c r="F154" s="679">
        <v>270</v>
      </c>
      <c r="G154" s="679">
        <v>0</v>
      </c>
      <c r="H154" s="679">
        <v>0</v>
      </c>
      <c r="I154" s="679">
        <v>20</v>
      </c>
      <c r="J154" s="679" t="s">
        <v>161</v>
      </c>
      <c r="K154" s="679" t="s">
        <v>161</v>
      </c>
      <c r="L154" s="679">
        <v>0</v>
      </c>
      <c r="M154" s="679" t="s">
        <v>161</v>
      </c>
      <c r="N154" s="679">
        <v>60</v>
      </c>
      <c r="O154" s="679" t="s">
        <v>161</v>
      </c>
      <c r="P154" s="679">
        <v>0</v>
      </c>
      <c r="Q154" s="680">
        <v>2910</v>
      </c>
      <c r="U154" s="681"/>
      <c r="V154" s="681"/>
    </row>
    <row r="155" spans="2:22" ht="15" customHeight="1">
      <c r="B155" s="402" t="s">
        <v>417</v>
      </c>
      <c r="C155" s="693">
        <v>960</v>
      </c>
      <c r="D155" s="679">
        <v>100</v>
      </c>
      <c r="E155" s="679">
        <v>400</v>
      </c>
      <c r="F155" s="679">
        <v>170</v>
      </c>
      <c r="G155" s="679">
        <v>0</v>
      </c>
      <c r="H155" s="679">
        <v>0</v>
      </c>
      <c r="I155" s="679">
        <v>20</v>
      </c>
      <c r="J155" s="679">
        <v>30</v>
      </c>
      <c r="K155" s="679">
        <v>0</v>
      </c>
      <c r="L155" s="679">
        <v>0</v>
      </c>
      <c r="M155" s="679" t="s">
        <v>161</v>
      </c>
      <c r="N155" s="679">
        <v>20</v>
      </c>
      <c r="O155" s="679">
        <v>0</v>
      </c>
      <c r="P155" s="679">
        <v>0</v>
      </c>
      <c r="Q155" s="680">
        <v>1690</v>
      </c>
      <c r="U155" s="681"/>
      <c r="V155" s="681"/>
    </row>
    <row r="156" spans="2:22" ht="15" customHeight="1">
      <c r="B156" s="402" t="s">
        <v>418</v>
      </c>
      <c r="C156" s="693">
        <v>3100</v>
      </c>
      <c r="D156" s="679">
        <v>180</v>
      </c>
      <c r="E156" s="679">
        <v>220</v>
      </c>
      <c r="F156" s="679">
        <v>410</v>
      </c>
      <c r="G156" s="679" t="s">
        <v>161</v>
      </c>
      <c r="H156" s="679">
        <v>0</v>
      </c>
      <c r="I156" s="679">
        <v>50</v>
      </c>
      <c r="J156" s="679">
        <v>10</v>
      </c>
      <c r="K156" s="679">
        <v>0</v>
      </c>
      <c r="L156" s="679">
        <v>0</v>
      </c>
      <c r="M156" s="679">
        <v>0</v>
      </c>
      <c r="N156" s="679">
        <v>60</v>
      </c>
      <c r="O156" s="679" t="s">
        <v>161</v>
      </c>
      <c r="P156" s="679" t="s">
        <v>161</v>
      </c>
      <c r="Q156" s="680">
        <v>4040</v>
      </c>
      <c r="U156" s="681"/>
      <c r="V156" s="681"/>
    </row>
    <row r="157" spans="2:22" ht="15" customHeight="1">
      <c r="B157" s="402" t="s">
        <v>419</v>
      </c>
      <c r="C157" s="693">
        <v>5690</v>
      </c>
      <c r="D157" s="679">
        <v>70</v>
      </c>
      <c r="E157" s="679">
        <v>210</v>
      </c>
      <c r="F157" s="679">
        <v>690</v>
      </c>
      <c r="G157" s="679">
        <v>0</v>
      </c>
      <c r="H157" s="679">
        <v>0</v>
      </c>
      <c r="I157" s="679">
        <v>40</v>
      </c>
      <c r="J157" s="679">
        <v>20</v>
      </c>
      <c r="K157" s="679" t="s">
        <v>161</v>
      </c>
      <c r="L157" s="679">
        <v>0</v>
      </c>
      <c r="M157" s="679" t="s">
        <v>161</v>
      </c>
      <c r="N157" s="679">
        <v>100</v>
      </c>
      <c r="O157" s="679" t="s">
        <v>161</v>
      </c>
      <c r="P157" s="679" t="s">
        <v>161</v>
      </c>
      <c r="Q157" s="680">
        <v>6820</v>
      </c>
      <c r="U157" s="681"/>
      <c r="V157" s="681"/>
    </row>
    <row r="158" spans="2:22" ht="15" customHeight="1">
      <c r="B158" s="402" t="s">
        <v>420</v>
      </c>
      <c r="C158" s="693">
        <v>4370</v>
      </c>
      <c r="D158" s="679">
        <v>60</v>
      </c>
      <c r="E158" s="679">
        <v>230</v>
      </c>
      <c r="F158" s="679">
        <v>500</v>
      </c>
      <c r="G158" s="679" t="s">
        <v>161</v>
      </c>
      <c r="H158" s="679" t="s">
        <v>161</v>
      </c>
      <c r="I158" s="679">
        <v>50</v>
      </c>
      <c r="J158" s="679">
        <v>30</v>
      </c>
      <c r="K158" s="679">
        <v>0</v>
      </c>
      <c r="L158" s="679">
        <v>0</v>
      </c>
      <c r="M158" s="679" t="s">
        <v>161</v>
      </c>
      <c r="N158" s="679">
        <v>50</v>
      </c>
      <c r="O158" s="679" t="s">
        <v>161</v>
      </c>
      <c r="P158" s="679" t="s">
        <v>161</v>
      </c>
      <c r="Q158" s="680">
        <v>5300</v>
      </c>
      <c r="U158" s="681"/>
      <c r="V158" s="681"/>
    </row>
    <row r="159" spans="2:22" ht="15" customHeight="1">
      <c r="B159" s="402" t="s">
        <v>421</v>
      </c>
      <c r="C159" s="693">
        <v>1340</v>
      </c>
      <c r="D159" s="679">
        <v>30</v>
      </c>
      <c r="E159" s="679">
        <v>310</v>
      </c>
      <c r="F159" s="679">
        <v>210</v>
      </c>
      <c r="G159" s="679">
        <v>0</v>
      </c>
      <c r="H159" s="679">
        <v>0</v>
      </c>
      <c r="I159" s="679">
        <v>30</v>
      </c>
      <c r="J159" s="679">
        <v>30</v>
      </c>
      <c r="K159" s="679" t="s">
        <v>161</v>
      </c>
      <c r="L159" s="679">
        <v>0</v>
      </c>
      <c r="M159" s="679" t="s">
        <v>161</v>
      </c>
      <c r="N159" s="679">
        <v>40</v>
      </c>
      <c r="O159" s="679" t="s">
        <v>161</v>
      </c>
      <c r="P159" s="679">
        <v>0</v>
      </c>
      <c r="Q159" s="680">
        <v>1980</v>
      </c>
      <c r="U159" s="681"/>
      <c r="V159" s="681"/>
    </row>
    <row r="160" spans="2:22" ht="15" customHeight="1">
      <c r="B160" s="402" t="s">
        <v>422</v>
      </c>
      <c r="C160" s="693">
        <v>3570</v>
      </c>
      <c r="D160" s="679">
        <v>100</v>
      </c>
      <c r="E160" s="679">
        <v>470</v>
      </c>
      <c r="F160" s="679">
        <v>370</v>
      </c>
      <c r="G160" s="679">
        <v>0</v>
      </c>
      <c r="H160" s="679">
        <v>0</v>
      </c>
      <c r="I160" s="679">
        <v>50</v>
      </c>
      <c r="J160" s="679">
        <v>30</v>
      </c>
      <c r="K160" s="679" t="s">
        <v>161</v>
      </c>
      <c r="L160" s="679">
        <v>0</v>
      </c>
      <c r="M160" s="679" t="s">
        <v>161</v>
      </c>
      <c r="N160" s="679">
        <v>50</v>
      </c>
      <c r="O160" s="679" t="s">
        <v>161</v>
      </c>
      <c r="P160" s="679">
        <v>0</v>
      </c>
      <c r="Q160" s="680">
        <v>4640</v>
      </c>
      <c r="U160" s="681"/>
      <c r="V160" s="681"/>
    </row>
    <row r="161" spans="2:22" ht="15" customHeight="1">
      <c r="B161" s="402" t="s">
        <v>423</v>
      </c>
      <c r="C161" s="693">
        <v>10500</v>
      </c>
      <c r="D161" s="679">
        <v>110</v>
      </c>
      <c r="E161" s="679">
        <v>120</v>
      </c>
      <c r="F161" s="679">
        <v>1690</v>
      </c>
      <c r="G161" s="679" t="s">
        <v>161</v>
      </c>
      <c r="H161" s="679">
        <v>0</v>
      </c>
      <c r="I161" s="679">
        <v>80</v>
      </c>
      <c r="J161" s="679">
        <v>20</v>
      </c>
      <c r="K161" s="679" t="s">
        <v>161</v>
      </c>
      <c r="L161" s="679" t="s">
        <v>161</v>
      </c>
      <c r="M161" s="679" t="s">
        <v>161</v>
      </c>
      <c r="N161" s="679">
        <v>170</v>
      </c>
      <c r="O161" s="679">
        <v>20</v>
      </c>
      <c r="P161" s="679" t="s">
        <v>161</v>
      </c>
      <c r="Q161" s="680">
        <v>12730</v>
      </c>
      <c r="U161" s="681"/>
      <c r="V161" s="681"/>
    </row>
    <row r="162" spans="2:22" ht="15" customHeight="1">
      <c r="B162" s="402" t="s">
        <v>424</v>
      </c>
      <c r="C162" s="693">
        <v>1750</v>
      </c>
      <c r="D162" s="679">
        <v>30</v>
      </c>
      <c r="E162" s="679">
        <v>140</v>
      </c>
      <c r="F162" s="679">
        <v>200</v>
      </c>
      <c r="G162" s="679" t="s">
        <v>161</v>
      </c>
      <c r="H162" s="679">
        <v>0</v>
      </c>
      <c r="I162" s="679">
        <v>20</v>
      </c>
      <c r="J162" s="679" t="s">
        <v>161</v>
      </c>
      <c r="K162" s="679">
        <v>0</v>
      </c>
      <c r="L162" s="679" t="s">
        <v>161</v>
      </c>
      <c r="M162" s="679">
        <v>0</v>
      </c>
      <c r="N162" s="679">
        <v>70</v>
      </c>
      <c r="O162" s="679" t="s">
        <v>161</v>
      </c>
      <c r="P162" s="679">
        <v>0</v>
      </c>
      <c r="Q162" s="680">
        <v>2220</v>
      </c>
      <c r="U162" s="681"/>
      <c r="V162" s="681"/>
    </row>
    <row r="163" spans="2:22" s="687" customFormat="1" ht="15" customHeight="1">
      <c r="B163" s="418" t="s">
        <v>425</v>
      </c>
      <c r="C163" s="694">
        <v>2450</v>
      </c>
      <c r="D163" s="683">
        <v>20</v>
      </c>
      <c r="E163" s="683">
        <v>80</v>
      </c>
      <c r="F163" s="683">
        <v>310</v>
      </c>
      <c r="G163" s="683" t="s">
        <v>161</v>
      </c>
      <c r="H163" s="683">
        <v>0</v>
      </c>
      <c r="I163" s="683">
        <v>40</v>
      </c>
      <c r="J163" s="683" t="s">
        <v>161</v>
      </c>
      <c r="K163" s="683">
        <v>0</v>
      </c>
      <c r="L163" s="683">
        <v>0</v>
      </c>
      <c r="M163" s="683" t="s">
        <v>161</v>
      </c>
      <c r="N163" s="683">
        <v>40</v>
      </c>
      <c r="O163" s="683">
        <v>10</v>
      </c>
      <c r="P163" s="683">
        <v>0</v>
      </c>
      <c r="Q163" s="684">
        <v>2960</v>
      </c>
      <c r="U163" s="681"/>
      <c r="V163" s="681"/>
    </row>
    <row r="164" spans="2:22" ht="15" customHeight="1">
      <c r="B164" s="691" t="s">
        <v>457</v>
      </c>
      <c r="C164" s="695">
        <v>40460</v>
      </c>
      <c r="D164" s="696">
        <v>1000</v>
      </c>
      <c r="E164" s="696">
        <v>3000</v>
      </c>
      <c r="F164" s="696">
        <v>5640</v>
      </c>
      <c r="G164" s="696" t="s">
        <v>161</v>
      </c>
      <c r="H164" s="696" t="s">
        <v>161</v>
      </c>
      <c r="I164" s="696">
        <v>480</v>
      </c>
      <c r="J164" s="696">
        <v>230</v>
      </c>
      <c r="K164" s="696">
        <v>20</v>
      </c>
      <c r="L164" s="696" t="s">
        <v>161</v>
      </c>
      <c r="M164" s="696">
        <v>20</v>
      </c>
      <c r="N164" s="696">
        <v>680</v>
      </c>
      <c r="O164" s="696">
        <v>70</v>
      </c>
      <c r="P164" s="696" t="s">
        <v>161</v>
      </c>
      <c r="Q164" s="686">
        <v>51620</v>
      </c>
      <c r="U164" s="681"/>
      <c r="V164" s="681"/>
    </row>
    <row r="165" spans="2:22" ht="15" customHeight="1">
      <c r="U165" s="681"/>
      <c r="V165" s="681"/>
    </row>
    <row r="166" spans="2:22" ht="15" customHeight="1">
      <c r="B166" s="1049" t="s">
        <v>426</v>
      </c>
      <c r="C166" s="1049"/>
      <c r="D166" s="1049"/>
      <c r="E166" s="1049"/>
      <c r="F166" s="1049"/>
      <c r="G166" s="1049"/>
      <c r="H166" s="1049"/>
      <c r="I166" s="1049"/>
      <c r="J166" s="1049"/>
      <c r="K166" s="1049"/>
      <c r="L166" s="1049"/>
      <c r="M166" s="1049"/>
      <c r="N166" s="1049"/>
      <c r="O166" s="1049"/>
      <c r="P166" s="1049"/>
      <c r="Q166" s="1049"/>
      <c r="U166" s="681"/>
      <c r="V166" s="681"/>
    </row>
    <row r="167" spans="2:22" ht="15" customHeight="1">
      <c r="U167" s="681"/>
      <c r="V167" s="681"/>
    </row>
    <row r="168" spans="2:22" ht="15" customHeight="1">
      <c r="B168" s="689"/>
      <c r="C168" s="1045" t="s">
        <v>278</v>
      </c>
      <c r="D168" s="1050" t="s">
        <v>279</v>
      </c>
      <c r="E168" s="1047" t="s">
        <v>280</v>
      </c>
      <c r="F168" s="1045" t="s">
        <v>47</v>
      </c>
      <c r="G168" s="1045" t="s">
        <v>281</v>
      </c>
      <c r="H168" s="1045" t="s">
        <v>282</v>
      </c>
      <c r="I168" s="1047" t="s">
        <v>228</v>
      </c>
      <c r="J168" s="1047" t="s">
        <v>229</v>
      </c>
      <c r="K168" s="1045" t="s">
        <v>285</v>
      </c>
      <c r="L168" s="1045" t="s">
        <v>286</v>
      </c>
      <c r="M168" s="1047" t="s">
        <v>287</v>
      </c>
      <c r="N168" s="1045" t="s">
        <v>288</v>
      </c>
      <c r="O168" s="1047" t="s">
        <v>312</v>
      </c>
      <c r="P168" s="1047" t="s">
        <v>313</v>
      </c>
      <c r="Q168" s="1045" t="s">
        <v>468</v>
      </c>
      <c r="U168" s="681"/>
      <c r="V168" s="681"/>
    </row>
    <row r="169" spans="2:22" ht="15" customHeight="1">
      <c r="B169" s="690"/>
      <c r="C169" s="1045"/>
      <c r="D169" s="1050" t="s">
        <v>290</v>
      </c>
      <c r="E169" s="1048"/>
      <c r="F169" s="1045"/>
      <c r="G169" s="1045"/>
      <c r="H169" s="1045"/>
      <c r="I169" s="1048"/>
      <c r="J169" s="1048"/>
      <c r="K169" s="1045"/>
      <c r="L169" s="1045"/>
      <c r="M169" s="1048"/>
      <c r="N169" s="1045"/>
      <c r="O169" s="1048"/>
      <c r="P169" s="1048"/>
      <c r="Q169" s="1045"/>
      <c r="U169" s="681"/>
      <c r="V169" s="681"/>
    </row>
    <row r="170" spans="2:22" ht="15" customHeight="1">
      <c r="B170" s="675" t="s">
        <v>427</v>
      </c>
      <c r="C170" s="679">
        <v>1540</v>
      </c>
      <c r="D170" s="679">
        <v>60</v>
      </c>
      <c r="E170" s="679">
        <v>100</v>
      </c>
      <c r="F170" s="679">
        <v>110</v>
      </c>
      <c r="G170" s="679">
        <v>0</v>
      </c>
      <c r="H170" s="679">
        <v>0</v>
      </c>
      <c r="I170" s="679">
        <v>10</v>
      </c>
      <c r="J170" s="679">
        <v>10</v>
      </c>
      <c r="K170" s="679">
        <v>0</v>
      </c>
      <c r="L170" s="679" t="s">
        <v>161</v>
      </c>
      <c r="M170" s="679" t="s">
        <v>161</v>
      </c>
      <c r="N170" s="679">
        <v>20</v>
      </c>
      <c r="O170" s="679" t="s">
        <v>161</v>
      </c>
      <c r="P170" s="679">
        <v>0</v>
      </c>
      <c r="Q170" s="680">
        <v>1850</v>
      </c>
      <c r="U170" s="681"/>
      <c r="V170" s="681"/>
    </row>
    <row r="171" spans="2:22" ht="15" customHeight="1">
      <c r="B171" s="676" t="s">
        <v>428</v>
      </c>
      <c r="C171" s="679">
        <v>870</v>
      </c>
      <c r="D171" s="679">
        <v>10</v>
      </c>
      <c r="E171" s="679">
        <v>150</v>
      </c>
      <c r="F171" s="679">
        <v>90</v>
      </c>
      <c r="G171" s="679">
        <v>0</v>
      </c>
      <c r="H171" s="679">
        <v>0</v>
      </c>
      <c r="I171" s="679">
        <v>10</v>
      </c>
      <c r="J171" s="679" t="s">
        <v>161</v>
      </c>
      <c r="K171" s="679" t="s">
        <v>161</v>
      </c>
      <c r="L171" s="679">
        <v>0</v>
      </c>
      <c r="M171" s="679">
        <v>0</v>
      </c>
      <c r="N171" s="679">
        <v>10</v>
      </c>
      <c r="O171" s="679">
        <v>0</v>
      </c>
      <c r="P171" s="679">
        <v>0</v>
      </c>
      <c r="Q171" s="680">
        <v>1150</v>
      </c>
      <c r="U171" s="681"/>
      <c r="V171" s="681"/>
    </row>
    <row r="172" spans="2:22" ht="15" customHeight="1">
      <c r="B172" s="676" t="s">
        <v>429</v>
      </c>
      <c r="C172" s="679">
        <v>14600</v>
      </c>
      <c r="D172" s="679">
        <v>150</v>
      </c>
      <c r="E172" s="679">
        <v>70</v>
      </c>
      <c r="F172" s="679">
        <v>1170</v>
      </c>
      <c r="G172" s="679">
        <v>0</v>
      </c>
      <c r="H172" s="679">
        <v>0</v>
      </c>
      <c r="I172" s="679">
        <v>200</v>
      </c>
      <c r="J172" s="679">
        <v>70</v>
      </c>
      <c r="K172" s="679" t="s">
        <v>161</v>
      </c>
      <c r="L172" s="679" t="s">
        <v>161</v>
      </c>
      <c r="M172" s="679" t="s">
        <v>161</v>
      </c>
      <c r="N172" s="679">
        <v>40</v>
      </c>
      <c r="O172" s="679">
        <v>20</v>
      </c>
      <c r="P172" s="679">
        <v>0</v>
      </c>
      <c r="Q172" s="680">
        <v>16320</v>
      </c>
      <c r="U172" s="681"/>
      <c r="V172" s="681"/>
    </row>
    <row r="173" spans="2:22" s="687" customFormat="1" ht="15" customHeight="1">
      <c r="B173" s="676" t="s">
        <v>430</v>
      </c>
      <c r="C173" s="679">
        <v>24770</v>
      </c>
      <c r="D173" s="679">
        <v>750</v>
      </c>
      <c r="E173" s="679">
        <v>140</v>
      </c>
      <c r="F173" s="679">
        <v>2940</v>
      </c>
      <c r="G173" s="679" t="s">
        <v>161</v>
      </c>
      <c r="H173" s="679">
        <v>0</v>
      </c>
      <c r="I173" s="679">
        <v>290</v>
      </c>
      <c r="J173" s="679">
        <v>70</v>
      </c>
      <c r="K173" s="679" t="s">
        <v>161</v>
      </c>
      <c r="L173" s="679">
        <v>70</v>
      </c>
      <c r="M173" s="679">
        <v>10</v>
      </c>
      <c r="N173" s="679">
        <v>150</v>
      </c>
      <c r="O173" s="679">
        <v>30</v>
      </c>
      <c r="P173" s="679" t="s">
        <v>161</v>
      </c>
      <c r="Q173" s="680">
        <v>29230</v>
      </c>
      <c r="U173" s="681"/>
      <c r="V173" s="681"/>
    </row>
    <row r="174" spans="2:22" ht="15" customHeight="1">
      <c r="B174" s="676" t="s">
        <v>431</v>
      </c>
      <c r="C174" s="679">
        <v>11790</v>
      </c>
      <c r="D174" s="679">
        <v>480</v>
      </c>
      <c r="E174" s="679">
        <v>120</v>
      </c>
      <c r="F174" s="679">
        <v>750</v>
      </c>
      <c r="G174" s="679" t="s">
        <v>161</v>
      </c>
      <c r="H174" s="679" t="s">
        <v>161</v>
      </c>
      <c r="I174" s="679">
        <v>150</v>
      </c>
      <c r="J174" s="679">
        <v>50</v>
      </c>
      <c r="K174" s="679" t="s">
        <v>161</v>
      </c>
      <c r="L174" s="679">
        <v>10</v>
      </c>
      <c r="M174" s="679" t="s">
        <v>161</v>
      </c>
      <c r="N174" s="679">
        <v>40</v>
      </c>
      <c r="O174" s="679">
        <v>30</v>
      </c>
      <c r="P174" s="679">
        <v>0</v>
      </c>
      <c r="Q174" s="680">
        <v>13430</v>
      </c>
      <c r="U174" s="681"/>
      <c r="V174" s="681"/>
    </row>
    <row r="175" spans="2:22" ht="15" customHeight="1">
      <c r="B175" s="682" t="s">
        <v>432</v>
      </c>
      <c r="C175" s="683">
        <v>5310</v>
      </c>
      <c r="D175" s="683">
        <v>800</v>
      </c>
      <c r="E175" s="683">
        <v>180</v>
      </c>
      <c r="F175" s="683">
        <v>390</v>
      </c>
      <c r="G175" s="683" t="s">
        <v>161</v>
      </c>
      <c r="H175" s="683">
        <v>0</v>
      </c>
      <c r="I175" s="683">
        <v>40</v>
      </c>
      <c r="J175" s="683">
        <v>20</v>
      </c>
      <c r="K175" s="683" t="s">
        <v>161</v>
      </c>
      <c r="L175" s="683" t="s">
        <v>161</v>
      </c>
      <c r="M175" s="683" t="s">
        <v>161</v>
      </c>
      <c r="N175" s="683">
        <v>50</v>
      </c>
      <c r="O175" s="683">
        <v>10</v>
      </c>
      <c r="P175" s="683">
        <v>0</v>
      </c>
      <c r="Q175" s="684">
        <v>6800</v>
      </c>
      <c r="U175" s="681"/>
      <c r="V175" s="681"/>
    </row>
    <row r="176" spans="2:22" ht="15" customHeight="1">
      <c r="B176" s="691" t="s">
        <v>457</v>
      </c>
      <c r="C176" s="696">
        <v>58870</v>
      </c>
      <c r="D176" s="696">
        <v>2250</v>
      </c>
      <c r="E176" s="696">
        <v>760</v>
      </c>
      <c r="F176" s="696">
        <v>5450</v>
      </c>
      <c r="G176" s="696">
        <v>10</v>
      </c>
      <c r="H176" s="696" t="s">
        <v>161</v>
      </c>
      <c r="I176" s="696">
        <v>710</v>
      </c>
      <c r="J176" s="696">
        <v>230</v>
      </c>
      <c r="K176" s="696">
        <v>10</v>
      </c>
      <c r="L176" s="696">
        <v>80</v>
      </c>
      <c r="M176" s="696">
        <v>20</v>
      </c>
      <c r="N176" s="696">
        <v>310</v>
      </c>
      <c r="O176" s="696">
        <v>90</v>
      </c>
      <c r="P176" s="696" t="s">
        <v>161</v>
      </c>
      <c r="Q176" s="686">
        <v>68800</v>
      </c>
      <c r="U176" s="681"/>
      <c r="V176" s="681"/>
    </row>
    <row r="177" spans="2:22" ht="15" customHeight="1">
      <c r="B177" s="697"/>
      <c r="C177" s="697"/>
      <c r="D177" s="697"/>
      <c r="E177" s="697"/>
      <c r="F177" s="697"/>
      <c r="G177" s="697"/>
      <c r="H177" s="697"/>
      <c r="I177" s="697"/>
      <c r="J177" s="697"/>
      <c r="K177" s="697"/>
      <c r="L177" s="697"/>
      <c r="M177" s="697"/>
      <c r="N177" s="697"/>
      <c r="O177" s="697"/>
      <c r="P177" s="697"/>
      <c r="Q177" s="698"/>
      <c r="U177" s="681"/>
      <c r="V177" s="681"/>
    </row>
    <row r="178" spans="2:22" ht="15" customHeight="1">
      <c r="B178" s="1049" t="s">
        <v>433</v>
      </c>
      <c r="C178" s="1049"/>
      <c r="D178" s="1049"/>
      <c r="E178" s="1049"/>
      <c r="F178" s="1049"/>
      <c r="G178" s="1049"/>
      <c r="H178" s="1049"/>
      <c r="I178" s="1049"/>
      <c r="J178" s="1049"/>
      <c r="K178" s="1049"/>
      <c r="L178" s="1049"/>
      <c r="M178" s="1049"/>
      <c r="N178" s="1049"/>
      <c r="O178" s="1049"/>
      <c r="P178" s="1049"/>
      <c r="Q178" s="1049"/>
      <c r="U178" s="681"/>
      <c r="V178" s="681"/>
    </row>
    <row r="179" spans="2:22" ht="15" customHeight="1">
      <c r="Q179" s="674"/>
      <c r="U179" s="681"/>
      <c r="V179" s="681"/>
    </row>
    <row r="180" spans="2:22" ht="15" customHeight="1">
      <c r="B180" s="689"/>
      <c r="C180" s="1045" t="s">
        <v>278</v>
      </c>
      <c r="D180" s="1050" t="s">
        <v>279</v>
      </c>
      <c r="E180" s="1047" t="s">
        <v>280</v>
      </c>
      <c r="F180" s="1045" t="s">
        <v>47</v>
      </c>
      <c r="G180" s="1045" t="s">
        <v>281</v>
      </c>
      <c r="H180" s="1045" t="s">
        <v>282</v>
      </c>
      <c r="I180" s="1047" t="s">
        <v>228</v>
      </c>
      <c r="J180" s="1047" t="s">
        <v>229</v>
      </c>
      <c r="K180" s="1045" t="s">
        <v>285</v>
      </c>
      <c r="L180" s="1045" t="s">
        <v>286</v>
      </c>
      <c r="M180" s="1047" t="s">
        <v>287</v>
      </c>
      <c r="N180" s="1045" t="s">
        <v>288</v>
      </c>
      <c r="O180" s="1047" t="s">
        <v>312</v>
      </c>
      <c r="P180" s="1047" t="s">
        <v>313</v>
      </c>
      <c r="Q180" s="1045" t="s">
        <v>468</v>
      </c>
      <c r="U180" s="681"/>
      <c r="V180" s="681"/>
    </row>
    <row r="181" spans="2:22" ht="15" customHeight="1">
      <c r="B181" s="690"/>
      <c r="C181" s="1045"/>
      <c r="D181" s="1050" t="s">
        <v>290</v>
      </c>
      <c r="E181" s="1048"/>
      <c r="F181" s="1045"/>
      <c r="G181" s="1045"/>
      <c r="H181" s="1045"/>
      <c r="I181" s="1048"/>
      <c r="J181" s="1048"/>
      <c r="K181" s="1045"/>
      <c r="L181" s="1045"/>
      <c r="M181" s="1048"/>
      <c r="N181" s="1045"/>
      <c r="O181" s="1048"/>
      <c r="P181" s="1048"/>
      <c r="Q181" s="1045"/>
      <c r="U181" s="681"/>
      <c r="V181" s="681"/>
    </row>
    <row r="182" spans="2:22" ht="15" customHeight="1">
      <c r="B182" s="699" t="s">
        <v>434</v>
      </c>
      <c r="C182" s="679">
        <v>2940</v>
      </c>
      <c r="D182" s="679" t="s">
        <v>236</v>
      </c>
      <c r="E182" s="679" t="s">
        <v>236</v>
      </c>
      <c r="F182" s="679">
        <v>300</v>
      </c>
      <c r="G182" s="679">
        <v>0</v>
      </c>
      <c r="H182" s="679">
        <v>0</v>
      </c>
      <c r="I182" s="679">
        <v>30</v>
      </c>
      <c r="J182" s="679">
        <v>40</v>
      </c>
      <c r="K182" s="679" t="s">
        <v>161</v>
      </c>
      <c r="L182" s="679">
        <v>10</v>
      </c>
      <c r="M182" s="679">
        <v>0</v>
      </c>
      <c r="N182" s="679" t="s">
        <v>161</v>
      </c>
      <c r="O182" s="679" t="s">
        <v>161</v>
      </c>
      <c r="P182" s="679">
        <v>0</v>
      </c>
      <c r="Q182" s="680" t="s">
        <v>236</v>
      </c>
      <c r="U182" s="681"/>
      <c r="V182" s="681"/>
    </row>
    <row r="183" spans="2:22" s="687" customFormat="1" ht="15" customHeight="1">
      <c r="B183" s="700" t="s">
        <v>435</v>
      </c>
      <c r="C183" s="679">
        <v>3370</v>
      </c>
      <c r="D183" s="679" t="s">
        <v>236</v>
      </c>
      <c r="E183" s="679" t="s">
        <v>236</v>
      </c>
      <c r="F183" s="679">
        <v>400</v>
      </c>
      <c r="G183" s="679" t="s">
        <v>161</v>
      </c>
      <c r="H183" s="679">
        <v>0</v>
      </c>
      <c r="I183" s="679">
        <v>60</v>
      </c>
      <c r="J183" s="679">
        <v>40</v>
      </c>
      <c r="K183" s="679">
        <v>0</v>
      </c>
      <c r="L183" s="679">
        <v>10</v>
      </c>
      <c r="M183" s="679" t="s">
        <v>161</v>
      </c>
      <c r="N183" s="679" t="s">
        <v>161</v>
      </c>
      <c r="O183" s="679" t="s">
        <v>161</v>
      </c>
      <c r="P183" s="679">
        <v>0</v>
      </c>
      <c r="Q183" s="680" t="s">
        <v>236</v>
      </c>
      <c r="U183" s="681"/>
      <c r="V183" s="681"/>
    </row>
    <row r="184" spans="2:22" ht="15" customHeight="1">
      <c r="B184" s="691" t="s">
        <v>30</v>
      </c>
      <c r="C184" s="696">
        <v>6310</v>
      </c>
      <c r="D184" s="696">
        <v>500</v>
      </c>
      <c r="E184" s="696">
        <v>1020</v>
      </c>
      <c r="F184" s="696">
        <v>700</v>
      </c>
      <c r="G184" s="696" t="s">
        <v>161</v>
      </c>
      <c r="H184" s="696">
        <v>0</v>
      </c>
      <c r="I184" s="696">
        <v>90</v>
      </c>
      <c r="J184" s="696">
        <v>80</v>
      </c>
      <c r="K184" s="696" t="s">
        <v>161</v>
      </c>
      <c r="L184" s="696">
        <v>20</v>
      </c>
      <c r="M184" s="696" t="s">
        <v>161</v>
      </c>
      <c r="N184" s="696" t="s">
        <v>161</v>
      </c>
      <c r="O184" s="696" t="s">
        <v>161</v>
      </c>
      <c r="P184" s="696">
        <v>0</v>
      </c>
      <c r="Q184" s="686">
        <v>8720</v>
      </c>
      <c r="U184" s="681"/>
      <c r="V184" s="681"/>
    </row>
    <row r="185" spans="2:22" ht="15" customHeight="1">
      <c r="U185" s="681"/>
      <c r="V185" s="681"/>
    </row>
    <row r="186" spans="2:22" ht="15" customHeight="1">
      <c r="C186" s="701" t="s">
        <v>436</v>
      </c>
      <c r="D186" s="701" t="s">
        <v>436</v>
      </c>
      <c r="E186" s="701" t="s">
        <v>437</v>
      </c>
      <c r="F186" s="701" t="s">
        <v>436</v>
      </c>
      <c r="G186" s="701" t="s">
        <v>436</v>
      </c>
      <c r="H186" s="701" t="s">
        <v>436</v>
      </c>
      <c r="I186" s="701" t="s">
        <v>438</v>
      </c>
      <c r="J186" s="701" t="s">
        <v>437</v>
      </c>
      <c r="K186" s="701" t="s">
        <v>436</v>
      </c>
      <c r="L186" s="701" t="s">
        <v>436</v>
      </c>
      <c r="M186" s="701" t="s">
        <v>436</v>
      </c>
      <c r="N186" s="701" t="s">
        <v>436</v>
      </c>
      <c r="O186" s="701" t="s">
        <v>436</v>
      </c>
      <c r="P186" s="701" t="s">
        <v>436</v>
      </c>
      <c r="Q186" s="702" t="s">
        <v>436</v>
      </c>
      <c r="U186" s="681"/>
      <c r="V186" s="681"/>
    </row>
    <row r="187" spans="2:22" ht="15" customHeight="1">
      <c r="B187" s="687" t="s">
        <v>462</v>
      </c>
      <c r="C187" s="687">
        <v>377370</v>
      </c>
      <c r="D187" s="687">
        <v>15000</v>
      </c>
      <c r="E187" s="687">
        <v>21710</v>
      </c>
      <c r="F187" s="687">
        <v>68150</v>
      </c>
      <c r="G187" s="687">
        <v>90</v>
      </c>
      <c r="H187" s="687">
        <v>10</v>
      </c>
      <c r="I187" s="687">
        <v>5470</v>
      </c>
      <c r="J187" s="687">
        <v>2930</v>
      </c>
      <c r="K187" s="687">
        <v>170</v>
      </c>
      <c r="L187" s="687">
        <v>750</v>
      </c>
      <c r="M187" s="687">
        <v>380</v>
      </c>
      <c r="N187" s="687">
        <v>5370</v>
      </c>
      <c r="O187" s="687">
        <v>50490</v>
      </c>
      <c r="P187" s="687">
        <v>5900</v>
      </c>
      <c r="Q187" s="687">
        <v>553790</v>
      </c>
      <c r="U187" s="681"/>
      <c r="V187" s="681"/>
    </row>
    <row r="188" spans="2:22" ht="15" customHeight="1">
      <c r="C188" s="703"/>
      <c r="D188" s="703"/>
      <c r="E188" s="703"/>
      <c r="F188" s="703"/>
      <c r="G188" s="703"/>
      <c r="H188" s="703"/>
      <c r="I188" s="703"/>
      <c r="J188" s="703"/>
      <c r="K188" s="703"/>
      <c r="L188" s="703"/>
      <c r="M188" s="703"/>
      <c r="N188" s="703"/>
      <c r="O188" s="703"/>
      <c r="P188" s="703"/>
      <c r="Q188" s="704"/>
      <c r="U188" s="681"/>
      <c r="V188" s="681"/>
    </row>
    <row r="189" spans="2:22" ht="15" customHeight="1">
      <c r="B189" s="705" t="s">
        <v>469</v>
      </c>
      <c r="C189" s="706"/>
      <c r="D189" s="706"/>
      <c r="E189" s="706"/>
      <c r="F189" s="706"/>
      <c r="G189" s="706"/>
      <c r="H189" s="706"/>
      <c r="I189" s="706"/>
      <c r="J189" s="706"/>
      <c r="K189" s="706"/>
      <c r="L189" s="706"/>
      <c r="U189" s="681"/>
      <c r="V189" s="681"/>
    </row>
    <row r="190" spans="2:22" ht="15" customHeight="1">
      <c r="B190" s="705" t="s">
        <v>470</v>
      </c>
      <c r="M190" s="246"/>
      <c r="N190" s="246"/>
      <c r="O190" s="246"/>
      <c r="P190" s="246"/>
      <c r="Q190" s="707"/>
      <c r="U190" s="681"/>
      <c r="V190" s="681"/>
    </row>
    <row r="191" spans="2:22" ht="15" customHeight="1">
      <c r="B191" s="670" t="s">
        <v>471</v>
      </c>
      <c r="U191" s="681"/>
      <c r="V191" s="681"/>
    </row>
    <row r="192" spans="2:22" ht="15" customHeight="1">
      <c r="B192" s="1046" t="s">
        <v>107</v>
      </c>
      <c r="C192" s="1046"/>
      <c r="D192" s="1046"/>
      <c r="E192" s="1046"/>
      <c r="F192" s="1046"/>
      <c r="G192" s="1046"/>
      <c r="H192" s="1046"/>
      <c r="I192" s="1046"/>
      <c r="J192" s="1046"/>
      <c r="K192" s="1046"/>
      <c r="L192" s="1046"/>
      <c r="U192" s="681"/>
      <c r="V192" s="681"/>
    </row>
    <row r="193" spans="2:22" ht="15" customHeight="1">
      <c r="U193" s="681"/>
      <c r="V193" s="681"/>
    </row>
    <row r="194" spans="2:22" s="687" customFormat="1" ht="15" customHeight="1">
      <c r="B194" s="670"/>
      <c r="C194" s="670"/>
      <c r="D194" s="670"/>
      <c r="E194" s="670"/>
      <c r="F194" s="670"/>
      <c r="G194" s="670"/>
      <c r="H194" s="670"/>
      <c r="I194" s="670"/>
      <c r="J194" s="670"/>
      <c r="K194" s="670"/>
      <c r="L194" s="670"/>
      <c r="M194" s="670"/>
      <c r="N194" s="670"/>
      <c r="O194" s="670"/>
      <c r="P194" s="670"/>
      <c r="U194" s="681"/>
      <c r="V194" s="681"/>
    </row>
    <row r="195" spans="2:22" ht="15" customHeight="1">
      <c r="U195" s="681"/>
      <c r="V195" s="681"/>
    </row>
    <row r="196" spans="2:22" ht="15" customHeight="1">
      <c r="U196" s="681"/>
      <c r="V196" s="681"/>
    </row>
    <row r="197" spans="2:22" ht="15" customHeight="1">
      <c r="U197" s="681"/>
      <c r="V197" s="681"/>
    </row>
    <row r="198" spans="2:22" ht="15" customHeight="1">
      <c r="U198" s="681"/>
      <c r="V198" s="681"/>
    </row>
    <row r="199" spans="2:22" ht="15" customHeight="1">
      <c r="U199" s="681"/>
      <c r="V199" s="681"/>
    </row>
    <row r="200" spans="2:22" ht="15" customHeight="1">
      <c r="U200" s="681"/>
      <c r="V200" s="681"/>
    </row>
    <row r="201" spans="2:22" ht="15" customHeight="1">
      <c r="U201" s="681"/>
      <c r="V201" s="681"/>
    </row>
    <row r="202" spans="2:22" ht="15" customHeight="1">
      <c r="U202" s="681"/>
      <c r="V202" s="681"/>
    </row>
    <row r="203" spans="2:22" ht="15" customHeight="1">
      <c r="U203" s="681"/>
      <c r="V203" s="681"/>
    </row>
    <row r="204" spans="2:22" ht="15" customHeight="1">
      <c r="U204" s="681"/>
      <c r="V204" s="681"/>
    </row>
    <row r="205" spans="2:22" ht="15" customHeight="1">
      <c r="U205" s="681"/>
      <c r="V205" s="681"/>
    </row>
    <row r="206" spans="2:22" ht="15" customHeight="1">
      <c r="U206" s="681"/>
      <c r="V206" s="681"/>
    </row>
    <row r="207" spans="2:22" ht="15" customHeight="1">
      <c r="U207" s="681"/>
      <c r="V207" s="681"/>
    </row>
    <row r="208" spans="2:22" s="687" customFormat="1" ht="15" customHeight="1">
      <c r="B208" s="670"/>
      <c r="C208" s="670"/>
      <c r="D208" s="670"/>
      <c r="E208" s="670"/>
      <c r="F208" s="670"/>
      <c r="G208" s="670"/>
      <c r="H208" s="670"/>
      <c r="I208" s="670"/>
      <c r="J208" s="670"/>
      <c r="K208" s="670"/>
      <c r="L208" s="670"/>
      <c r="M208" s="670"/>
      <c r="N208" s="670"/>
      <c r="O208" s="670"/>
      <c r="P208" s="670"/>
      <c r="U208" s="681"/>
      <c r="V208" s="681"/>
    </row>
    <row r="209" spans="1:22" ht="15" customHeight="1">
      <c r="U209" s="681"/>
      <c r="V209" s="681"/>
    </row>
    <row r="210" spans="1:22" ht="15" customHeight="1">
      <c r="U210" s="681"/>
      <c r="V210" s="681"/>
    </row>
    <row r="211" spans="1:22" ht="15" customHeight="1">
      <c r="U211" s="681"/>
      <c r="V211" s="681"/>
    </row>
    <row r="212" spans="1:22" ht="15" customHeight="1">
      <c r="U212" s="681"/>
      <c r="V212" s="681"/>
    </row>
    <row r="213" spans="1:22" ht="15" customHeight="1">
      <c r="U213" s="681"/>
      <c r="V213" s="681"/>
    </row>
    <row r="214" spans="1:22" ht="15" customHeight="1">
      <c r="U214" s="681"/>
      <c r="V214" s="681"/>
    </row>
    <row r="215" spans="1:22" ht="15" customHeight="1">
      <c r="U215" s="681"/>
      <c r="V215" s="681"/>
    </row>
    <row r="216" spans="1:22" ht="15" customHeight="1">
      <c r="U216" s="681"/>
      <c r="V216" s="681"/>
    </row>
    <row r="217" spans="1:22" s="687" customFormat="1" ht="15" customHeight="1">
      <c r="B217" s="670"/>
      <c r="C217" s="670"/>
      <c r="D217" s="670"/>
      <c r="E217" s="670"/>
      <c r="F217" s="670"/>
      <c r="G217" s="670"/>
      <c r="H217" s="670"/>
      <c r="I217" s="670"/>
      <c r="J217" s="670"/>
      <c r="K217" s="670"/>
      <c r="L217" s="670"/>
      <c r="M217" s="670"/>
      <c r="N217" s="670"/>
      <c r="O217" s="670"/>
      <c r="P217" s="670"/>
      <c r="U217" s="681"/>
      <c r="V217" s="681"/>
    </row>
    <row r="218" spans="1:22" ht="15" customHeight="1">
      <c r="U218" s="681"/>
      <c r="V218" s="681"/>
    </row>
    <row r="219" spans="1:22" s="248" customFormat="1" ht="15" customHeight="1">
      <c r="A219" s="246"/>
      <c r="B219" s="670"/>
      <c r="C219" s="670"/>
      <c r="D219" s="670"/>
      <c r="E219" s="670"/>
      <c r="F219" s="670"/>
      <c r="G219" s="670"/>
      <c r="H219" s="670"/>
      <c r="I219" s="670"/>
      <c r="J219" s="670"/>
      <c r="K219" s="670"/>
      <c r="L219" s="670"/>
      <c r="M219" s="670"/>
      <c r="N219" s="670"/>
      <c r="O219" s="670"/>
      <c r="P219" s="670"/>
      <c r="Q219" s="687"/>
      <c r="R219" s="247"/>
      <c r="S219" s="247"/>
      <c r="T219" s="247"/>
      <c r="U219" s="681"/>
      <c r="V219" s="681"/>
    </row>
    <row r="220" spans="1:22" ht="15" customHeight="1">
      <c r="U220" s="681"/>
      <c r="V220" s="681"/>
    </row>
    <row r="221" spans="1:22" ht="15" customHeight="1">
      <c r="U221" s="681"/>
      <c r="V221" s="681"/>
    </row>
    <row r="222" spans="1:22" ht="15" customHeight="1">
      <c r="U222" s="681"/>
      <c r="V222" s="681"/>
    </row>
    <row r="223" spans="1:22" ht="15" customHeight="1">
      <c r="U223" s="681"/>
      <c r="V223" s="681"/>
    </row>
    <row r="224" spans="1:22" ht="15" customHeight="1">
      <c r="U224" s="681"/>
      <c r="V224" s="681"/>
    </row>
    <row r="225" spans="2:22" ht="15" customHeight="1">
      <c r="U225" s="681"/>
      <c r="V225" s="681"/>
    </row>
    <row r="226" spans="2:22" ht="15" customHeight="1">
      <c r="U226" s="681"/>
      <c r="V226" s="681"/>
    </row>
    <row r="227" spans="2:22" ht="15" customHeight="1">
      <c r="U227" s="681"/>
      <c r="V227" s="681"/>
    </row>
    <row r="228" spans="2:22" ht="15" customHeight="1">
      <c r="U228" s="681"/>
      <c r="V228" s="681"/>
    </row>
    <row r="229" spans="2:22" ht="15" customHeight="1">
      <c r="U229" s="681"/>
      <c r="V229" s="681"/>
    </row>
    <row r="230" spans="2:22" ht="15" customHeight="1">
      <c r="U230" s="681"/>
      <c r="V230" s="681"/>
    </row>
    <row r="231" spans="2:22" ht="15" customHeight="1">
      <c r="U231" s="681"/>
      <c r="V231" s="681"/>
    </row>
    <row r="232" spans="2:22" s="687" customFormat="1" ht="15" customHeight="1">
      <c r="B232" s="670"/>
      <c r="C232" s="670"/>
      <c r="D232" s="670"/>
      <c r="E232" s="670"/>
      <c r="F232" s="670"/>
      <c r="G232" s="670"/>
      <c r="H232" s="670"/>
      <c r="I232" s="670"/>
      <c r="J232" s="670"/>
      <c r="K232" s="670"/>
      <c r="L232" s="670"/>
      <c r="M232" s="670"/>
      <c r="N232" s="670"/>
      <c r="O232" s="670"/>
      <c r="P232" s="670"/>
      <c r="U232" s="681"/>
      <c r="V232" s="681"/>
    </row>
    <row r="233" spans="2:22" ht="15" customHeight="1">
      <c r="U233" s="681"/>
      <c r="V233" s="681"/>
    </row>
    <row r="234" spans="2:22" ht="15" customHeight="1">
      <c r="U234" s="681"/>
      <c r="V234" s="681"/>
    </row>
    <row r="235" spans="2:22" ht="15" customHeight="1">
      <c r="U235" s="681"/>
      <c r="V235" s="681"/>
    </row>
    <row r="236" spans="2:22" ht="15" customHeight="1">
      <c r="U236" s="681"/>
      <c r="V236" s="681"/>
    </row>
    <row r="237" spans="2:22" ht="15" customHeight="1">
      <c r="U237" s="681"/>
      <c r="V237" s="681"/>
    </row>
    <row r="238" spans="2:22" ht="15" customHeight="1">
      <c r="U238" s="681"/>
      <c r="V238" s="681"/>
    </row>
    <row r="239" spans="2:22" ht="15" customHeight="1">
      <c r="U239" s="681"/>
      <c r="V239" s="681"/>
    </row>
    <row r="240" spans="2:22" ht="15" customHeight="1">
      <c r="U240" s="681"/>
      <c r="V240" s="681"/>
    </row>
    <row r="241" spans="2:22" ht="15" customHeight="1">
      <c r="U241" s="681"/>
      <c r="V241" s="681"/>
    </row>
    <row r="242" spans="2:22" s="687" customFormat="1" ht="15" customHeight="1">
      <c r="B242" s="670"/>
      <c r="C242" s="670"/>
      <c r="D242" s="670"/>
      <c r="E242" s="670"/>
      <c r="F242" s="670"/>
      <c r="G242" s="670"/>
      <c r="H242" s="670"/>
      <c r="I242" s="670"/>
      <c r="J242" s="670"/>
      <c r="K242" s="670"/>
      <c r="L242" s="670"/>
      <c r="M242" s="670"/>
      <c r="N242" s="670"/>
      <c r="O242" s="670"/>
      <c r="P242" s="670"/>
      <c r="U242" s="681"/>
      <c r="V242" s="681"/>
    </row>
    <row r="243" spans="2:22" ht="15" customHeight="1">
      <c r="U243" s="681"/>
      <c r="V243" s="681"/>
    </row>
    <row r="244" spans="2:22" ht="15" customHeight="1">
      <c r="U244" s="681"/>
      <c r="V244" s="681"/>
    </row>
    <row r="245" spans="2:22" ht="15" customHeight="1">
      <c r="U245" s="681"/>
      <c r="V245" s="681"/>
    </row>
    <row r="246" spans="2:22" ht="15" customHeight="1">
      <c r="U246" s="681"/>
      <c r="V246" s="681"/>
    </row>
    <row r="247" spans="2:22" ht="15" customHeight="1">
      <c r="U247" s="681"/>
      <c r="V247" s="681"/>
    </row>
    <row r="248" spans="2:22" ht="15" customHeight="1">
      <c r="U248" s="681"/>
      <c r="V248" s="681"/>
    </row>
    <row r="249" spans="2:22" ht="15" customHeight="1">
      <c r="U249" s="681"/>
      <c r="V249" s="681"/>
    </row>
    <row r="250" spans="2:22" ht="15" customHeight="1">
      <c r="U250" s="681"/>
      <c r="V250" s="681"/>
    </row>
    <row r="251" spans="2:22" ht="15" customHeight="1">
      <c r="U251" s="681"/>
      <c r="V251" s="681"/>
    </row>
    <row r="252" spans="2:22" ht="15" customHeight="1">
      <c r="U252" s="681"/>
      <c r="V252" s="681"/>
    </row>
    <row r="253" spans="2:22" s="687" customFormat="1" ht="15" customHeight="1">
      <c r="B253" s="670"/>
      <c r="C253" s="670"/>
      <c r="D253" s="670"/>
      <c r="E253" s="670"/>
      <c r="F253" s="670"/>
      <c r="G253" s="670"/>
      <c r="H253" s="670"/>
      <c r="I253" s="670"/>
      <c r="J253" s="670"/>
      <c r="K253" s="670"/>
      <c r="L253" s="670"/>
      <c r="M253" s="670"/>
      <c r="N253" s="670"/>
      <c r="O253" s="670"/>
      <c r="P253" s="670"/>
      <c r="U253" s="681"/>
      <c r="V253" s="681"/>
    </row>
    <row r="254" spans="2:22" ht="15" customHeight="1">
      <c r="U254" s="681"/>
      <c r="V254" s="681"/>
    </row>
    <row r="255" spans="2:22" ht="15" customHeight="1">
      <c r="U255" s="681"/>
      <c r="V255" s="681"/>
    </row>
    <row r="256" spans="2:22" ht="15" customHeight="1">
      <c r="U256" s="681"/>
      <c r="V256" s="681"/>
    </row>
    <row r="257" spans="2:22" ht="15" customHeight="1">
      <c r="U257" s="681"/>
      <c r="V257" s="681"/>
    </row>
    <row r="258" spans="2:22" ht="15" customHeight="1">
      <c r="U258" s="681"/>
      <c r="V258" s="681"/>
    </row>
    <row r="259" spans="2:22" ht="15" customHeight="1">
      <c r="U259" s="681"/>
      <c r="V259" s="681"/>
    </row>
    <row r="260" spans="2:22" ht="15" customHeight="1">
      <c r="U260" s="681"/>
      <c r="V260" s="681"/>
    </row>
    <row r="261" spans="2:22" ht="15" customHeight="1">
      <c r="U261" s="681"/>
      <c r="V261" s="681"/>
    </row>
    <row r="262" spans="2:22" ht="15" customHeight="1">
      <c r="U262" s="681"/>
      <c r="V262" s="681"/>
    </row>
    <row r="263" spans="2:22" ht="15" customHeight="1">
      <c r="U263" s="681"/>
      <c r="V263" s="681"/>
    </row>
    <row r="264" spans="2:22" ht="15" customHeight="1">
      <c r="U264" s="681"/>
      <c r="V264" s="681"/>
    </row>
    <row r="265" spans="2:22" ht="15" customHeight="1">
      <c r="U265" s="681"/>
      <c r="V265" s="681"/>
    </row>
    <row r="266" spans="2:22" ht="15" customHeight="1">
      <c r="U266" s="681"/>
      <c r="V266" s="681"/>
    </row>
    <row r="267" spans="2:22" s="697" customFormat="1" ht="15" customHeight="1">
      <c r="B267" s="670"/>
      <c r="C267" s="670"/>
      <c r="D267" s="670"/>
      <c r="E267" s="670"/>
      <c r="F267" s="670"/>
      <c r="G267" s="670"/>
      <c r="H267" s="670"/>
      <c r="I267" s="670"/>
      <c r="J267" s="670"/>
      <c r="K267" s="670"/>
      <c r="L267" s="670"/>
      <c r="M267" s="670"/>
      <c r="N267" s="670"/>
      <c r="O267" s="670"/>
      <c r="P267" s="670"/>
      <c r="Q267" s="687"/>
      <c r="U267" s="681"/>
      <c r="V267" s="681"/>
    </row>
    <row r="268" spans="2:22" ht="15" customHeight="1">
      <c r="U268" s="681"/>
      <c r="V268" s="681"/>
    </row>
    <row r="269" spans="2:22" ht="15" customHeight="1">
      <c r="U269" s="681"/>
      <c r="V269" s="681"/>
    </row>
    <row r="270" spans="2:22" ht="15" customHeight="1">
      <c r="U270" s="681"/>
      <c r="V270" s="681"/>
    </row>
    <row r="271" spans="2:22" ht="15" customHeight="1">
      <c r="U271" s="681"/>
      <c r="V271" s="681"/>
    </row>
    <row r="272" spans="2:22" ht="15" customHeight="1">
      <c r="U272" s="681"/>
      <c r="V272" s="681"/>
    </row>
    <row r="273" spans="1:23" ht="15" customHeight="1">
      <c r="U273" s="681"/>
      <c r="V273" s="681"/>
    </row>
    <row r="274" spans="1:23" s="687" customFormat="1" ht="15" customHeight="1">
      <c r="B274" s="670"/>
      <c r="C274" s="670"/>
      <c r="D274" s="670"/>
      <c r="E274" s="670"/>
      <c r="F274" s="670"/>
      <c r="G274" s="670"/>
      <c r="H274" s="670"/>
      <c r="I274" s="670"/>
      <c r="J274" s="670"/>
      <c r="K274" s="670"/>
      <c r="L274" s="670"/>
      <c r="M274" s="670"/>
      <c r="N274" s="670"/>
      <c r="O274" s="670"/>
      <c r="P274" s="670"/>
      <c r="U274" s="681"/>
      <c r="V274" s="681"/>
    </row>
    <row r="275" spans="1:23" ht="15" customHeight="1">
      <c r="U275" s="681"/>
      <c r="V275" s="681"/>
    </row>
    <row r="276" spans="1:23" ht="15" customHeight="1">
      <c r="U276" s="681"/>
      <c r="V276" s="681"/>
    </row>
    <row r="277" spans="1:23" ht="15" customHeight="1">
      <c r="U277" s="681"/>
      <c r="V277" s="681"/>
    </row>
    <row r="279" spans="1:23" s="254" customFormat="1" ht="15" customHeight="1">
      <c r="A279" s="246"/>
      <c r="B279" s="670"/>
      <c r="C279" s="670"/>
      <c r="D279" s="670"/>
      <c r="E279" s="670"/>
      <c r="F279" s="670"/>
      <c r="G279" s="670"/>
      <c r="H279" s="670"/>
      <c r="I279" s="670"/>
      <c r="J279" s="670"/>
      <c r="K279" s="670"/>
      <c r="L279" s="670"/>
      <c r="M279" s="670"/>
      <c r="N279" s="670"/>
      <c r="O279" s="670"/>
      <c r="P279" s="670"/>
      <c r="Q279" s="687"/>
      <c r="R279" s="245"/>
      <c r="S279" s="245"/>
      <c r="T279" s="245"/>
      <c r="U279" s="245"/>
      <c r="V279" s="245"/>
      <c r="W279" s="672"/>
    </row>
    <row r="280" spans="1:23" s="246" customFormat="1" ht="15" customHeight="1">
      <c r="B280" s="670"/>
      <c r="C280" s="670"/>
      <c r="D280" s="670"/>
      <c r="E280" s="670"/>
      <c r="F280" s="670"/>
      <c r="G280" s="670"/>
      <c r="H280" s="670"/>
      <c r="I280" s="670"/>
      <c r="J280" s="670"/>
      <c r="K280" s="670"/>
      <c r="L280" s="670"/>
      <c r="M280" s="670"/>
      <c r="N280" s="670"/>
      <c r="O280" s="670"/>
      <c r="P280" s="670"/>
      <c r="Q280" s="687"/>
    </row>
  </sheetData>
  <mergeCells count="226">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2:O12"/>
    <mergeCell ref="C14:C15"/>
    <mergeCell ref="D14:D15"/>
    <mergeCell ref="E14:E15"/>
    <mergeCell ref="F14:F15"/>
    <mergeCell ref="G14:G15"/>
    <mergeCell ref="H14:H15"/>
    <mergeCell ref="I14:I15"/>
    <mergeCell ref="J14:J15"/>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66:Q166"/>
    <mergeCell ref="C168:C169"/>
    <mergeCell ref="D168:D169"/>
    <mergeCell ref="E168:E169"/>
    <mergeCell ref="F168:F169"/>
    <mergeCell ref="G168:G169"/>
    <mergeCell ref="H168:H169"/>
    <mergeCell ref="I168:I169"/>
    <mergeCell ref="J168:J169"/>
    <mergeCell ref="Q180:Q181"/>
    <mergeCell ref="B192:L192"/>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7"/>
  <sheetViews>
    <sheetView topLeftCell="A13" workbookViewId="0">
      <selection activeCell="C46" sqref="C46:L46"/>
    </sheetView>
  </sheetViews>
  <sheetFormatPr baseColWidth="10" defaultRowHeight="11.25"/>
  <cols>
    <col min="1" max="1" width="2.140625" style="2" customWidth="1"/>
    <col min="2" max="2" width="23.5703125" style="2" customWidth="1"/>
    <col min="3" max="3" width="12.42578125" style="479" customWidth="1"/>
    <col min="4" max="4" width="11.42578125" style="477"/>
    <col min="5" max="5" width="11.42578125" style="642"/>
    <col min="6" max="6" width="11.42578125" style="477"/>
    <col min="7" max="7" width="11.42578125" style="642"/>
    <col min="8" max="8" width="11" style="477" customWidth="1"/>
    <col min="9" max="9" width="11" style="642" customWidth="1"/>
    <col min="10" max="10" width="11.85546875" style="642" customWidth="1"/>
    <col min="11" max="11" width="12.140625" style="642" customWidth="1"/>
    <col min="12" max="12" width="12.28515625" style="656"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58" t="s">
        <v>444</v>
      </c>
      <c r="C1" s="1058"/>
      <c r="D1" s="1058"/>
      <c r="E1" s="1058"/>
      <c r="F1" s="1058"/>
      <c r="G1" s="1058"/>
      <c r="H1" s="1058"/>
      <c r="I1" s="1058"/>
      <c r="J1" s="1058"/>
      <c r="K1" s="1058"/>
      <c r="L1" s="1058"/>
    </row>
    <row r="2" spans="2:22">
      <c r="L2" s="9" t="s">
        <v>1</v>
      </c>
    </row>
    <row r="3" spans="2:22" ht="15" customHeight="1">
      <c r="C3" s="643"/>
      <c r="D3" s="1059" t="s">
        <v>445</v>
      </c>
      <c r="E3" s="644"/>
      <c r="F3" s="1059" t="s">
        <v>446</v>
      </c>
      <c r="G3" s="644"/>
      <c r="H3" s="1062" t="s">
        <v>447</v>
      </c>
      <c r="I3" s="1065" t="s">
        <v>448</v>
      </c>
      <c r="J3" s="1065" t="s">
        <v>449</v>
      </c>
      <c r="K3" s="1065"/>
      <c r="L3" s="1065"/>
    </row>
    <row r="4" spans="2:22">
      <c r="C4" s="645" t="s">
        <v>450</v>
      </c>
      <c r="D4" s="1060"/>
      <c r="E4" s="646" t="s">
        <v>451</v>
      </c>
      <c r="F4" s="1060"/>
      <c r="G4" s="646" t="s">
        <v>452</v>
      </c>
      <c r="H4" s="1063"/>
      <c r="I4" s="1066"/>
      <c r="J4" s="1067"/>
      <c r="K4" s="1067"/>
      <c r="L4" s="1067"/>
    </row>
    <row r="5" spans="2:22">
      <c r="C5" s="645" t="s">
        <v>453</v>
      </c>
      <c r="D5" s="1060"/>
      <c r="E5" s="646" t="s">
        <v>454</v>
      </c>
      <c r="F5" s="1060"/>
      <c r="G5" s="646" t="s">
        <v>454</v>
      </c>
      <c r="H5" s="1063"/>
      <c r="I5" s="1066"/>
      <c r="J5" s="1068" t="s">
        <v>5</v>
      </c>
      <c r="K5" s="1068" t="s">
        <v>6</v>
      </c>
      <c r="L5" s="1068" t="s">
        <v>30</v>
      </c>
    </row>
    <row r="6" spans="2:22">
      <c r="C6" s="647"/>
      <c r="D6" s="1061"/>
      <c r="E6" s="648"/>
      <c r="F6" s="1061"/>
      <c r="G6" s="648"/>
      <c r="H6" s="1064"/>
      <c r="I6" s="1067"/>
      <c r="J6" s="1069"/>
      <c r="K6" s="1069"/>
      <c r="L6" s="1069"/>
      <c r="P6" s="98"/>
      <c r="Q6" s="98"/>
    </row>
    <row r="7" spans="2:22">
      <c r="C7" s="649"/>
      <c r="D7" s="650"/>
      <c r="E7" s="651"/>
      <c r="F7" s="650"/>
      <c r="G7" s="651"/>
      <c r="H7" s="652"/>
      <c r="I7" s="653"/>
      <c r="J7" s="654"/>
      <c r="K7" s="654"/>
      <c r="L7" s="655"/>
      <c r="P7" s="98"/>
      <c r="Q7" s="98"/>
    </row>
    <row r="8" spans="2:22">
      <c r="C8" s="649"/>
      <c r="D8" s="650"/>
      <c r="E8" s="1043" t="s">
        <v>455</v>
      </c>
      <c r="F8" s="1043"/>
      <c r="G8" s="1043"/>
      <c r="H8" s="652"/>
      <c r="I8" s="653"/>
      <c r="J8" s="654"/>
      <c r="K8" s="654"/>
      <c r="L8" s="655"/>
      <c r="P8" s="98"/>
      <c r="Q8" s="98"/>
    </row>
    <row r="9" spans="2:22">
      <c r="H9" s="479"/>
      <c r="I9" s="656"/>
      <c r="P9" s="98"/>
      <c r="Q9" s="98"/>
    </row>
    <row r="10" spans="2:22">
      <c r="B10" s="626" t="s">
        <v>323</v>
      </c>
      <c r="C10" s="455">
        <v>30</v>
      </c>
      <c r="D10" s="491">
        <v>10</v>
      </c>
      <c r="E10" s="69">
        <v>44.8</v>
      </c>
      <c r="F10" s="491">
        <v>20</v>
      </c>
      <c r="G10" s="69">
        <v>55.2</v>
      </c>
      <c r="H10" s="491">
        <v>10</v>
      </c>
      <c r="I10" s="69">
        <v>34.5</v>
      </c>
      <c r="J10" s="657"/>
      <c r="K10" s="657"/>
      <c r="L10" s="658"/>
      <c r="P10" s="98"/>
      <c r="Q10" s="98"/>
    </row>
    <row r="11" spans="2:22">
      <c r="B11" s="180" t="s">
        <v>456</v>
      </c>
      <c r="C11" s="443">
        <v>9440</v>
      </c>
      <c r="D11" s="472">
        <v>6390</v>
      </c>
      <c r="E11" s="73">
        <v>67.7</v>
      </c>
      <c r="F11" s="472">
        <v>8020</v>
      </c>
      <c r="G11" s="73">
        <v>85</v>
      </c>
      <c r="H11" s="472">
        <v>5810</v>
      </c>
      <c r="I11" s="73">
        <v>61.6</v>
      </c>
      <c r="J11" s="457"/>
      <c r="K11" s="457"/>
      <c r="L11" s="659"/>
      <c r="P11" s="98"/>
      <c r="Q11" s="98"/>
    </row>
    <row r="12" spans="2:22">
      <c r="B12" s="624" t="s">
        <v>325</v>
      </c>
      <c r="C12" s="449">
        <v>5730</v>
      </c>
      <c r="D12" s="469">
        <v>1470</v>
      </c>
      <c r="E12" s="317">
        <v>25.7</v>
      </c>
      <c r="F12" s="469">
        <v>1820</v>
      </c>
      <c r="G12" s="317">
        <v>31.7</v>
      </c>
      <c r="H12" s="469">
        <v>1220</v>
      </c>
      <c r="I12" s="317">
        <v>21.3</v>
      </c>
      <c r="J12" s="460"/>
      <c r="K12" s="460"/>
      <c r="L12" s="660"/>
      <c r="P12" s="98"/>
      <c r="Q12" s="98"/>
    </row>
    <row r="13" spans="2:22">
      <c r="B13" s="661" t="s">
        <v>457</v>
      </c>
      <c r="C13" s="449">
        <v>15200</v>
      </c>
      <c r="D13" s="449">
        <v>7880</v>
      </c>
      <c r="E13" s="662">
        <v>51.8</v>
      </c>
      <c r="F13" s="449">
        <v>9860</v>
      </c>
      <c r="G13" s="662">
        <v>64.8</v>
      </c>
      <c r="H13" s="449">
        <v>7040</v>
      </c>
      <c r="I13" s="662">
        <v>46.3</v>
      </c>
      <c r="J13" s="460"/>
      <c r="K13" s="460"/>
      <c r="L13" s="660"/>
      <c r="P13" s="98"/>
      <c r="Q13" s="98"/>
    </row>
    <row r="14" spans="2:22">
      <c r="P14" s="98"/>
      <c r="Q14" s="98"/>
    </row>
    <row r="15" spans="2:22">
      <c r="D15" s="444"/>
      <c r="E15" s="1043" t="s">
        <v>327</v>
      </c>
      <c r="F15" s="1043"/>
      <c r="G15" s="1043"/>
      <c r="I15" s="175"/>
      <c r="J15" s="623"/>
      <c r="K15" s="623"/>
      <c r="L15" s="623"/>
      <c r="M15" s="623"/>
      <c r="N15" s="623"/>
      <c r="O15" s="623"/>
      <c r="P15" s="623"/>
      <c r="Q15" s="623"/>
      <c r="R15" s="623"/>
      <c r="S15" s="623"/>
      <c r="T15" s="175"/>
      <c r="U15" s="175"/>
      <c r="V15" s="623"/>
    </row>
    <row r="16" spans="2:22">
      <c r="P16" s="98"/>
      <c r="Q16" s="98"/>
    </row>
    <row r="17" spans="2:17">
      <c r="B17" s="631" t="s">
        <v>328</v>
      </c>
      <c r="C17" s="455">
        <v>22690</v>
      </c>
      <c r="D17" s="491">
        <v>11520</v>
      </c>
      <c r="E17" s="69">
        <v>50.8</v>
      </c>
      <c r="F17" s="491">
        <v>15930</v>
      </c>
      <c r="G17" s="69">
        <v>70.2</v>
      </c>
      <c r="H17" s="491">
        <v>10340</v>
      </c>
      <c r="I17" s="69">
        <v>45.6</v>
      </c>
      <c r="J17" s="69">
        <v>5.9</v>
      </c>
      <c r="K17" s="69">
        <v>4.4000000000000004</v>
      </c>
      <c r="L17" s="663">
        <v>5</v>
      </c>
      <c r="P17" s="98"/>
      <c r="Q17" s="98"/>
    </row>
    <row r="18" spans="2:17">
      <c r="B18" s="402" t="s">
        <v>329</v>
      </c>
      <c r="C18" s="443">
        <v>5900</v>
      </c>
      <c r="D18" s="472">
        <v>3450</v>
      </c>
      <c r="E18" s="73">
        <v>58.5</v>
      </c>
      <c r="F18" s="472">
        <v>4130</v>
      </c>
      <c r="G18" s="73">
        <v>70</v>
      </c>
      <c r="H18" s="472">
        <v>3020</v>
      </c>
      <c r="I18" s="73">
        <v>51.1</v>
      </c>
      <c r="J18" s="73">
        <v>2.2000000000000002</v>
      </c>
      <c r="K18" s="73">
        <v>2.5</v>
      </c>
      <c r="L18" s="664">
        <v>2.4</v>
      </c>
      <c r="P18" s="98"/>
      <c r="Q18" s="98"/>
    </row>
    <row r="19" spans="2:17">
      <c r="B19" s="402" t="s">
        <v>330</v>
      </c>
      <c r="C19" s="443">
        <v>5170</v>
      </c>
      <c r="D19" s="472">
        <v>2770</v>
      </c>
      <c r="E19" s="73">
        <v>53.6</v>
      </c>
      <c r="F19" s="472">
        <v>3380</v>
      </c>
      <c r="G19" s="73">
        <v>65.400000000000006</v>
      </c>
      <c r="H19" s="472">
        <v>2480</v>
      </c>
      <c r="I19" s="73">
        <v>48</v>
      </c>
      <c r="J19" s="73">
        <v>1.9</v>
      </c>
      <c r="K19" s="73">
        <v>1.7</v>
      </c>
      <c r="L19" s="664">
        <v>1.8</v>
      </c>
      <c r="P19" s="98"/>
      <c r="Q19" s="98"/>
    </row>
    <row r="20" spans="2:17">
      <c r="B20" s="402" t="s">
        <v>331</v>
      </c>
      <c r="C20" s="443">
        <v>5490</v>
      </c>
      <c r="D20" s="472">
        <v>3040</v>
      </c>
      <c r="E20" s="73">
        <v>55.4</v>
      </c>
      <c r="F20" s="472">
        <v>3570</v>
      </c>
      <c r="G20" s="73">
        <v>65</v>
      </c>
      <c r="H20" s="472">
        <v>2660</v>
      </c>
      <c r="I20" s="73">
        <v>48.4</v>
      </c>
      <c r="J20" s="73">
        <v>2.2999999999999998</v>
      </c>
      <c r="K20" s="73">
        <v>2.2999999999999998</v>
      </c>
      <c r="L20" s="664">
        <v>2.2999999999999998</v>
      </c>
    </row>
    <row r="21" spans="2:17">
      <c r="B21" s="402" t="s">
        <v>332</v>
      </c>
      <c r="C21" s="443">
        <v>9170</v>
      </c>
      <c r="D21" s="472">
        <v>4980</v>
      </c>
      <c r="E21" s="73">
        <v>54.3</v>
      </c>
      <c r="F21" s="472">
        <v>6070</v>
      </c>
      <c r="G21" s="73">
        <v>66.099999999999994</v>
      </c>
      <c r="H21" s="472">
        <v>4410</v>
      </c>
      <c r="I21" s="73">
        <v>48.1</v>
      </c>
      <c r="J21" s="73">
        <v>3.4</v>
      </c>
      <c r="K21" s="73">
        <v>2.9</v>
      </c>
      <c r="L21" s="664">
        <v>3.1</v>
      </c>
    </row>
    <row r="22" spans="2:17">
      <c r="B22" s="402" t="s">
        <v>333</v>
      </c>
      <c r="C22" s="443">
        <v>13890</v>
      </c>
      <c r="D22" s="472">
        <v>6580</v>
      </c>
      <c r="E22" s="73">
        <v>47.4</v>
      </c>
      <c r="F22" s="472">
        <v>7540</v>
      </c>
      <c r="G22" s="73">
        <v>54.3</v>
      </c>
      <c r="H22" s="472">
        <v>5590</v>
      </c>
      <c r="I22" s="73">
        <v>40.299999999999997</v>
      </c>
      <c r="J22" s="73">
        <v>6.6</v>
      </c>
      <c r="K22" s="73">
        <v>4.9000000000000004</v>
      </c>
      <c r="L22" s="664">
        <v>5.7</v>
      </c>
    </row>
    <row r="23" spans="2:17">
      <c r="B23" s="402" t="s">
        <v>334</v>
      </c>
      <c r="C23" s="443">
        <v>9220</v>
      </c>
      <c r="D23" s="472">
        <v>5050</v>
      </c>
      <c r="E23" s="73">
        <v>54.7</v>
      </c>
      <c r="F23" s="472">
        <v>6020</v>
      </c>
      <c r="G23" s="73">
        <v>65.3</v>
      </c>
      <c r="H23" s="472">
        <v>4340</v>
      </c>
      <c r="I23" s="73">
        <v>47.1</v>
      </c>
      <c r="J23" s="73">
        <v>3.8</v>
      </c>
      <c r="K23" s="73">
        <v>3.4</v>
      </c>
      <c r="L23" s="664">
        <v>3.6</v>
      </c>
    </row>
    <row r="24" spans="2:17">
      <c r="B24" s="418" t="s">
        <v>335</v>
      </c>
      <c r="C24" s="449">
        <v>7290</v>
      </c>
      <c r="D24" s="469">
        <v>3970</v>
      </c>
      <c r="E24" s="317">
        <v>54.5</v>
      </c>
      <c r="F24" s="469">
        <v>4560</v>
      </c>
      <c r="G24" s="317">
        <v>62.5</v>
      </c>
      <c r="H24" s="469">
        <v>3400</v>
      </c>
      <c r="I24" s="317">
        <v>46.6</v>
      </c>
      <c r="J24" s="317">
        <v>3.6</v>
      </c>
      <c r="K24" s="317">
        <v>3.4</v>
      </c>
      <c r="L24" s="665">
        <v>3.5</v>
      </c>
    </row>
    <row r="25" spans="2:17" s="98" customFormat="1">
      <c r="B25" s="661" t="s">
        <v>457</v>
      </c>
      <c r="C25" s="449">
        <v>78820</v>
      </c>
      <c r="D25" s="449">
        <v>41370</v>
      </c>
      <c r="E25" s="662">
        <v>52.5</v>
      </c>
      <c r="F25" s="449">
        <v>51190</v>
      </c>
      <c r="G25" s="662">
        <v>65</v>
      </c>
      <c r="H25" s="449">
        <v>36230</v>
      </c>
      <c r="I25" s="662">
        <v>46</v>
      </c>
      <c r="J25" s="662">
        <v>3.9</v>
      </c>
      <c r="K25" s="662">
        <v>3.3</v>
      </c>
      <c r="L25" s="665">
        <v>3.5</v>
      </c>
    </row>
    <row r="27" spans="2:17">
      <c r="C27" s="649"/>
      <c r="D27" s="650"/>
      <c r="E27" s="1043" t="s">
        <v>336</v>
      </c>
      <c r="F27" s="1043"/>
      <c r="G27" s="1043"/>
      <c r="H27" s="666"/>
      <c r="I27" s="667"/>
      <c r="J27" s="654"/>
      <c r="K27" s="654"/>
      <c r="L27" s="655"/>
    </row>
    <row r="29" spans="2:17">
      <c r="B29" s="631" t="s">
        <v>337</v>
      </c>
      <c r="C29" s="455">
        <v>2350</v>
      </c>
      <c r="D29" s="491">
        <v>1340</v>
      </c>
      <c r="E29" s="69">
        <v>57.1</v>
      </c>
      <c r="F29" s="491">
        <v>1870</v>
      </c>
      <c r="G29" s="69">
        <v>79.8</v>
      </c>
      <c r="H29" s="491">
        <v>1230</v>
      </c>
      <c r="I29" s="69">
        <v>52.2</v>
      </c>
      <c r="J29" s="69">
        <v>2.5</v>
      </c>
      <c r="K29" s="69">
        <v>2.6</v>
      </c>
      <c r="L29" s="663">
        <v>2.5</v>
      </c>
    </row>
    <row r="30" spans="2:17">
      <c r="B30" s="402" t="s">
        <v>338</v>
      </c>
      <c r="C30" s="443">
        <v>1940</v>
      </c>
      <c r="D30" s="472">
        <v>1030</v>
      </c>
      <c r="E30" s="73">
        <v>53</v>
      </c>
      <c r="F30" s="472">
        <v>1400</v>
      </c>
      <c r="G30" s="73">
        <v>72.099999999999994</v>
      </c>
      <c r="H30" s="472">
        <v>930</v>
      </c>
      <c r="I30" s="73">
        <v>48.2</v>
      </c>
      <c r="J30" s="73">
        <v>1.9</v>
      </c>
      <c r="K30" s="73">
        <v>1.8</v>
      </c>
      <c r="L30" s="664">
        <v>1.8</v>
      </c>
    </row>
    <row r="31" spans="2:17">
      <c r="B31" s="402" t="s">
        <v>339</v>
      </c>
      <c r="C31" s="443">
        <v>1880</v>
      </c>
      <c r="D31" s="472">
        <v>1130</v>
      </c>
      <c r="E31" s="73">
        <v>59.9</v>
      </c>
      <c r="F31" s="472">
        <v>1560</v>
      </c>
      <c r="G31" s="73">
        <v>83.2</v>
      </c>
      <c r="H31" s="472">
        <v>1020</v>
      </c>
      <c r="I31" s="73">
        <v>54.3</v>
      </c>
      <c r="J31" s="73">
        <v>2.2999999999999998</v>
      </c>
      <c r="K31" s="73">
        <v>2.8</v>
      </c>
      <c r="L31" s="664">
        <v>2.6</v>
      </c>
    </row>
    <row r="32" spans="2:17">
      <c r="B32" s="402" t="s">
        <v>340</v>
      </c>
      <c r="C32" s="443">
        <v>3440</v>
      </c>
      <c r="D32" s="472">
        <v>2070</v>
      </c>
      <c r="E32" s="73">
        <v>60.2</v>
      </c>
      <c r="F32" s="472">
        <v>2800</v>
      </c>
      <c r="G32" s="73">
        <v>81.5</v>
      </c>
      <c r="H32" s="472">
        <v>1930</v>
      </c>
      <c r="I32" s="73">
        <v>56.1</v>
      </c>
      <c r="J32" s="73">
        <v>2</v>
      </c>
      <c r="K32" s="73">
        <v>2.4</v>
      </c>
      <c r="L32" s="664">
        <v>2.2000000000000002</v>
      </c>
    </row>
    <row r="33" spans="2:12" s="98" customFormat="1">
      <c r="B33" s="402" t="s">
        <v>341</v>
      </c>
      <c r="C33" s="443">
        <v>1710</v>
      </c>
      <c r="D33" s="472">
        <v>920</v>
      </c>
      <c r="E33" s="73">
        <v>53.6</v>
      </c>
      <c r="F33" s="472">
        <v>1330</v>
      </c>
      <c r="G33" s="73">
        <v>77.5</v>
      </c>
      <c r="H33" s="472">
        <v>830</v>
      </c>
      <c r="I33" s="73">
        <v>48.4</v>
      </c>
      <c r="J33" s="73">
        <v>1.8</v>
      </c>
      <c r="K33" s="73">
        <v>1.7</v>
      </c>
      <c r="L33" s="664">
        <v>1.8</v>
      </c>
    </row>
    <row r="34" spans="2:12" s="98" customFormat="1">
      <c r="B34" s="418" t="s">
        <v>342</v>
      </c>
      <c r="C34" s="449">
        <v>3510</v>
      </c>
      <c r="D34" s="469">
        <v>1780</v>
      </c>
      <c r="E34" s="317">
        <v>50.6</v>
      </c>
      <c r="F34" s="469">
        <v>2300</v>
      </c>
      <c r="G34" s="317">
        <v>65.599999999999994</v>
      </c>
      <c r="H34" s="469">
        <v>1590</v>
      </c>
      <c r="I34" s="317">
        <v>45.2</v>
      </c>
      <c r="J34" s="317">
        <v>2.4</v>
      </c>
      <c r="K34" s="317">
        <v>2</v>
      </c>
      <c r="L34" s="665">
        <v>2.2000000000000002</v>
      </c>
    </row>
    <row r="35" spans="2:12">
      <c r="B35" s="632" t="s">
        <v>458</v>
      </c>
      <c r="C35" s="449">
        <v>14820</v>
      </c>
      <c r="D35" s="449">
        <v>8250</v>
      </c>
      <c r="E35" s="662">
        <v>55.7</v>
      </c>
      <c r="F35" s="449">
        <v>11260</v>
      </c>
      <c r="G35" s="662">
        <v>76</v>
      </c>
      <c r="H35" s="449">
        <v>7520</v>
      </c>
      <c r="I35" s="662">
        <v>50.8</v>
      </c>
      <c r="J35" s="662">
        <v>2.2000000000000002</v>
      </c>
      <c r="K35" s="662">
        <v>2.2000000000000002</v>
      </c>
      <c r="L35" s="665">
        <v>2.2000000000000002</v>
      </c>
    </row>
    <row r="37" spans="2:12">
      <c r="E37" s="1043" t="s">
        <v>343</v>
      </c>
      <c r="F37" s="1043"/>
      <c r="G37" s="1043"/>
    </row>
    <row r="39" spans="2:12">
      <c r="B39" s="631" t="s">
        <v>344</v>
      </c>
      <c r="C39" s="455">
        <v>2780</v>
      </c>
      <c r="D39" s="491">
        <v>1520</v>
      </c>
      <c r="E39" s="69">
        <v>54.9</v>
      </c>
      <c r="F39" s="491">
        <v>2070</v>
      </c>
      <c r="G39" s="69">
        <v>74.5</v>
      </c>
      <c r="H39" s="491">
        <v>1410</v>
      </c>
      <c r="I39" s="69">
        <v>50.9</v>
      </c>
      <c r="J39" s="69">
        <v>2.2000000000000002</v>
      </c>
      <c r="K39" s="69">
        <v>2</v>
      </c>
      <c r="L39" s="663">
        <v>2.1</v>
      </c>
    </row>
    <row r="40" spans="2:12">
      <c r="B40" s="402" t="s">
        <v>345</v>
      </c>
      <c r="C40" s="443">
        <v>2870</v>
      </c>
      <c r="D40" s="472">
        <v>1620</v>
      </c>
      <c r="E40" s="73">
        <v>56.5</v>
      </c>
      <c r="F40" s="472">
        <v>2110</v>
      </c>
      <c r="G40" s="73">
        <v>73.5</v>
      </c>
      <c r="H40" s="472">
        <v>1510</v>
      </c>
      <c r="I40" s="73">
        <v>52.4</v>
      </c>
      <c r="J40" s="73">
        <v>2.2999999999999998</v>
      </c>
      <c r="K40" s="73">
        <v>2.2999999999999998</v>
      </c>
      <c r="L40" s="664">
        <v>2.2999999999999998</v>
      </c>
    </row>
    <row r="41" spans="2:12">
      <c r="B41" s="402" t="s">
        <v>346</v>
      </c>
      <c r="C41" s="443">
        <v>1660</v>
      </c>
      <c r="D41" s="472">
        <v>950</v>
      </c>
      <c r="E41" s="73">
        <v>57.3</v>
      </c>
      <c r="F41" s="472">
        <v>1280</v>
      </c>
      <c r="G41" s="73">
        <v>76.8</v>
      </c>
      <c r="H41" s="472">
        <v>870</v>
      </c>
      <c r="I41" s="73">
        <v>52.6</v>
      </c>
      <c r="J41" s="73">
        <v>2.2000000000000002</v>
      </c>
      <c r="K41" s="73">
        <v>2.4</v>
      </c>
      <c r="L41" s="664">
        <v>2.2999999999999998</v>
      </c>
    </row>
    <row r="42" spans="2:12" s="98" customFormat="1">
      <c r="B42" s="402" t="s">
        <v>347</v>
      </c>
      <c r="C42" s="443">
        <v>1860</v>
      </c>
      <c r="D42" s="472">
        <v>1110</v>
      </c>
      <c r="E42" s="73">
        <v>60.1</v>
      </c>
      <c r="F42" s="472">
        <v>1600</v>
      </c>
      <c r="G42" s="73">
        <v>86.4</v>
      </c>
      <c r="H42" s="472">
        <v>1050</v>
      </c>
      <c r="I42" s="73">
        <v>56.4</v>
      </c>
      <c r="J42" s="73">
        <v>2.4</v>
      </c>
      <c r="K42" s="73">
        <v>2.7</v>
      </c>
      <c r="L42" s="664">
        <v>2.6</v>
      </c>
    </row>
    <row r="43" spans="2:12" s="98" customFormat="1">
      <c r="B43" s="402" t="s">
        <v>348</v>
      </c>
      <c r="C43" s="443">
        <v>1580</v>
      </c>
      <c r="D43" s="472">
        <v>970</v>
      </c>
      <c r="E43" s="73">
        <v>61.5</v>
      </c>
      <c r="F43" s="472">
        <v>1250</v>
      </c>
      <c r="G43" s="73">
        <v>78.599999999999994</v>
      </c>
      <c r="H43" s="472">
        <v>920</v>
      </c>
      <c r="I43" s="73">
        <v>57.8</v>
      </c>
      <c r="J43" s="73">
        <v>2.1</v>
      </c>
      <c r="K43" s="73">
        <v>2.8</v>
      </c>
      <c r="L43" s="664">
        <v>2.5</v>
      </c>
    </row>
    <row r="44" spans="2:12" s="98" customFormat="1">
      <c r="B44" s="402" t="s">
        <v>349</v>
      </c>
      <c r="C44" s="443">
        <v>3980</v>
      </c>
      <c r="D44" s="472">
        <v>2400</v>
      </c>
      <c r="E44" s="73">
        <v>60.4</v>
      </c>
      <c r="F44" s="472">
        <v>3080</v>
      </c>
      <c r="G44" s="73">
        <v>77.5</v>
      </c>
      <c r="H44" s="472">
        <v>2220</v>
      </c>
      <c r="I44" s="73">
        <v>55.8</v>
      </c>
      <c r="J44" s="73">
        <v>2.1</v>
      </c>
      <c r="K44" s="73">
        <v>2.6</v>
      </c>
      <c r="L44" s="664">
        <v>2.4</v>
      </c>
    </row>
    <row r="45" spans="2:12" s="98" customFormat="1">
      <c r="B45" s="402" t="s">
        <v>350</v>
      </c>
      <c r="C45" s="443">
        <v>2350</v>
      </c>
      <c r="D45" s="472">
        <v>1270</v>
      </c>
      <c r="E45" s="73">
        <v>54.1</v>
      </c>
      <c r="F45" s="472">
        <v>1910</v>
      </c>
      <c r="G45" s="73">
        <v>81</v>
      </c>
      <c r="H45" s="472">
        <v>1190</v>
      </c>
      <c r="I45" s="73">
        <v>50.7</v>
      </c>
      <c r="J45" s="73">
        <v>2.5</v>
      </c>
      <c r="K45" s="73">
        <v>2.4</v>
      </c>
      <c r="L45" s="664">
        <v>2.4</v>
      </c>
    </row>
    <row r="46" spans="2:12">
      <c r="B46" s="418" t="s">
        <v>351</v>
      </c>
      <c r="C46" s="449">
        <v>890</v>
      </c>
      <c r="D46" s="469">
        <v>460</v>
      </c>
      <c r="E46" s="317">
        <v>51.9</v>
      </c>
      <c r="F46" s="469">
        <v>600</v>
      </c>
      <c r="G46" s="317">
        <v>67.900000000000006</v>
      </c>
      <c r="H46" s="469">
        <v>420</v>
      </c>
      <c r="I46" s="317">
        <v>47.9</v>
      </c>
      <c r="J46" s="317">
        <v>2.9</v>
      </c>
      <c r="K46" s="317">
        <v>2.5</v>
      </c>
      <c r="L46" s="665">
        <v>2.7</v>
      </c>
    </row>
    <row r="47" spans="2:12">
      <c r="B47" s="632" t="s">
        <v>458</v>
      </c>
      <c r="C47" s="449">
        <v>17970</v>
      </c>
      <c r="D47" s="449">
        <v>10320</v>
      </c>
      <c r="E47" s="662">
        <v>57.5</v>
      </c>
      <c r="F47" s="449">
        <v>13890</v>
      </c>
      <c r="G47" s="662">
        <v>77.3</v>
      </c>
      <c r="H47" s="449">
        <v>9590</v>
      </c>
      <c r="I47" s="662">
        <v>53.4</v>
      </c>
      <c r="J47" s="662">
        <v>2.2999999999999998</v>
      </c>
      <c r="K47" s="662">
        <v>2.4</v>
      </c>
      <c r="L47" s="665">
        <v>2.4</v>
      </c>
    </row>
    <row r="48" spans="2:12">
      <c r="B48" s="98"/>
      <c r="D48" s="479"/>
      <c r="E48" s="656"/>
      <c r="F48" s="479"/>
      <c r="G48" s="656"/>
      <c r="H48" s="479"/>
      <c r="I48" s="656"/>
      <c r="J48" s="656"/>
      <c r="K48" s="656"/>
    </row>
    <row r="49" spans="2:12">
      <c r="E49" s="1043" t="s">
        <v>352</v>
      </c>
      <c r="F49" s="1043"/>
      <c r="G49" s="1043"/>
    </row>
    <row r="50" spans="2:12" s="98" customFormat="1">
      <c r="B50" s="2"/>
      <c r="C50" s="479"/>
      <c r="D50" s="477"/>
      <c r="E50" s="642"/>
      <c r="F50" s="477"/>
      <c r="G50" s="642"/>
      <c r="H50" s="477"/>
      <c r="I50" s="642"/>
      <c r="J50" s="642"/>
      <c r="K50" s="642"/>
      <c r="L50" s="656"/>
    </row>
    <row r="51" spans="2:12" s="98" customFormat="1">
      <c r="B51" s="631" t="s">
        <v>353</v>
      </c>
      <c r="C51" s="455">
        <v>4050</v>
      </c>
      <c r="D51" s="491">
        <v>2500</v>
      </c>
      <c r="E51" s="69">
        <v>61.7</v>
      </c>
      <c r="F51" s="491">
        <v>3490</v>
      </c>
      <c r="G51" s="69">
        <v>86.1</v>
      </c>
      <c r="H51" s="491">
        <v>2350</v>
      </c>
      <c r="I51" s="69">
        <v>57.9</v>
      </c>
      <c r="J51" s="69">
        <v>2</v>
      </c>
      <c r="K51" s="69">
        <v>2.5</v>
      </c>
      <c r="L51" s="663">
        <v>2.2999999999999998</v>
      </c>
    </row>
    <row r="52" spans="2:12">
      <c r="B52" s="402" t="s">
        <v>354</v>
      </c>
      <c r="C52" s="443">
        <v>2740</v>
      </c>
      <c r="D52" s="472">
        <v>1560</v>
      </c>
      <c r="E52" s="73">
        <v>56.9</v>
      </c>
      <c r="F52" s="472">
        <v>2190</v>
      </c>
      <c r="G52" s="73">
        <v>79.7</v>
      </c>
      <c r="H52" s="472">
        <v>1450</v>
      </c>
      <c r="I52" s="73">
        <v>52.8</v>
      </c>
      <c r="J52" s="73">
        <v>1.9</v>
      </c>
      <c r="K52" s="73">
        <v>2</v>
      </c>
      <c r="L52" s="664">
        <v>2</v>
      </c>
    </row>
    <row r="53" spans="2:12">
      <c r="B53" s="402" t="s">
        <v>355</v>
      </c>
      <c r="C53" s="443">
        <v>3210</v>
      </c>
      <c r="D53" s="472">
        <v>2010</v>
      </c>
      <c r="E53" s="73">
        <v>62.5</v>
      </c>
      <c r="F53" s="472">
        <v>2820</v>
      </c>
      <c r="G53" s="73">
        <v>87.6</v>
      </c>
      <c r="H53" s="472">
        <v>1880</v>
      </c>
      <c r="I53" s="73">
        <v>58.6</v>
      </c>
      <c r="J53" s="73">
        <v>1.9</v>
      </c>
      <c r="K53" s="73">
        <v>2.5</v>
      </c>
      <c r="L53" s="664">
        <v>2.2000000000000002</v>
      </c>
    </row>
    <row r="54" spans="2:12">
      <c r="B54" s="402" t="s">
        <v>356</v>
      </c>
      <c r="C54" s="443">
        <v>2090</v>
      </c>
      <c r="D54" s="472">
        <v>1200</v>
      </c>
      <c r="E54" s="73">
        <v>57.2</v>
      </c>
      <c r="F54" s="472">
        <v>1750</v>
      </c>
      <c r="G54" s="73">
        <v>83.6</v>
      </c>
      <c r="H54" s="472">
        <v>1110</v>
      </c>
      <c r="I54" s="73">
        <v>53.1</v>
      </c>
      <c r="J54" s="73">
        <v>2.4</v>
      </c>
      <c r="K54" s="73">
        <v>2.5</v>
      </c>
      <c r="L54" s="664">
        <v>2.4</v>
      </c>
    </row>
    <row r="55" spans="2:12">
      <c r="B55" s="418" t="s">
        <v>357</v>
      </c>
      <c r="C55" s="449">
        <v>7370</v>
      </c>
      <c r="D55" s="469">
        <v>4280</v>
      </c>
      <c r="E55" s="317">
        <v>58.1</v>
      </c>
      <c r="F55" s="469">
        <v>5540</v>
      </c>
      <c r="G55" s="317">
        <v>75.2</v>
      </c>
      <c r="H55" s="469">
        <v>3990</v>
      </c>
      <c r="I55" s="317">
        <v>54.2</v>
      </c>
      <c r="J55" s="317">
        <v>2.4</v>
      </c>
      <c r="K55" s="317">
        <v>2.5</v>
      </c>
      <c r="L55" s="665">
        <v>2.5</v>
      </c>
    </row>
    <row r="56" spans="2:12">
      <c r="B56" s="632" t="s">
        <v>457</v>
      </c>
      <c r="C56" s="449">
        <v>19460</v>
      </c>
      <c r="D56" s="449">
        <v>11550</v>
      </c>
      <c r="E56" s="662">
        <v>59.3</v>
      </c>
      <c r="F56" s="449">
        <v>15780</v>
      </c>
      <c r="G56" s="662">
        <v>81.099999999999994</v>
      </c>
      <c r="H56" s="449">
        <v>10780</v>
      </c>
      <c r="I56" s="662">
        <v>55.4</v>
      </c>
      <c r="J56" s="662">
        <v>2.2000000000000002</v>
      </c>
      <c r="K56" s="662">
        <v>2.4</v>
      </c>
      <c r="L56" s="665">
        <v>2.2999999999999998</v>
      </c>
    </row>
    <row r="58" spans="2:12">
      <c r="E58" s="1043" t="s">
        <v>358</v>
      </c>
      <c r="F58" s="1043"/>
      <c r="G58" s="1043"/>
    </row>
    <row r="60" spans="2:12">
      <c r="B60" s="631" t="s">
        <v>359</v>
      </c>
      <c r="C60" s="455">
        <v>3560</v>
      </c>
      <c r="D60" s="491">
        <v>2100</v>
      </c>
      <c r="E60" s="69">
        <v>59.2</v>
      </c>
      <c r="F60" s="491">
        <v>2850</v>
      </c>
      <c r="G60" s="69">
        <v>80</v>
      </c>
      <c r="H60" s="491">
        <v>1960</v>
      </c>
      <c r="I60" s="69">
        <v>55.1</v>
      </c>
      <c r="J60" s="69">
        <v>2.5</v>
      </c>
      <c r="K60" s="69">
        <v>2.9</v>
      </c>
      <c r="L60" s="663">
        <v>2.7</v>
      </c>
    </row>
    <row r="61" spans="2:12">
      <c r="B61" s="402" t="s">
        <v>360</v>
      </c>
      <c r="C61" s="443">
        <v>17740</v>
      </c>
      <c r="D61" s="472">
        <v>9870</v>
      </c>
      <c r="E61" s="73">
        <v>55.6</v>
      </c>
      <c r="F61" s="472">
        <v>12810</v>
      </c>
      <c r="G61" s="73">
        <v>72.2</v>
      </c>
      <c r="H61" s="472">
        <v>9190</v>
      </c>
      <c r="I61" s="73">
        <v>51.8</v>
      </c>
      <c r="J61" s="73">
        <v>3.5</v>
      </c>
      <c r="K61" s="73">
        <v>3.2</v>
      </c>
      <c r="L61" s="664">
        <v>3.3</v>
      </c>
    </row>
    <row r="62" spans="2:12">
      <c r="B62" s="402" t="s">
        <v>361</v>
      </c>
      <c r="C62" s="443">
        <v>3920</v>
      </c>
      <c r="D62" s="472">
        <v>2080</v>
      </c>
      <c r="E62" s="73">
        <v>53.1</v>
      </c>
      <c r="F62" s="472">
        <v>2770</v>
      </c>
      <c r="G62" s="73">
        <v>70.7</v>
      </c>
      <c r="H62" s="472">
        <v>1940</v>
      </c>
      <c r="I62" s="73">
        <v>49.4</v>
      </c>
      <c r="J62" s="73">
        <v>2.4</v>
      </c>
      <c r="K62" s="73">
        <v>2.2000000000000002</v>
      </c>
      <c r="L62" s="664">
        <v>2.2999999999999998</v>
      </c>
    </row>
    <row r="63" spans="2:12">
      <c r="B63" s="402" t="s">
        <v>362</v>
      </c>
      <c r="C63" s="443">
        <v>9590</v>
      </c>
      <c r="D63" s="472">
        <v>5860</v>
      </c>
      <c r="E63" s="73">
        <v>61.1</v>
      </c>
      <c r="F63" s="472">
        <v>7860</v>
      </c>
      <c r="G63" s="73">
        <v>82</v>
      </c>
      <c r="H63" s="472">
        <v>5500</v>
      </c>
      <c r="I63" s="73">
        <v>57.4</v>
      </c>
      <c r="J63" s="73">
        <v>2.7</v>
      </c>
      <c r="K63" s="73">
        <v>3</v>
      </c>
      <c r="L63" s="664">
        <v>2.9</v>
      </c>
    </row>
    <row r="64" spans="2:12">
      <c r="B64" s="418" t="s">
        <v>363</v>
      </c>
      <c r="C64" s="449">
        <v>3900</v>
      </c>
      <c r="D64" s="469">
        <v>2290</v>
      </c>
      <c r="E64" s="317">
        <v>58.8</v>
      </c>
      <c r="F64" s="469">
        <v>3140</v>
      </c>
      <c r="G64" s="317">
        <v>80.5</v>
      </c>
      <c r="H64" s="469">
        <v>2130</v>
      </c>
      <c r="I64" s="317">
        <v>54.5</v>
      </c>
      <c r="J64" s="317">
        <v>2.7</v>
      </c>
      <c r="K64" s="317">
        <v>3</v>
      </c>
      <c r="L64" s="665">
        <v>2.9</v>
      </c>
    </row>
    <row r="65" spans="2:12" s="98" customFormat="1">
      <c r="B65" s="632" t="s">
        <v>457</v>
      </c>
      <c r="C65" s="449">
        <v>38710</v>
      </c>
      <c r="D65" s="449">
        <v>22210</v>
      </c>
      <c r="E65" s="662">
        <v>57.4</v>
      </c>
      <c r="F65" s="449">
        <v>29430</v>
      </c>
      <c r="G65" s="662">
        <v>76</v>
      </c>
      <c r="H65" s="449">
        <v>20720</v>
      </c>
      <c r="I65" s="662">
        <v>53.5</v>
      </c>
      <c r="J65" s="662">
        <v>3</v>
      </c>
      <c r="K65" s="662">
        <v>3</v>
      </c>
      <c r="L65" s="665">
        <v>3</v>
      </c>
    </row>
    <row r="66" spans="2:12">
      <c r="B66" s="98"/>
      <c r="D66" s="479"/>
      <c r="E66" s="656"/>
      <c r="F66" s="479"/>
      <c r="G66" s="656"/>
      <c r="H66" s="479"/>
      <c r="I66" s="656"/>
      <c r="J66" s="656"/>
      <c r="K66" s="656"/>
    </row>
    <row r="67" spans="2:12" ht="15">
      <c r="D67" s="2"/>
      <c r="E67" s="1043" t="s">
        <v>364</v>
      </c>
      <c r="F67" s="1057"/>
      <c r="G67" s="1057"/>
      <c r="H67" s="668"/>
    </row>
    <row r="69" spans="2:12" ht="12" customHeight="1">
      <c r="B69" s="631" t="s">
        <v>365</v>
      </c>
      <c r="C69" s="455">
        <v>1960</v>
      </c>
      <c r="D69" s="491">
        <v>1160</v>
      </c>
      <c r="E69" s="69">
        <v>59.5</v>
      </c>
      <c r="F69" s="491">
        <v>1500</v>
      </c>
      <c r="G69" s="69">
        <v>76.900000000000006</v>
      </c>
      <c r="H69" s="491">
        <v>1090</v>
      </c>
      <c r="I69" s="69">
        <v>55.8</v>
      </c>
      <c r="J69" s="69">
        <v>2.6</v>
      </c>
      <c r="K69" s="69">
        <v>3</v>
      </c>
      <c r="L69" s="663">
        <v>2.8</v>
      </c>
    </row>
    <row r="70" spans="2:12" ht="12" customHeight="1">
      <c r="B70" s="402" t="s">
        <v>366</v>
      </c>
      <c r="C70" s="443">
        <v>2210</v>
      </c>
      <c r="D70" s="472">
        <v>1260</v>
      </c>
      <c r="E70" s="73">
        <v>57.2</v>
      </c>
      <c r="F70" s="472">
        <v>1610</v>
      </c>
      <c r="G70" s="73">
        <v>73.099999999999994</v>
      </c>
      <c r="H70" s="472">
        <v>1130</v>
      </c>
      <c r="I70" s="73">
        <v>51</v>
      </c>
      <c r="J70" s="73">
        <v>2.7</v>
      </c>
      <c r="K70" s="73">
        <v>2.8</v>
      </c>
      <c r="L70" s="664">
        <v>2.7</v>
      </c>
    </row>
    <row r="71" spans="2:12" ht="12" customHeight="1">
      <c r="B71" s="402" t="s">
        <v>367</v>
      </c>
      <c r="C71" s="443">
        <v>3120</v>
      </c>
      <c r="D71" s="472">
        <v>1780</v>
      </c>
      <c r="E71" s="73">
        <v>57.1</v>
      </c>
      <c r="F71" s="472">
        <v>2290</v>
      </c>
      <c r="G71" s="73">
        <v>73.400000000000006</v>
      </c>
      <c r="H71" s="472">
        <v>1660</v>
      </c>
      <c r="I71" s="73">
        <v>53.2</v>
      </c>
      <c r="J71" s="73">
        <v>2.2999999999999998</v>
      </c>
      <c r="K71" s="73">
        <v>2.4</v>
      </c>
      <c r="L71" s="664">
        <v>2.4</v>
      </c>
    </row>
    <row r="72" spans="2:12" ht="12" customHeight="1">
      <c r="B72" s="402" t="s">
        <v>368</v>
      </c>
      <c r="C72" s="443">
        <v>1290</v>
      </c>
      <c r="D72" s="472">
        <v>800</v>
      </c>
      <c r="E72" s="73">
        <v>62.4</v>
      </c>
      <c r="F72" s="472">
        <v>1050</v>
      </c>
      <c r="G72" s="73">
        <v>82</v>
      </c>
      <c r="H72" s="472">
        <v>770</v>
      </c>
      <c r="I72" s="73">
        <v>59.9</v>
      </c>
      <c r="J72" s="73">
        <v>2.1</v>
      </c>
      <c r="K72" s="73">
        <v>2.7</v>
      </c>
      <c r="L72" s="664">
        <v>2.4</v>
      </c>
    </row>
    <row r="73" spans="2:12" ht="12" customHeight="1">
      <c r="B73" s="402" t="s">
        <v>369</v>
      </c>
      <c r="C73" s="443">
        <v>4530</v>
      </c>
      <c r="D73" s="472">
        <v>2420</v>
      </c>
      <c r="E73" s="73">
        <v>53.5</v>
      </c>
      <c r="F73" s="472">
        <v>3230</v>
      </c>
      <c r="G73" s="73">
        <v>71.2</v>
      </c>
      <c r="H73" s="472">
        <v>2260</v>
      </c>
      <c r="I73" s="73">
        <v>49.9</v>
      </c>
      <c r="J73" s="73">
        <v>2.8</v>
      </c>
      <c r="K73" s="73">
        <v>2.5</v>
      </c>
      <c r="L73" s="664">
        <v>2.7</v>
      </c>
    </row>
    <row r="74" spans="2:12">
      <c r="B74" s="402" t="s">
        <v>370</v>
      </c>
      <c r="C74" s="443">
        <v>1250</v>
      </c>
      <c r="D74" s="472">
        <v>750</v>
      </c>
      <c r="E74" s="73">
        <v>60</v>
      </c>
      <c r="F74" s="472">
        <v>1020</v>
      </c>
      <c r="G74" s="73">
        <v>81.7</v>
      </c>
      <c r="H74" s="472">
        <v>710</v>
      </c>
      <c r="I74" s="73">
        <v>56.5</v>
      </c>
      <c r="J74" s="73">
        <v>2.2000000000000002</v>
      </c>
      <c r="K74" s="73">
        <v>2.7</v>
      </c>
      <c r="L74" s="664">
        <v>2.5</v>
      </c>
    </row>
    <row r="75" spans="2:12">
      <c r="B75" s="402" t="s">
        <v>371</v>
      </c>
      <c r="C75" s="443">
        <v>5150</v>
      </c>
      <c r="D75" s="472">
        <v>2870</v>
      </c>
      <c r="E75" s="73">
        <v>55.7</v>
      </c>
      <c r="F75" s="472">
        <v>3680</v>
      </c>
      <c r="G75" s="73">
        <v>71.400000000000006</v>
      </c>
      <c r="H75" s="472">
        <v>2710</v>
      </c>
      <c r="I75" s="73">
        <v>52.6</v>
      </c>
      <c r="J75" s="73">
        <v>2.1</v>
      </c>
      <c r="K75" s="73">
        <v>2.1</v>
      </c>
      <c r="L75" s="664">
        <v>2.1</v>
      </c>
    </row>
    <row r="76" spans="2:12">
      <c r="B76" s="402" t="s">
        <v>372</v>
      </c>
      <c r="C76" s="443">
        <v>6060</v>
      </c>
      <c r="D76" s="472">
        <v>3220</v>
      </c>
      <c r="E76" s="73">
        <v>53.2</v>
      </c>
      <c r="F76" s="472">
        <v>4180</v>
      </c>
      <c r="G76" s="73">
        <v>69</v>
      </c>
      <c r="H76" s="472">
        <v>2880</v>
      </c>
      <c r="I76" s="73">
        <v>47.5</v>
      </c>
      <c r="J76" s="73">
        <v>2.6</v>
      </c>
      <c r="K76" s="73">
        <v>2.2999999999999998</v>
      </c>
      <c r="L76" s="664">
        <v>2.4</v>
      </c>
    </row>
    <row r="77" spans="2:12">
      <c r="B77" s="402" t="s">
        <v>373</v>
      </c>
      <c r="C77" s="443">
        <v>3790</v>
      </c>
      <c r="D77" s="472">
        <v>1850</v>
      </c>
      <c r="E77" s="73">
        <v>48.9</v>
      </c>
      <c r="F77" s="472">
        <v>2540</v>
      </c>
      <c r="G77" s="73">
        <v>66.900000000000006</v>
      </c>
      <c r="H77" s="472">
        <v>1710</v>
      </c>
      <c r="I77" s="73">
        <v>45</v>
      </c>
      <c r="J77" s="73">
        <v>2.4</v>
      </c>
      <c r="K77" s="73">
        <v>1.9</v>
      </c>
      <c r="L77" s="664">
        <v>2.1</v>
      </c>
    </row>
    <row r="78" spans="2:12" s="98" customFormat="1">
      <c r="B78" s="418" t="s">
        <v>374</v>
      </c>
      <c r="C78" s="449">
        <v>2280</v>
      </c>
      <c r="D78" s="469">
        <v>1320</v>
      </c>
      <c r="E78" s="317">
        <v>58</v>
      </c>
      <c r="F78" s="469">
        <v>1760</v>
      </c>
      <c r="G78" s="317">
        <v>77.5</v>
      </c>
      <c r="H78" s="469">
        <v>1200</v>
      </c>
      <c r="I78" s="317">
        <v>52.7</v>
      </c>
      <c r="J78" s="317">
        <v>2.1</v>
      </c>
      <c r="K78" s="317">
        <v>2.2999999999999998</v>
      </c>
      <c r="L78" s="665">
        <v>2.2000000000000002</v>
      </c>
    </row>
    <row r="79" spans="2:12" ht="10.5" customHeight="1">
      <c r="B79" s="632" t="s">
        <v>458</v>
      </c>
      <c r="C79" s="449">
        <v>31630</v>
      </c>
      <c r="D79" s="449">
        <v>17450</v>
      </c>
      <c r="E79" s="662">
        <v>55.2</v>
      </c>
      <c r="F79" s="449">
        <v>22870</v>
      </c>
      <c r="G79" s="662">
        <v>72.3</v>
      </c>
      <c r="H79" s="449">
        <v>16100</v>
      </c>
      <c r="I79" s="662">
        <v>50.9</v>
      </c>
      <c r="J79" s="662">
        <v>2.4</v>
      </c>
      <c r="K79" s="662">
        <v>2.2999999999999998</v>
      </c>
      <c r="L79" s="665">
        <v>2.4</v>
      </c>
    </row>
    <row r="80" spans="2:12" ht="10.5" customHeight="1">
      <c r="B80" s="443"/>
      <c r="C80" s="443"/>
      <c r="D80" s="443"/>
      <c r="E80" s="74"/>
      <c r="F80" s="443"/>
      <c r="G80" s="74"/>
      <c r="H80" s="443"/>
      <c r="I80" s="74"/>
      <c r="J80" s="74"/>
      <c r="K80" s="74"/>
      <c r="L80" s="74"/>
    </row>
    <row r="81" spans="2:12">
      <c r="E81" s="1043" t="s">
        <v>375</v>
      </c>
      <c r="F81" s="1043"/>
      <c r="G81" s="1043"/>
    </row>
    <row r="83" spans="2:12">
      <c r="B83" s="631" t="s">
        <v>376</v>
      </c>
      <c r="C83" s="455">
        <v>6930</v>
      </c>
      <c r="D83" s="491">
        <v>4130</v>
      </c>
      <c r="E83" s="69">
        <v>59.6</v>
      </c>
      <c r="F83" s="491">
        <v>5680</v>
      </c>
      <c r="G83" s="69">
        <v>81.900000000000006</v>
      </c>
      <c r="H83" s="491">
        <v>3800</v>
      </c>
      <c r="I83" s="69">
        <v>54.8</v>
      </c>
      <c r="J83" s="69">
        <v>2.1</v>
      </c>
      <c r="K83" s="69">
        <v>2.4</v>
      </c>
      <c r="L83" s="663">
        <v>2.2999999999999998</v>
      </c>
    </row>
    <row r="84" spans="2:12">
      <c r="B84" s="402" t="s">
        <v>377</v>
      </c>
      <c r="C84" s="443">
        <v>4240</v>
      </c>
      <c r="D84" s="472">
        <v>2700</v>
      </c>
      <c r="E84" s="73">
        <v>63.8</v>
      </c>
      <c r="F84" s="472">
        <v>3610</v>
      </c>
      <c r="G84" s="73">
        <v>85</v>
      </c>
      <c r="H84" s="472">
        <v>2530</v>
      </c>
      <c r="I84" s="73">
        <v>59.7</v>
      </c>
      <c r="J84" s="73">
        <v>1.8</v>
      </c>
      <c r="K84" s="73">
        <v>2.5</v>
      </c>
      <c r="L84" s="664">
        <v>2.2000000000000002</v>
      </c>
    </row>
    <row r="85" spans="2:12">
      <c r="B85" s="402" t="s">
        <v>378</v>
      </c>
      <c r="C85" s="443">
        <v>1660</v>
      </c>
      <c r="D85" s="472">
        <v>1070</v>
      </c>
      <c r="E85" s="73">
        <v>64.2</v>
      </c>
      <c r="F85" s="472">
        <v>1430</v>
      </c>
      <c r="G85" s="73">
        <v>86.2</v>
      </c>
      <c r="H85" s="472">
        <v>1000</v>
      </c>
      <c r="I85" s="73">
        <v>60.5</v>
      </c>
      <c r="J85" s="73">
        <v>1.7</v>
      </c>
      <c r="K85" s="73">
        <v>2.4</v>
      </c>
      <c r="L85" s="664">
        <v>2.1</v>
      </c>
    </row>
    <row r="86" spans="2:12" s="98" customFormat="1">
      <c r="B86" s="402" t="s">
        <v>379</v>
      </c>
      <c r="C86" s="443">
        <v>3350</v>
      </c>
      <c r="D86" s="472">
        <v>2000</v>
      </c>
      <c r="E86" s="73">
        <v>59.5</v>
      </c>
      <c r="F86" s="472">
        <v>2790</v>
      </c>
      <c r="G86" s="73">
        <v>83.1</v>
      </c>
      <c r="H86" s="472">
        <v>1850</v>
      </c>
      <c r="I86" s="73">
        <v>55.3</v>
      </c>
      <c r="J86" s="73">
        <v>2.1</v>
      </c>
      <c r="K86" s="73">
        <v>2.4</v>
      </c>
      <c r="L86" s="664">
        <v>2.2999999999999998</v>
      </c>
    </row>
    <row r="87" spans="2:12" s="98" customFormat="1">
      <c r="B87" s="418" t="s">
        <v>380</v>
      </c>
      <c r="C87" s="449">
        <v>3670</v>
      </c>
      <c r="D87" s="469">
        <v>2380</v>
      </c>
      <c r="E87" s="317">
        <v>64.900000000000006</v>
      </c>
      <c r="F87" s="469">
        <v>3170</v>
      </c>
      <c r="G87" s="317">
        <v>86.5</v>
      </c>
      <c r="H87" s="469">
        <v>2220</v>
      </c>
      <c r="I87" s="317">
        <v>60.4</v>
      </c>
      <c r="J87" s="317">
        <v>1.5</v>
      </c>
      <c r="K87" s="317">
        <v>2.2999999999999998</v>
      </c>
      <c r="L87" s="665">
        <v>1.9</v>
      </c>
    </row>
    <row r="88" spans="2:12">
      <c r="B88" s="632" t="s">
        <v>457</v>
      </c>
      <c r="C88" s="449">
        <v>19840</v>
      </c>
      <c r="D88" s="449">
        <v>12270</v>
      </c>
      <c r="E88" s="662">
        <v>61.8</v>
      </c>
      <c r="F88" s="449">
        <v>16670</v>
      </c>
      <c r="G88" s="662">
        <v>84</v>
      </c>
      <c r="H88" s="449">
        <v>11400</v>
      </c>
      <c r="I88" s="662">
        <v>57.5</v>
      </c>
      <c r="J88" s="662">
        <v>1.9</v>
      </c>
      <c r="K88" s="662">
        <v>2.4</v>
      </c>
      <c r="L88" s="665">
        <v>2.2000000000000002</v>
      </c>
    </row>
    <row r="90" spans="2:12">
      <c r="E90" s="1043" t="s">
        <v>381</v>
      </c>
      <c r="F90" s="1043"/>
      <c r="G90" s="1043"/>
    </row>
    <row r="92" spans="2:12">
      <c r="B92" s="631" t="s">
        <v>382</v>
      </c>
      <c r="C92" s="455">
        <v>4420</v>
      </c>
      <c r="D92" s="491">
        <v>2760</v>
      </c>
      <c r="E92" s="69">
        <v>62.4</v>
      </c>
      <c r="F92" s="491">
        <v>3920</v>
      </c>
      <c r="G92" s="69">
        <v>88.8</v>
      </c>
      <c r="H92" s="491">
        <v>2600</v>
      </c>
      <c r="I92" s="69">
        <v>58.8</v>
      </c>
      <c r="J92" s="69">
        <v>2.1</v>
      </c>
      <c r="K92" s="69">
        <v>2.7</v>
      </c>
      <c r="L92" s="663">
        <v>2.4</v>
      </c>
    </row>
    <row r="93" spans="2:12" s="98" customFormat="1">
      <c r="B93" s="402" t="s">
        <v>383</v>
      </c>
      <c r="C93" s="443">
        <v>5280</v>
      </c>
      <c r="D93" s="472">
        <v>3240</v>
      </c>
      <c r="E93" s="73">
        <v>61.4</v>
      </c>
      <c r="F93" s="472">
        <v>4640</v>
      </c>
      <c r="G93" s="73">
        <v>88</v>
      </c>
      <c r="H93" s="472">
        <v>3030</v>
      </c>
      <c r="I93" s="73">
        <v>57.4</v>
      </c>
      <c r="J93" s="73">
        <v>1.9</v>
      </c>
      <c r="K93" s="73">
        <v>2.2999999999999998</v>
      </c>
      <c r="L93" s="664">
        <v>2.1</v>
      </c>
    </row>
    <row r="94" spans="2:12" s="98" customFormat="1">
      <c r="B94" s="402" t="s">
        <v>384</v>
      </c>
      <c r="C94" s="443">
        <v>5570</v>
      </c>
      <c r="D94" s="472">
        <v>3440</v>
      </c>
      <c r="E94" s="73">
        <v>61.8</v>
      </c>
      <c r="F94" s="472">
        <v>4770</v>
      </c>
      <c r="G94" s="73">
        <v>85.6</v>
      </c>
      <c r="H94" s="472">
        <v>3250</v>
      </c>
      <c r="I94" s="73">
        <v>58.3</v>
      </c>
      <c r="J94" s="73">
        <v>2.2000000000000002</v>
      </c>
      <c r="K94" s="73">
        <v>2.7</v>
      </c>
      <c r="L94" s="664">
        <v>2.5</v>
      </c>
    </row>
    <row r="95" spans="2:12">
      <c r="B95" s="418" t="s">
        <v>385</v>
      </c>
      <c r="C95" s="449">
        <v>4870</v>
      </c>
      <c r="D95" s="469">
        <v>3060</v>
      </c>
      <c r="E95" s="317">
        <v>62.9</v>
      </c>
      <c r="F95" s="469">
        <v>4320</v>
      </c>
      <c r="G95" s="317">
        <v>88.8</v>
      </c>
      <c r="H95" s="469">
        <v>2890</v>
      </c>
      <c r="I95" s="317">
        <v>59.4</v>
      </c>
      <c r="J95" s="317">
        <v>2</v>
      </c>
      <c r="K95" s="317">
        <v>2.6</v>
      </c>
      <c r="L95" s="665">
        <v>2.2999999999999998</v>
      </c>
    </row>
    <row r="96" spans="2:12">
      <c r="B96" s="632" t="s">
        <v>457</v>
      </c>
      <c r="C96" s="449">
        <v>20130</v>
      </c>
      <c r="D96" s="449">
        <v>12500</v>
      </c>
      <c r="E96" s="662">
        <v>62.1</v>
      </c>
      <c r="F96" s="449">
        <v>17660</v>
      </c>
      <c r="G96" s="662">
        <v>87.7</v>
      </c>
      <c r="H96" s="449">
        <v>11770</v>
      </c>
      <c r="I96" s="662">
        <v>58.5</v>
      </c>
      <c r="J96" s="662">
        <v>2</v>
      </c>
      <c r="K96" s="662">
        <v>2.5</v>
      </c>
      <c r="L96" s="665">
        <v>2.2999999999999998</v>
      </c>
    </row>
    <row r="98" spans="2:12" ht="15">
      <c r="D98" s="2"/>
      <c r="E98" s="1043" t="s">
        <v>386</v>
      </c>
      <c r="F98" s="1057"/>
      <c r="G98" s="1057"/>
      <c r="H98" s="668"/>
    </row>
    <row r="100" spans="2:12" s="98" customFormat="1">
      <c r="B100" s="631" t="s">
        <v>387</v>
      </c>
      <c r="C100" s="455">
        <v>3250</v>
      </c>
      <c r="D100" s="491">
        <v>2090</v>
      </c>
      <c r="E100" s="69">
        <v>64.400000000000006</v>
      </c>
      <c r="F100" s="491">
        <v>2700</v>
      </c>
      <c r="G100" s="69">
        <v>83.2</v>
      </c>
      <c r="H100" s="491">
        <v>1930</v>
      </c>
      <c r="I100" s="69">
        <v>59.5</v>
      </c>
      <c r="J100" s="69">
        <v>2.5</v>
      </c>
      <c r="K100" s="69">
        <v>3.6</v>
      </c>
      <c r="L100" s="663">
        <v>3.1</v>
      </c>
    </row>
    <row r="101" spans="2:12">
      <c r="B101" s="402" t="s">
        <v>388</v>
      </c>
      <c r="C101" s="443">
        <v>4520</v>
      </c>
      <c r="D101" s="472">
        <v>2860</v>
      </c>
      <c r="E101" s="73">
        <v>63.3</v>
      </c>
      <c r="F101" s="472">
        <v>3860</v>
      </c>
      <c r="G101" s="73">
        <v>85.4</v>
      </c>
      <c r="H101" s="472">
        <v>2680</v>
      </c>
      <c r="I101" s="73">
        <v>59.2</v>
      </c>
      <c r="J101" s="73">
        <v>1.8</v>
      </c>
      <c r="K101" s="73">
        <v>2.5</v>
      </c>
      <c r="L101" s="664">
        <v>2.2000000000000002</v>
      </c>
    </row>
    <row r="102" spans="2:12">
      <c r="B102" s="402" t="s">
        <v>389</v>
      </c>
      <c r="C102" s="443">
        <v>2290</v>
      </c>
      <c r="D102" s="472">
        <v>1450</v>
      </c>
      <c r="E102" s="73">
        <v>63</v>
      </c>
      <c r="F102" s="472">
        <v>1870</v>
      </c>
      <c r="G102" s="73">
        <v>81.400000000000006</v>
      </c>
      <c r="H102" s="472">
        <v>1320</v>
      </c>
      <c r="I102" s="73">
        <v>57.6</v>
      </c>
      <c r="J102" s="73">
        <v>2.5</v>
      </c>
      <c r="K102" s="73">
        <v>3.3</v>
      </c>
      <c r="L102" s="664">
        <v>3</v>
      </c>
    </row>
    <row r="103" spans="2:12">
      <c r="B103" s="402" t="s">
        <v>390</v>
      </c>
      <c r="C103" s="443">
        <v>1820</v>
      </c>
      <c r="D103" s="472">
        <v>1070</v>
      </c>
      <c r="E103" s="73">
        <v>58.9</v>
      </c>
      <c r="F103" s="472">
        <v>1510</v>
      </c>
      <c r="G103" s="73">
        <v>83.1</v>
      </c>
      <c r="H103" s="472">
        <v>960</v>
      </c>
      <c r="I103" s="73">
        <v>52.6</v>
      </c>
      <c r="J103" s="73">
        <v>4</v>
      </c>
      <c r="K103" s="73">
        <v>4.5999999999999996</v>
      </c>
      <c r="L103" s="664">
        <v>4.3</v>
      </c>
    </row>
    <row r="104" spans="2:12">
      <c r="B104" s="402" t="s">
        <v>391</v>
      </c>
      <c r="C104" s="443">
        <v>4710</v>
      </c>
      <c r="D104" s="472">
        <v>2910</v>
      </c>
      <c r="E104" s="73">
        <v>61.9</v>
      </c>
      <c r="F104" s="472">
        <v>3970</v>
      </c>
      <c r="G104" s="73">
        <v>84.4</v>
      </c>
      <c r="H104" s="472">
        <v>2660</v>
      </c>
      <c r="I104" s="73">
        <v>56.5</v>
      </c>
      <c r="J104" s="73">
        <v>2.9</v>
      </c>
      <c r="K104" s="73">
        <v>3.8</v>
      </c>
      <c r="L104" s="664">
        <v>3.4</v>
      </c>
    </row>
    <row r="105" spans="2:12">
      <c r="B105" s="402" t="s">
        <v>392</v>
      </c>
      <c r="C105" s="443">
        <v>11280</v>
      </c>
      <c r="D105" s="472">
        <v>6780</v>
      </c>
      <c r="E105" s="73">
        <v>60.1</v>
      </c>
      <c r="F105" s="472">
        <v>8910</v>
      </c>
      <c r="G105" s="73">
        <v>79</v>
      </c>
      <c r="H105" s="472">
        <v>6190</v>
      </c>
      <c r="I105" s="73">
        <v>54.9</v>
      </c>
      <c r="J105" s="73">
        <v>2.9</v>
      </c>
      <c r="K105" s="73">
        <v>3.3</v>
      </c>
      <c r="L105" s="664">
        <v>3.1</v>
      </c>
    </row>
    <row r="106" spans="2:12">
      <c r="B106" s="402" t="s">
        <v>393</v>
      </c>
      <c r="C106" s="443">
        <v>2990</v>
      </c>
      <c r="D106" s="472">
        <v>1910</v>
      </c>
      <c r="E106" s="73">
        <v>63.9</v>
      </c>
      <c r="F106" s="472">
        <v>2540</v>
      </c>
      <c r="G106" s="73">
        <v>85</v>
      </c>
      <c r="H106" s="472">
        <v>1770</v>
      </c>
      <c r="I106" s="73">
        <v>59.3</v>
      </c>
      <c r="J106" s="73">
        <v>2</v>
      </c>
      <c r="K106" s="73">
        <v>2.9</v>
      </c>
      <c r="L106" s="664">
        <v>2.5</v>
      </c>
    </row>
    <row r="107" spans="2:12">
      <c r="B107" s="402" t="s">
        <v>394</v>
      </c>
      <c r="C107" s="443">
        <v>3850</v>
      </c>
      <c r="D107" s="472">
        <v>2290</v>
      </c>
      <c r="E107" s="73">
        <v>59.3</v>
      </c>
      <c r="F107" s="472">
        <v>3060</v>
      </c>
      <c r="G107" s="73">
        <v>79.400000000000006</v>
      </c>
      <c r="H107" s="472">
        <v>2120</v>
      </c>
      <c r="I107" s="73">
        <v>54.9</v>
      </c>
      <c r="J107" s="73">
        <v>3.4</v>
      </c>
      <c r="K107" s="73">
        <v>4</v>
      </c>
      <c r="L107" s="664">
        <v>3.7</v>
      </c>
    </row>
    <row r="108" spans="2:12">
      <c r="B108" s="402" t="s">
        <v>395</v>
      </c>
      <c r="C108" s="443">
        <v>5710</v>
      </c>
      <c r="D108" s="472">
        <v>3640</v>
      </c>
      <c r="E108" s="73">
        <v>63.7</v>
      </c>
      <c r="F108" s="472">
        <v>4850</v>
      </c>
      <c r="G108" s="73">
        <v>85</v>
      </c>
      <c r="H108" s="472">
        <v>3400</v>
      </c>
      <c r="I108" s="73">
        <v>59.6</v>
      </c>
      <c r="J108" s="73">
        <v>2.6</v>
      </c>
      <c r="K108" s="73">
        <v>3.4</v>
      </c>
      <c r="L108" s="664">
        <v>3</v>
      </c>
    </row>
    <row r="109" spans="2:12">
      <c r="B109" s="402" t="s">
        <v>396</v>
      </c>
      <c r="C109" s="443">
        <v>2520</v>
      </c>
      <c r="D109" s="472">
        <v>1560</v>
      </c>
      <c r="E109" s="73">
        <v>61.7</v>
      </c>
      <c r="F109" s="472">
        <v>2120</v>
      </c>
      <c r="G109" s="73">
        <v>84.1</v>
      </c>
      <c r="H109" s="472">
        <v>1430</v>
      </c>
      <c r="I109" s="73">
        <v>56.8</v>
      </c>
      <c r="J109" s="73">
        <v>2.1</v>
      </c>
      <c r="K109" s="73">
        <v>2.7</v>
      </c>
      <c r="L109" s="664">
        <v>2.4</v>
      </c>
    </row>
    <row r="110" spans="2:12">
      <c r="B110" s="402" t="s">
        <v>397</v>
      </c>
      <c r="C110" s="443">
        <v>3020</v>
      </c>
      <c r="D110" s="472">
        <v>1820</v>
      </c>
      <c r="E110" s="73">
        <v>60.1</v>
      </c>
      <c r="F110" s="472">
        <v>2490</v>
      </c>
      <c r="G110" s="73">
        <v>82.5</v>
      </c>
      <c r="H110" s="472">
        <v>1660</v>
      </c>
      <c r="I110" s="73">
        <v>54.8</v>
      </c>
      <c r="J110" s="73">
        <v>2.4</v>
      </c>
      <c r="K110" s="73">
        <v>2.9</v>
      </c>
      <c r="L110" s="664">
        <v>2.7</v>
      </c>
    </row>
    <row r="111" spans="2:12">
      <c r="B111" s="418" t="s">
        <v>398</v>
      </c>
      <c r="C111" s="449">
        <v>3540</v>
      </c>
      <c r="D111" s="469">
        <v>2130</v>
      </c>
      <c r="E111" s="317">
        <v>60.2</v>
      </c>
      <c r="F111" s="469">
        <v>2710</v>
      </c>
      <c r="G111" s="317">
        <v>76.599999999999994</v>
      </c>
      <c r="H111" s="469">
        <v>1910</v>
      </c>
      <c r="I111" s="317">
        <v>53.9</v>
      </c>
      <c r="J111" s="317">
        <v>3</v>
      </c>
      <c r="K111" s="317">
        <v>3.5</v>
      </c>
      <c r="L111" s="665">
        <v>3.3</v>
      </c>
    </row>
    <row r="112" spans="2:12">
      <c r="B112" s="632" t="s">
        <v>457</v>
      </c>
      <c r="C112" s="449">
        <v>49490</v>
      </c>
      <c r="D112" s="449">
        <v>30490</v>
      </c>
      <c r="E112" s="662">
        <v>61.6</v>
      </c>
      <c r="F112" s="449">
        <v>40600</v>
      </c>
      <c r="G112" s="662">
        <v>82</v>
      </c>
      <c r="H112" s="449">
        <v>28020</v>
      </c>
      <c r="I112" s="662">
        <v>56.6</v>
      </c>
      <c r="J112" s="662">
        <v>2.6</v>
      </c>
      <c r="K112" s="662">
        <v>3.3</v>
      </c>
      <c r="L112" s="665">
        <v>3</v>
      </c>
    </row>
    <row r="113" spans="2:12">
      <c r="B113" s="443"/>
      <c r="C113" s="443"/>
      <c r="D113" s="443"/>
      <c r="E113" s="74"/>
      <c r="F113" s="443"/>
      <c r="G113" s="74"/>
      <c r="H113" s="443"/>
      <c r="I113" s="74"/>
      <c r="J113" s="74"/>
      <c r="K113" s="74"/>
      <c r="L113" s="74"/>
    </row>
    <row r="114" spans="2:12" s="98" customFormat="1" ht="15">
      <c r="B114" s="2"/>
      <c r="C114" s="479"/>
      <c r="E114" s="1043" t="s">
        <v>399</v>
      </c>
      <c r="F114" s="1057"/>
      <c r="G114" s="1057"/>
      <c r="H114" s="668"/>
      <c r="I114" s="668"/>
      <c r="J114" s="668"/>
      <c r="K114" s="642"/>
      <c r="L114" s="656"/>
    </row>
    <row r="115" spans="2:12" s="98" customFormat="1">
      <c r="B115" s="2"/>
      <c r="C115" s="479"/>
      <c r="D115" s="477"/>
      <c r="E115" s="642"/>
      <c r="F115" s="477"/>
      <c r="G115" s="642"/>
      <c r="H115" s="477"/>
      <c r="I115" s="642"/>
      <c r="J115" s="642"/>
      <c r="K115" s="642"/>
      <c r="L115" s="656"/>
    </row>
    <row r="116" spans="2:12">
      <c r="B116" s="631" t="s">
        <v>400</v>
      </c>
      <c r="C116" s="455">
        <v>1860</v>
      </c>
      <c r="D116" s="491">
        <v>1100</v>
      </c>
      <c r="E116" s="69">
        <v>59.3</v>
      </c>
      <c r="F116" s="491">
        <v>1530</v>
      </c>
      <c r="G116" s="69">
        <v>82</v>
      </c>
      <c r="H116" s="491">
        <v>1010</v>
      </c>
      <c r="I116" s="69">
        <v>54.2</v>
      </c>
      <c r="J116" s="69">
        <v>3.6</v>
      </c>
      <c r="K116" s="69">
        <v>4.3</v>
      </c>
      <c r="L116" s="663">
        <v>4</v>
      </c>
    </row>
    <row r="117" spans="2:12">
      <c r="B117" s="402" t="s">
        <v>401</v>
      </c>
      <c r="C117" s="443">
        <v>4370</v>
      </c>
      <c r="D117" s="472">
        <v>2600</v>
      </c>
      <c r="E117" s="73">
        <v>59.6</v>
      </c>
      <c r="F117" s="472">
        <v>3360</v>
      </c>
      <c r="G117" s="73">
        <v>76.900000000000006</v>
      </c>
      <c r="H117" s="472">
        <v>2380</v>
      </c>
      <c r="I117" s="73">
        <v>54.5</v>
      </c>
      <c r="J117" s="73">
        <v>3.5</v>
      </c>
      <c r="K117" s="73">
        <v>4.2</v>
      </c>
      <c r="L117" s="664">
        <v>3.9</v>
      </c>
    </row>
    <row r="118" spans="2:12">
      <c r="B118" s="402" t="s">
        <v>402</v>
      </c>
      <c r="C118" s="443">
        <v>2990</v>
      </c>
      <c r="D118" s="472">
        <v>1860</v>
      </c>
      <c r="E118" s="73">
        <v>62.3</v>
      </c>
      <c r="F118" s="472">
        <v>2450</v>
      </c>
      <c r="G118" s="73">
        <v>81.8</v>
      </c>
      <c r="H118" s="472">
        <v>1690</v>
      </c>
      <c r="I118" s="73">
        <v>56.6</v>
      </c>
      <c r="J118" s="73">
        <v>2.8</v>
      </c>
      <c r="K118" s="73">
        <v>3.8</v>
      </c>
      <c r="L118" s="664">
        <v>3.3</v>
      </c>
    </row>
    <row r="119" spans="2:12">
      <c r="B119" s="402" t="s">
        <v>403</v>
      </c>
      <c r="C119" s="443">
        <v>8920</v>
      </c>
      <c r="D119" s="472">
        <v>4300</v>
      </c>
      <c r="E119" s="73">
        <v>48.2</v>
      </c>
      <c r="F119" s="472">
        <v>5750</v>
      </c>
      <c r="G119" s="73">
        <v>64.5</v>
      </c>
      <c r="H119" s="472">
        <v>3950</v>
      </c>
      <c r="I119" s="73">
        <v>44.2</v>
      </c>
      <c r="J119" s="73">
        <v>5.2</v>
      </c>
      <c r="K119" s="73">
        <v>3.8</v>
      </c>
      <c r="L119" s="664">
        <v>4.4000000000000004</v>
      </c>
    </row>
    <row r="120" spans="2:12">
      <c r="B120" s="402" t="s">
        <v>404</v>
      </c>
      <c r="C120" s="443">
        <v>9890</v>
      </c>
      <c r="D120" s="472">
        <v>5640</v>
      </c>
      <c r="E120" s="73">
        <v>57</v>
      </c>
      <c r="F120" s="472">
        <v>7360</v>
      </c>
      <c r="G120" s="73">
        <v>74.400000000000006</v>
      </c>
      <c r="H120" s="472">
        <v>5100</v>
      </c>
      <c r="I120" s="73">
        <v>51.5</v>
      </c>
      <c r="J120" s="73">
        <v>3.6</v>
      </c>
      <c r="K120" s="73">
        <v>3.7</v>
      </c>
      <c r="L120" s="664">
        <v>3.7</v>
      </c>
    </row>
    <row r="121" spans="2:12">
      <c r="B121" s="402" t="s">
        <v>405</v>
      </c>
      <c r="C121" s="443">
        <v>2460</v>
      </c>
      <c r="D121" s="472">
        <v>1510</v>
      </c>
      <c r="E121" s="73">
        <v>61.3</v>
      </c>
      <c r="F121" s="472">
        <v>2010</v>
      </c>
      <c r="G121" s="73">
        <v>81.7</v>
      </c>
      <c r="H121" s="472">
        <v>1350</v>
      </c>
      <c r="I121" s="73">
        <v>54.8</v>
      </c>
      <c r="J121" s="73">
        <v>3.4</v>
      </c>
      <c r="K121" s="73">
        <v>4.5</v>
      </c>
      <c r="L121" s="664">
        <v>4</v>
      </c>
    </row>
    <row r="122" spans="2:12">
      <c r="B122" s="402" t="s">
        <v>406</v>
      </c>
      <c r="C122" s="443">
        <v>12790</v>
      </c>
      <c r="D122" s="472">
        <v>6540</v>
      </c>
      <c r="E122" s="73">
        <v>51.2</v>
      </c>
      <c r="F122" s="472">
        <v>8690</v>
      </c>
      <c r="G122" s="73">
        <v>68</v>
      </c>
      <c r="H122" s="472">
        <v>5990</v>
      </c>
      <c r="I122" s="73">
        <v>46.8</v>
      </c>
      <c r="J122" s="73">
        <v>5</v>
      </c>
      <c r="K122" s="73">
        <v>4.0999999999999996</v>
      </c>
      <c r="L122" s="664">
        <v>4.4000000000000004</v>
      </c>
    </row>
    <row r="123" spans="2:12">
      <c r="B123" s="402" t="s">
        <v>407</v>
      </c>
      <c r="C123" s="443">
        <v>1780</v>
      </c>
      <c r="D123" s="472">
        <v>1090</v>
      </c>
      <c r="E123" s="73">
        <v>60.9</v>
      </c>
      <c r="F123" s="472">
        <v>1480</v>
      </c>
      <c r="G123" s="73">
        <v>83.2</v>
      </c>
      <c r="H123" s="472">
        <v>970</v>
      </c>
      <c r="I123" s="73">
        <v>54.6</v>
      </c>
      <c r="J123" s="73">
        <v>2.6</v>
      </c>
      <c r="K123" s="73">
        <v>3.4</v>
      </c>
      <c r="L123" s="664">
        <v>3</v>
      </c>
    </row>
    <row r="124" spans="2:12">
      <c r="B124" s="402" t="s">
        <v>408</v>
      </c>
      <c r="C124" s="443">
        <v>1070</v>
      </c>
      <c r="D124" s="472">
        <v>560</v>
      </c>
      <c r="E124" s="73">
        <v>52</v>
      </c>
      <c r="F124" s="472">
        <v>970</v>
      </c>
      <c r="G124" s="73">
        <v>90.7</v>
      </c>
      <c r="H124" s="472">
        <v>530</v>
      </c>
      <c r="I124" s="73">
        <v>49.2</v>
      </c>
      <c r="J124" s="73">
        <v>4.9000000000000004</v>
      </c>
      <c r="K124" s="73">
        <v>4.5</v>
      </c>
      <c r="L124" s="664">
        <v>4.7</v>
      </c>
    </row>
    <row r="125" spans="2:12">
      <c r="B125" s="402" t="s">
        <v>409</v>
      </c>
      <c r="C125" s="443">
        <v>2750</v>
      </c>
      <c r="D125" s="472">
        <v>1720</v>
      </c>
      <c r="E125" s="73">
        <v>62.8</v>
      </c>
      <c r="F125" s="472">
        <v>2320</v>
      </c>
      <c r="G125" s="73">
        <v>84.6</v>
      </c>
      <c r="H125" s="472">
        <v>1590</v>
      </c>
      <c r="I125" s="73">
        <v>57.7</v>
      </c>
      <c r="J125" s="73">
        <v>3.3</v>
      </c>
      <c r="K125" s="73">
        <v>4.2</v>
      </c>
      <c r="L125" s="664">
        <v>3.8</v>
      </c>
    </row>
    <row r="126" spans="2:12">
      <c r="B126" s="402" t="s">
        <v>410</v>
      </c>
      <c r="C126" s="443">
        <v>6710</v>
      </c>
      <c r="D126" s="472">
        <v>3600</v>
      </c>
      <c r="E126" s="73">
        <v>53.7</v>
      </c>
      <c r="F126" s="472">
        <v>4870</v>
      </c>
      <c r="G126" s="73">
        <v>72.599999999999994</v>
      </c>
      <c r="H126" s="472">
        <v>3300</v>
      </c>
      <c r="I126" s="73">
        <v>49.2</v>
      </c>
      <c r="J126" s="73">
        <v>5</v>
      </c>
      <c r="K126" s="73">
        <v>4.5</v>
      </c>
      <c r="L126" s="664">
        <v>4.7</v>
      </c>
    </row>
    <row r="127" spans="2:12">
      <c r="B127" s="402" t="s">
        <v>411</v>
      </c>
      <c r="C127" s="443">
        <v>3710</v>
      </c>
      <c r="D127" s="472">
        <v>2260</v>
      </c>
      <c r="E127" s="73">
        <v>61</v>
      </c>
      <c r="F127" s="472">
        <v>2930</v>
      </c>
      <c r="G127" s="73">
        <v>78.8</v>
      </c>
      <c r="H127" s="472">
        <v>2060</v>
      </c>
      <c r="I127" s="73">
        <v>55.6</v>
      </c>
      <c r="J127" s="73">
        <v>2.9</v>
      </c>
      <c r="K127" s="73">
        <v>3.5</v>
      </c>
      <c r="L127" s="664">
        <v>3.2</v>
      </c>
    </row>
    <row r="128" spans="2:12">
      <c r="B128" s="402" t="s">
        <v>412</v>
      </c>
      <c r="C128" s="443">
        <v>3070</v>
      </c>
      <c r="D128" s="472">
        <v>1650</v>
      </c>
      <c r="E128" s="73">
        <v>53.6</v>
      </c>
      <c r="F128" s="472">
        <v>2190</v>
      </c>
      <c r="G128" s="73">
        <v>71.099999999999994</v>
      </c>
      <c r="H128" s="472">
        <v>1450</v>
      </c>
      <c r="I128" s="73">
        <v>47.2</v>
      </c>
      <c r="J128" s="73">
        <v>4.5999999999999996</v>
      </c>
      <c r="K128" s="73">
        <v>4.4000000000000004</v>
      </c>
      <c r="L128" s="664">
        <v>4.5</v>
      </c>
    </row>
    <row r="129" spans="1:12">
      <c r="B129" s="633" t="s">
        <v>458</v>
      </c>
      <c r="C129" s="503">
        <v>62370</v>
      </c>
      <c r="D129" s="503">
        <v>34440</v>
      </c>
      <c r="E129" s="526">
        <v>55.2</v>
      </c>
      <c r="F129" s="503">
        <v>45890</v>
      </c>
      <c r="G129" s="526">
        <v>73.599999999999994</v>
      </c>
      <c r="H129" s="503">
        <v>31360</v>
      </c>
      <c r="I129" s="526">
        <v>50.3</v>
      </c>
      <c r="J129" s="526">
        <v>4.0999999999999996</v>
      </c>
      <c r="K129" s="526">
        <v>4</v>
      </c>
      <c r="L129" s="534">
        <v>4</v>
      </c>
    </row>
    <row r="131" spans="1:12">
      <c r="E131" s="1043" t="s">
        <v>459</v>
      </c>
      <c r="F131" s="1043"/>
      <c r="G131" s="1043"/>
    </row>
    <row r="133" spans="1:12">
      <c r="B133" s="631" t="s">
        <v>414</v>
      </c>
      <c r="C133" s="455">
        <v>2640</v>
      </c>
      <c r="D133" s="491">
        <v>1420</v>
      </c>
      <c r="E133" s="69">
        <v>53.6</v>
      </c>
      <c r="F133" s="491">
        <v>1880</v>
      </c>
      <c r="G133" s="69">
        <v>71.2</v>
      </c>
      <c r="H133" s="491">
        <v>1310</v>
      </c>
      <c r="I133" s="69">
        <v>49.6</v>
      </c>
      <c r="J133" s="69">
        <v>2</v>
      </c>
      <c r="K133" s="69">
        <v>1.9</v>
      </c>
      <c r="L133" s="663">
        <v>1.9</v>
      </c>
    </row>
    <row r="134" spans="1:12">
      <c r="B134" s="402" t="s">
        <v>415</v>
      </c>
      <c r="C134" s="443">
        <v>3690</v>
      </c>
      <c r="D134" s="472">
        <v>2220</v>
      </c>
      <c r="E134" s="73">
        <v>60.1</v>
      </c>
      <c r="F134" s="472">
        <v>3070</v>
      </c>
      <c r="G134" s="73">
        <v>83.4</v>
      </c>
      <c r="H134" s="472">
        <v>2040</v>
      </c>
      <c r="I134" s="73">
        <v>55.2</v>
      </c>
      <c r="J134" s="73">
        <v>3.1</v>
      </c>
      <c r="K134" s="73">
        <v>3.6</v>
      </c>
      <c r="L134" s="664">
        <v>3.4</v>
      </c>
    </row>
    <row r="135" spans="1:12">
      <c r="B135" s="402" t="s">
        <v>416</v>
      </c>
      <c r="C135" s="443">
        <v>2900</v>
      </c>
      <c r="D135" s="472">
        <v>1700</v>
      </c>
      <c r="E135" s="73">
        <v>58.5</v>
      </c>
      <c r="F135" s="472">
        <v>2370</v>
      </c>
      <c r="G135" s="73">
        <v>81.7</v>
      </c>
      <c r="H135" s="472">
        <v>1570</v>
      </c>
      <c r="I135" s="73">
        <v>54</v>
      </c>
      <c r="J135" s="73">
        <v>2.8</v>
      </c>
      <c r="K135" s="73">
        <v>3.3</v>
      </c>
      <c r="L135" s="664">
        <v>3.1</v>
      </c>
    </row>
    <row r="136" spans="1:12">
      <c r="B136" s="402" t="s">
        <v>417</v>
      </c>
      <c r="C136" s="443">
        <v>1690</v>
      </c>
      <c r="D136" s="472">
        <v>1000</v>
      </c>
      <c r="E136" s="73">
        <v>59.2</v>
      </c>
      <c r="F136" s="472">
        <v>1400</v>
      </c>
      <c r="G136" s="73">
        <v>82.9</v>
      </c>
      <c r="H136" s="472">
        <v>910</v>
      </c>
      <c r="I136" s="73">
        <v>53.8</v>
      </c>
      <c r="J136" s="73">
        <v>3.2</v>
      </c>
      <c r="K136" s="73">
        <v>3.8</v>
      </c>
      <c r="L136" s="664">
        <v>3.5</v>
      </c>
    </row>
    <row r="137" spans="1:12">
      <c r="B137" s="402" t="s">
        <v>418</v>
      </c>
      <c r="C137" s="443">
        <v>4030</v>
      </c>
      <c r="D137" s="472">
        <v>2160</v>
      </c>
      <c r="E137" s="73">
        <v>53.5</v>
      </c>
      <c r="F137" s="472">
        <v>2850</v>
      </c>
      <c r="G137" s="73">
        <v>70.7</v>
      </c>
      <c r="H137" s="472">
        <v>1970</v>
      </c>
      <c r="I137" s="73">
        <v>48.9</v>
      </c>
      <c r="J137" s="73">
        <v>3.2</v>
      </c>
      <c r="K137" s="73">
        <v>3</v>
      </c>
      <c r="L137" s="664">
        <v>3.1</v>
      </c>
    </row>
    <row r="138" spans="1:12" s="98" customFormat="1">
      <c r="A138" s="2"/>
      <c r="B138" s="402" t="s">
        <v>419</v>
      </c>
      <c r="C138" s="443">
        <v>6810</v>
      </c>
      <c r="D138" s="472">
        <v>3540</v>
      </c>
      <c r="E138" s="73">
        <v>52</v>
      </c>
      <c r="F138" s="472">
        <v>4540</v>
      </c>
      <c r="G138" s="73">
        <v>66.599999999999994</v>
      </c>
      <c r="H138" s="472">
        <v>3270</v>
      </c>
      <c r="I138" s="73">
        <v>48</v>
      </c>
      <c r="J138" s="73">
        <v>2.7</v>
      </c>
      <c r="K138" s="73">
        <v>2.2999999999999998</v>
      </c>
      <c r="L138" s="664">
        <v>2.5</v>
      </c>
    </row>
    <row r="139" spans="1:12">
      <c r="A139" s="98"/>
      <c r="B139" s="402" t="s">
        <v>420</v>
      </c>
      <c r="C139" s="443">
        <v>5290</v>
      </c>
      <c r="D139" s="472">
        <v>2820</v>
      </c>
      <c r="E139" s="73">
        <v>53.3</v>
      </c>
      <c r="F139" s="472">
        <v>3610</v>
      </c>
      <c r="G139" s="73">
        <v>68.2</v>
      </c>
      <c r="H139" s="472">
        <v>2580</v>
      </c>
      <c r="I139" s="73">
        <v>48.8</v>
      </c>
      <c r="J139" s="73">
        <v>2.8</v>
      </c>
      <c r="K139" s="73">
        <v>2.5</v>
      </c>
      <c r="L139" s="664">
        <v>2.6</v>
      </c>
    </row>
    <row r="140" spans="1:12">
      <c r="A140" s="98"/>
      <c r="B140" s="402" t="s">
        <v>421</v>
      </c>
      <c r="C140" s="443">
        <v>1980</v>
      </c>
      <c r="D140" s="472">
        <v>1200</v>
      </c>
      <c r="E140" s="73">
        <v>60.4</v>
      </c>
      <c r="F140" s="472">
        <v>1610</v>
      </c>
      <c r="G140" s="73">
        <v>81.599999999999994</v>
      </c>
      <c r="H140" s="472">
        <v>1080</v>
      </c>
      <c r="I140" s="73">
        <v>54.5</v>
      </c>
      <c r="J140" s="73">
        <v>2.7</v>
      </c>
      <c r="K140" s="73">
        <v>3.4</v>
      </c>
      <c r="L140" s="664">
        <v>3.1</v>
      </c>
    </row>
    <row r="141" spans="1:12">
      <c r="A141" s="98"/>
      <c r="B141" s="402" t="s">
        <v>422</v>
      </c>
      <c r="C141" s="443">
        <v>4630</v>
      </c>
      <c r="D141" s="472">
        <v>2740</v>
      </c>
      <c r="E141" s="73">
        <v>59.2</v>
      </c>
      <c r="F141" s="472">
        <v>3630</v>
      </c>
      <c r="G141" s="73">
        <v>78.400000000000006</v>
      </c>
      <c r="H141" s="472">
        <v>2530</v>
      </c>
      <c r="I141" s="73">
        <v>54.6</v>
      </c>
      <c r="J141" s="73">
        <v>2.6</v>
      </c>
      <c r="K141" s="73">
        <v>2.9</v>
      </c>
      <c r="L141" s="664">
        <v>2.7</v>
      </c>
    </row>
    <row r="142" spans="1:12">
      <c r="B142" s="402" t="s">
        <v>423</v>
      </c>
      <c r="C142" s="443">
        <v>12710</v>
      </c>
      <c r="D142" s="472">
        <v>6220</v>
      </c>
      <c r="E142" s="73">
        <v>48.9</v>
      </c>
      <c r="F142" s="472">
        <v>8040</v>
      </c>
      <c r="G142" s="73">
        <v>63.3</v>
      </c>
      <c r="H142" s="472">
        <v>5660</v>
      </c>
      <c r="I142" s="73">
        <v>44.5</v>
      </c>
      <c r="J142" s="73">
        <v>4.0999999999999996</v>
      </c>
      <c r="K142" s="73">
        <v>2.9</v>
      </c>
      <c r="L142" s="664">
        <v>3.4</v>
      </c>
    </row>
    <row r="143" spans="1:12">
      <c r="B143" s="402" t="s">
        <v>424</v>
      </c>
      <c r="C143" s="443">
        <v>2220</v>
      </c>
      <c r="D143" s="472">
        <v>1260</v>
      </c>
      <c r="E143" s="73">
        <v>56.7</v>
      </c>
      <c r="F143" s="472">
        <v>1660</v>
      </c>
      <c r="G143" s="73">
        <v>74.7</v>
      </c>
      <c r="H143" s="472">
        <v>1180</v>
      </c>
      <c r="I143" s="73">
        <v>53.1</v>
      </c>
      <c r="J143" s="73">
        <v>2.1</v>
      </c>
      <c r="K143" s="73">
        <v>2.1</v>
      </c>
      <c r="L143" s="664">
        <v>2.1</v>
      </c>
    </row>
    <row r="144" spans="1:12">
      <c r="B144" s="418" t="s">
        <v>425</v>
      </c>
      <c r="C144" s="449">
        <v>2950</v>
      </c>
      <c r="D144" s="469">
        <v>1560</v>
      </c>
      <c r="E144" s="317">
        <v>53</v>
      </c>
      <c r="F144" s="469">
        <v>2100</v>
      </c>
      <c r="G144" s="317">
        <v>71.3</v>
      </c>
      <c r="H144" s="469">
        <v>1470</v>
      </c>
      <c r="I144" s="317">
        <v>49.8</v>
      </c>
      <c r="J144" s="317">
        <v>1.9</v>
      </c>
      <c r="K144" s="317">
        <v>1.7</v>
      </c>
      <c r="L144" s="665">
        <v>1.8</v>
      </c>
    </row>
    <row r="145" spans="1:14">
      <c r="B145" s="632" t="s">
        <v>457</v>
      </c>
      <c r="C145" s="449">
        <v>51540</v>
      </c>
      <c r="D145" s="449">
        <v>27830</v>
      </c>
      <c r="E145" s="662">
        <v>54</v>
      </c>
      <c r="F145" s="449">
        <v>36760</v>
      </c>
      <c r="G145" s="662">
        <v>71.3</v>
      </c>
      <c r="H145" s="449">
        <v>25550</v>
      </c>
      <c r="I145" s="662">
        <v>49.6</v>
      </c>
      <c r="J145" s="662">
        <v>2.9</v>
      </c>
      <c r="K145" s="662">
        <v>2.7</v>
      </c>
      <c r="L145" s="665">
        <v>2.8</v>
      </c>
    </row>
    <row r="147" spans="1:14">
      <c r="E147" s="1043" t="s">
        <v>426</v>
      </c>
      <c r="F147" s="1057"/>
      <c r="G147" s="1057"/>
      <c r="H147" s="669"/>
      <c r="N147" s="479"/>
    </row>
    <row r="148" spans="1:14" s="98" customFormat="1">
      <c r="A148" s="2"/>
      <c r="B148" s="2"/>
      <c r="C148" s="479"/>
      <c r="D148" s="477"/>
      <c r="E148" s="642"/>
      <c r="F148" s="477"/>
      <c r="G148" s="642"/>
      <c r="H148" s="477"/>
      <c r="I148" s="642"/>
      <c r="J148" s="642"/>
      <c r="K148" s="642"/>
      <c r="L148" s="656"/>
    </row>
    <row r="149" spans="1:14">
      <c r="B149" s="631" t="s">
        <v>427</v>
      </c>
      <c r="C149" s="455">
        <v>1850</v>
      </c>
      <c r="D149" s="491">
        <v>990</v>
      </c>
      <c r="E149" s="69">
        <v>53.2</v>
      </c>
      <c r="F149" s="491">
        <v>1370</v>
      </c>
      <c r="G149" s="69">
        <v>74.2</v>
      </c>
      <c r="H149" s="491">
        <v>920</v>
      </c>
      <c r="I149" s="69">
        <v>49.8</v>
      </c>
      <c r="J149" s="69">
        <v>3.8</v>
      </c>
      <c r="K149" s="69">
        <v>3.6</v>
      </c>
      <c r="L149" s="663">
        <v>3.7</v>
      </c>
    </row>
    <row r="150" spans="1:14">
      <c r="A150" s="98"/>
      <c r="B150" s="402" t="s">
        <v>428</v>
      </c>
      <c r="C150" s="443">
        <v>1150</v>
      </c>
      <c r="D150" s="472">
        <v>660</v>
      </c>
      <c r="E150" s="73">
        <v>57.3</v>
      </c>
      <c r="F150" s="472">
        <v>920</v>
      </c>
      <c r="G150" s="73">
        <v>80</v>
      </c>
      <c r="H150" s="472">
        <v>630</v>
      </c>
      <c r="I150" s="73">
        <v>54.3</v>
      </c>
      <c r="J150" s="73">
        <v>2.7</v>
      </c>
      <c r="K150" s="73">
        <v>3.1</v>
      </c>
      <c r="L150" s="664">
        <v>2.9</v>
      </c>
    </row>
    <row r="151" spans="1:14">
      <c r="B151" s="402" t="s">
        <v>429</v>
      </c>
      <c r="C151" s="443">
        <v>16310</v>
      </c>
      <c r="D151" s="472">
        <v>7560</v>
      </c>
      <c r="E151" s="73">
        <v>46.3</v>
      </c>
      <c r="F151" s="472">
        <v>10320</v>
      </c>
      <c r="G151" s="73">
        <v>63.3</v>
      </c>
      <c r="H151" s="472">
        <v>7050</v>
      </c>
      <c r="I151" s="73">
        <v>43.2</v>
      </c>
      <c r="J151" s="73">
        <v>6.7</v>
      </c>
      <c r="K151" s="73">
        <v>4.3</v>
      </c>
      <c r="L151" s="664">
        <v>5.3</v>
      </c>
    </row>
    <row r="152" spans="1:14">
      <c r="B152" s="402" t="s">
        <v>430</v>
      </c>
      <c r="C152" s="443">
        <v>29210</v>
      </c>
      <c r="D152" s="472">
        <v>14490</v>
      </c>
      <c r="E152" s="73">
        <v>49.6</v>
      </c>
      <c r="F152" s="472">
        <v>18560</v>
      </c>
      <c r="G152" s="73">
        <v>63.5</v>
      </c>
      <c r="H152" s="472">
        <v>13230</v>
      </c>
      <c r="I152" s="73">
        <v>45.3</v>
      </c>
      <c r="J152" s="73">
        <v>6.9</v>
      </c>
      <c r="K152" s="73">
        <v>5.3</v>
      </c>
      <c r="L152" s="664">
        <v>6</v>
      </c>
    </row>
    <row r="153" spans="1:14">
      <c r="B153" s="402" t="s">
        <v>431</v>
      </c>
      <c r="C153" s="443">
        <v>13410</v>
      </c>
      <c r="D153" s="472">
        <v>6590</v>
      </c>
      <c r="E153" s="73">
        <v>49.1</v>
      </c>
      <c r="F153" s="472">
        <v>8870</v>
      </c>
      <c r="G153" s="73">
        <v>66.099999999999994</v>
      </c>
      <c r="H153" s="472">
        <v>6110</v>
      </c>
      <c r="I153" s="73">
        <v>45.6</v>
      </c>
      <c r="J153" s="73">
        <v>4.8</v>
      </c>
      <c r="K153" s="73">
        <v>3.7</v>
      </c>
      <c r="L153" s="664">
        <v>4.2</v>
      </c>
    </row>
    <row r="154" spans="1:14">
      <c r="B154" s="418" t="s">
        <v>432</v>
      </c>
      <c r="C154" s="449">
        <v>6790</v>
      </c>
      <c r="D154" s="469">
        <v>3270</v>
      </c>
      <c r="E154" s="317">
        <v>48.2</v>
      </c>
      <c r="F154" s="469">
        <v>4280</v>
      </c>
      <c r="G154" s="317">
        <v>63</v>
      </c>
      <c r="H154" s="469">
        <v>3010</v>
      </c>
      <c r="I154" s="317">
        <v>44.4</v>
      </c>
      <c r="J154" s="317">
        <v>5.5</v>
      </c>
      <c r="K154" s="317">
        <v>4</v>
      </c>
      <c r="L154" s="665">
        <v>4.7</v>
      </c>
    </row>
    <row r="155" spans="1:14">
      <c r="B155" s="632" t="s">
        <v>457</v>
      </c>
      <c r="C155" s="449">
        <v>68710</v>
      </c>
      <c r="D155" s="449">
        <v>33550</v>
      </c>
      <c r="E155" s="662">
        <v>48.8</v>
      </c>
      <c r="F155" s="449">
        <v>44320</v>
      </c>
      <c r="G155" s="662">
        <v>64.5</v>
      </c>
      <c r="H155" s="449">
        <v>30950</v>
      </c>
      <c r="I155" s="662">
        <v>45</v>
      </c>
      <c r="J155" s="662">
        <v>6</v>
      </c>
      <c r="K155" s="662">
        <v>4.4000000000000004</v>
      </c>
      <c r="L155" s="665">
        <v>5.0999999999999996</v>
      </c>
    </row>
    <row r="157" spans="1:14" s="98" customFormat="1">
      <c r="A157" s="2"/>
      <c r="B157" s="2"/>
      <c r="C157" s="479"/>
      <c r="D157" s="477"/>
      <c r="E157" s="1043" t="s">
        <v>433</v>
      </c>
      <c r="F157" s="1043"/>
      <c r="G157" s="1043"/>
      <c r="H157" s="477"/>
      <c r="I157" s="642"/>
      <c r="J157" s="642"/>
      <c r="K157" s="642"/>
      <c r="L157" s="656"/>
    </row>
    <row r="159" spans="1:14">
      <c r="A159" s="98"/>
      <c r="B159" s="633" t="s">
        <v>460</v>
      </c>
      <c r="C159" s="503">
        <v>8720</v>
      </c>
      <c r="D159" s="503">
        <v>4700</v>
      </c>
      <c r="E159" s="526">
        <v>53.9</v>
      </c>
      <c r="F159" s="503">
        <v>6190</v>
      </c>
      <c r="G159" s="526">
        <v>71</v>
      </c>
      <c r="H159" s="503">
        <v>4240</v>
      </c>
      <c r="I159" s="526">
        <v>48.6</v>
      </c>
      <c r="J159" s="526">
        <v>9.9</v>
      </c>
      <c r="K159" s="526">
        <v>9.6</v>
      </c>
      <c r="L159" s="534">
        <v>9.6999999999999993</v>
      </c>
    </row>
    <row r="160" spans="1:14">
      <c r="B160" s="477"/>
    </row>
    <row r="162" spans="1:12">
      <c r="B162" s="477"/>
      <c r="C162" s="640" t="s">
        <v>461</v>
      </c>
      <c r="D162" s="639" t="s">
        <v>461</v>
      </c>
      <c r="E162" s="639" t="s">
        <v>461</v>
      </c>
      <c r="F162" s="639" t="s">
        <v>461</v>
      </c>
      <c r="G162" s="639" t="s">
        <v>461</v>
      </c>
      <c r="H162" s="639" t="s">
        <v>461</v>
      </c>
      <c r="I162" s="639" t="s">
        <v>461</v>
      </c>
      <c r="J162" s="639" t="s">
        <v>461</v>
      </c>
      <c r="K162" s="639" t="s">
        <v>461</v>
      </c>
      <c r="L162" s="640" t="s">
        <v>438</v>
      </c>
    </row>
    <row r="163" spans="1:12">
      <c r="B163" s="479" t="s">
        <v>462</v>
      </c>
      <c r="C163" s="479">
        <v>497410</v>
      </c>
      <c r="D163" s="479">
        <v>274790</v>
      </c>
      <c r="E163" s="172">
        <v>55.2</v>
      </c>
      <c r="F163" s="479">
        <v>362360</v>
      </c>
      <c r="G163" s="479">
        <v>72.8</v>
      </c>
      <c r="H163" s="479">
        <v>251260</v>
      </c>
      <c r="I163" s="172">
        <v>50.5</v>
      </c>
      <c r="J163" s="172">
        <v>3.3</v>
      </c>
      <c r="K163" s="172">
        <v>3.2</v>
      </c>
      <c r="L163" s="172">
        <v>3.2</v>
      </c>
    </row>
    <row r="164" spans="1:12">
      <c r="B164" s="98"/>
      <c r="D164" s="479"/>
      <c r="E164" s="656"/>
      <c r="F164" s="479"/>
      <c r="G164" s="656"/>
      <c r="H164" s="479"/>
      <c r="I164" s="656"/>
      <c r="J164" s="656"/>
      <c r="K164" s="656"/>
    </row>
    <row r="165" spans="1:12">
      <c r="C165" s="98"/>
      <c r="D165" s="2"/>
      <c r="E165" s="2"/>
      <c r="F165" s="2"/>
      <c r="G165" s="2"/>
      <c r="H165" s="2"/>
      <c r="I165" s="2"/>
      <c r="J165" s="2"/>
      <c r="K165" s="2"/>
      <c r="L165" s="98"/>
    </row>
    <row r="166" spans="1:12" s="98" customFormat="1">
      <c r="A166" s="2"/>
      <c r="B166" s="5" t="s">
        <v>463</v>
      </c>
      <c r="C166" s="5"/>
      <c r="D166" s="5"/>
      <c r="E166" s="5"/>
      <c r="F166" s="5"/>
      <c r="G166" s="5"/>
      <c r="H166" s="5"/>
      <c r="I166" s="5"/>
      <c r="J166" s="5"/>
      <c r="K166" s="5"/>
      <c r="L166" s="5"/>
    </row>
    <row r="167" spans="1:12">
      <c r="B167" s="996" t="s">
        <v>464</v>
      </c>
      <c r="C167" s="996"/>
      <c r="D167" s="996"/>
      <c r="E167" s="996"/>
      <c r="F167" s="996"/>
      <c r="G167" s="996"/>
      <c r="H167" s="996"/>
      <c r="I167" s="996"/>
      <c r="J167" s="996"/>
      <c r="K167" s="996"/>
      <c r="L167" s="996"/>
    </row>
    <row r="168" spans="1:12">
      <c r="B168" s="2" t="s">
        <v>465</v>
      </c>
    </row>
    <row r="169" spans="1:12">
      <c r="B169" s="994" t="s">
        <v>107</v>
      </c>
      <c r="C169" s="994"/>
      <c r="D169" s="994"/>
      <c r="E169" s="994"/>
      <c r="F169" s="994"/>
      <c r="G169" s="994"/>
      <c r="H169" s="994"/>
      <c r="I169" s="994"/>
      <c r="J169" s="994"/>
      <c r="K169" s="994"/>
      <c r="L169" s="994"/>
    </row>
    <row r="171" spans="1:12">
      <c r="A171" s="98"/>
    </row>
    <row r="178" spans="1:12" s="98" customFormat="1">
      <c r="A178" s="2"/>
      <c r="B178" s="2"/>
      <c r="C178" s="479"/>
      <c r="D178" s="477"/>
      <c r="E178" s="642"/>
      <c r="F178" s="477"/>
      <c r="G178" s="642"/>
      <c r="H178" s="477"/>
      <c r="I178" s="642"/>
      <c r="J178" s="642"/>
      <c r="K178" s="642"/>
      <c r="L178" s="656"/>
    </row>
    <row r="180" spans="1:12">
      <c r="A180" s="98"/>
    </row>
    <row r="187" spans="1:12" s="98" customFormat="1">
      <c r="A187" s="2"/>
      <c r="B187" s="2"/>
      <c r="C187" s="479"/>
      <c r="D187" s="477"/>
      <c r="E187" s="642"/>
      <c r="F187" s="477"/>
      <c r="G187" s="642"/>
      <c r="H187" s="477"/>
      <c r="I187" s="642"/>
      <c r="J187" s="642"/>
      <c r="K187" s="642"/>
      <c r="L187" s="656"/>
    </row>
    <row r="192" spans="1:12">
      <c r="A192" s="98"/>
    </row>
    <row r="199" spans="1:12" s="98" customFormat="1">
      <c r="A199" s="2"/>
      <c r="B199" s="2"/>
      <c r="C199" s="479"/>
      <c r="D199" s="477"/>
      <c r="E199" s="642"/>
      <c r="F199" s="477"/>
      <c r="G199" s="642"/>
      <c r="H199" s="477"/>
      <c r="I199" s="642"/>
      <c r="J199" s="642"/>
      <c r="K199" s="642"/>
      <c r="L199" s="656"/>
    </row>
    <row r="200" spans="1:12">
      <c r="A200" s="98"/>
    </row>
    <row r="207" spans="1:12" s="98" customFormat="1">
      <c r="A207" s="2"/>
      <c r="B207" s="2"/>
      <c r="C207" s="479"/>
      <c r="D207" s="477"/>
      <c r="E207" s="642"/>
      <c r="F207" s="477"/>
      <c r="G207" s="642"/>
      <c r="H207" s="477"/>
      <c r="I207" s="642"/>
      <c r="J207" s="642"/>
      <c r="K207" s="642"/>
      <c r="L207" s="656"/>
    </row>
    <row r="210" spans="1:12">
      <c r="A210" s="98"/>
    </row>
    <row r="211" spans="1:12">
      <c r="B211" s="2" t="s">
        <v>466</v>
      </c>
    </row>
    <row r="217" spans="1:12" s="98" customFormat="1">
      <c r="A217" s="2"/>
      <c r="B217" s="2"/>
      <c r="C217" s="479"/>
      <c r="D217" s="477"/>
      <c r="E217" s="642"/>
      <c r="F217" s="477"/>
      <c r="G217" s="642"/>
      <c r="H217" s="477"/>
      <c r="I217" s="642"/>
      <c r="J217" s="642"/>
      <c r="K217" s="642"/>
      <c r="L217" s="656"/>
    </row>
    <row r="220" spans="1:12">
      <c r="A220" s="98"/>
    </row>
    <row r="224" spans="1:12">
      <c r="A224" s="98"/>
    </row>
    <row r="227" spans="1:21" s="98" customFormat="1">
      <c r="A227" s="477"/>
      <c r="B227" s="2"/>
      <c r="C227" s="479"/>
      <c r="D227" s="477"/>
      <c r="E227" s="642"/>
      <c r="F227" s="477"/>
      <c r="G227" s="642"/>
      <c r="H227" s="477"/>
      <c r="I227" s="642"/>
      <c r="J227" s="642"/>
      <c r="K227" s="642"/>
      <c r="L227" s="656"/>
    </row>
    <row r="228" spans="1:21">
      <c r="A228" s="477"/>
    </row>
    <row r="229" spans="1:21">
      <c r="A229" s="98"/>
    </row>
    <row r="231" spans="1:21" s="98" customFormat="1">
      <c r="A231" s="2"/>
      <c r="B231" s="2"/>
      <c r="C231" s="479"/>
      <c r="D231" s="477"/>
      <c r="E231" s="642"/>
      <c r="F231" s="477"/>
      <c r="G231" s="642"/>
      <c r="H231" s="477"/>
      <c r="I231" s="642"/>
      <c r="J231" s="642"/>
      <c r="K231" s="642"/>
      <c r="L231" s="656"/>
    </row>
    <row r="234" spans="1:21" s="477" customFormat="1">
      <c r="A234" s="2"/>
      <c r="B234" s="2"/>
      <c r="C234" s="479"/>
      <c r="E234" s="642"/>
      <c r="G234" s="642"/>
      <c r="I234" s="642"/>
      <c r="J234" s="642"/>
      <c r="K234" s="642"/>
      <c r="L234" s="656"/>
      <c r="M234" s="639"/>
      <c r="N234" s="639"/>
      <c r="O234" s="639"/>
    </row>
    <row r="235" spans="1:21" s="477" customFormat="1">
      <c r="A235" s="2"/>
      <c r="B235" s="2"/>
      <c r="C235" s="479"/>
      <c r="E235" s="642"/>
      <c r="G235" s="642"/>
      <c r="I235" s="642"/>
      <c r="J235" s="642"/>
      <c r="K235" s="642"/>
      <c r="L235" s="656"/>
      <c r="M235" s="479"/>
      <c r="N235" s="479"/>
      <c r="O235" s="479"/>
    </row>
    <row r="236" spans="1:21" s="98" customFormat="1">
      <c r="A236" s="2"/>
      <c r="B236" s="2"/>
      <c r="C236" s="479"/>
      <c r="D236" s="477"/>
      <c r="E236" s="642"/>
      <c r="F236" s="477"/>
      <c r="G236" s="642"/>
      <c r="H236" s="477"/>
      <c r="I236" s="642"/>
      <c r="J236" s="642"/>
      <c r="K236" s="642"/>
      <c r="L236" s="656"/>
    </row>
    <row r="237" spans="1:21" s="22" customFormat="1" ht="6" customHeight="1">
      <c r="A237" s="2"/>
      <c r="B237" s="2"/>
      <c r="C237" s="479"/>
      <c r="D237" s="477"/>
      <c r="E237" s="642"/>
      <c r="F237" s="477"/>
      <c r="G237" s="642"/>
      <c r="H237" s="477"/>
      <c r="I237" s="642"/>
      <c r="J237" s="642"/>
      <c r="K237" s="642"/>
      <c r="L237" s="656"/>
      <c r="M237" s="2"/>
      <c r="N237" s="2"/>
      <c r="O237" s="2"/>
      <c r="P237" s="5"/>
      <c r="Q237" s="5"/>
      <c r="R237" s="5"/>
      <c r="S237" s="5"/>
      <c r="T237" s="5"/>
      <c r="U237" s="9"/>
    </row>
  </sheetData>
  <mergeCells count="25">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7:L167"/>
    <mergeCell ref="B169:L169"/>
    <mergeCell ref="E67:G67"/>
    <mergeCell ref="E81:G81"/>
    <mergeCell ref="E90:G90"/>
    <mergeCell ref="E98:G98"/>
    <mergeCell ref="E114:G114"/>
    <mergeCell ref="E131:G1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5"/>
  <sheetViews>
    <sheetView workbookViewId="0">
      <selection activeCell="Q22" sqref="Q22"/>
    </sheetView>
  </sheetViews>
  <sheetFormatPr baseColWidth="10" defaultRowHeight="11.25"/>
  <cols>
    <col min="1" max="1" width="2.140625" style="2" customWidth="1"/>
    <col min="2" max="2" width="23.5703125" style="2" customWidth="1"/>
    <col min="3" max="3" width="12.42578125" style="479" customWidth="1"/>
    <col min="4" max="4" width="11.42578125" style="477"/>
    <col min="5" max="5" width="11.42578125" style="642"/>
    <col min="6" max="6" width="11.42578125" style="477"/>
    <col min="7" max="7" width="11.42578125" style="642"/>
    <col min="8" max="8" width="11" style="477" customWidth="1"/>
    <col min="9" max="9" width="11" style="642" customWidth="1"/>
    <col min="10" max="10" width="11.85546875" style="642" customWidth="1"/>
    <col min="11" max="11" width="12.140625" style="642" customWidth="1"/>
    <col min="12" max="12" width="12.28515625" style="656"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58" t="s">
        <v>444</v>
      </c>
      <c r="C1" s="1058"/>
      <c r="D1" s="1058"/>
      <c r="E1" s="1058"/>
      <c r="F1" s="1058"/>
      <c r="G1" s="1058"/>
      <c r="H1" s="1058"/>
      <c r="I1" s="1058"/>
      <c r="J1" s="1058"/>
      <c r="K1" s="1058"/>
      <c r="L1" s="1058"/>
    </row>
    <row r="2" spans="2:22">
      <c r="L2" s="9" t="s">
        <v>1</v>
      </c>
    </row>
    <row r="3" spans="2:22" ht="15" customHeight="1">
      <c r="C3" s="643"/>
      <c r="D3" s="1059" t="s">
        <v>445</v>
      </c>
      <c r="E3" s="644"/>
      <c r="F3" s="1059" t="s">
        <v>446</v>
      </c>
      <c r="G3" s="644"/>
      <c r="H3" s="1062" t="s">
        <v>447</v>
      </c>
      <c r="I3" s="1065" t="s">
        <v>448</v>
      </c>
      <c r="J3" s="1065" t="s">
        <v>449</v>
      </c>
      <c r="K3" s="1065"/>
      <c r="L3" s="1065"/>
    </row>
    <row r="4" spans="2:22">
      <c r="C4" s="645" t="s">
        <v>450</v>
      </c>
      <c r="D4" s="1060"/>
      <c r="E4" s="646" t="s">
        <v>451</v>
      </c>
      <c r="F4" s="1060"/>
      <c r="G4" s="646" t="s">
        <v>452</v>
      </c>
      <c r="H4" s="1063"/>
      <c r="I4" s="1066"/>
      <c r="J4" s="1067"/>
      <c r="K4" s="1067"/>
      <c r="L4" s="1067"/>
    </row>
    <row r="5" spans="2:22">
      <c r="C5" s="645" t="s">
        <v>472</v>
      </c>
      <c r="D5" s="1060"/>
      <c r="E5" s="646" t="s">
        <v>454</v>
      </c>
      <c r="F5" s="1060"/>
      <c r="G5" s="646" t="s">
        <v>454</v>
      </c>
      <c r="H5" s="1063"/>
      <c r="I5" s="1066"/>
      <c r="J5" s="1068" t="s">
        <v>5</v>
      </c>
      <c r="K5" s="1068" t="s">
        <v>6</v>
      </c>
      <c r="L5" s="1068" t="s">
        <v>30</v>
      </c>
    </row>
    <row r="6" spans="2:22">
      <c r="C6" s="647"/>
      <c r="D6" s="1061"/>
      <c r="E6" s="648"/>
      <c r="F6" s="1061"/>
      <c r="G6" s="648"/>
      <c r="H6" s="1064"/>
      <c r="I6" s="1067"/>
      <c r="J6" s="1069"/>
      <c r="K6" s="1069"/>
      <c r="L6" s="1069"/>
      <c r="P6" s="98"/>
      <c r="Q6" s="98"/>
    </row>
    <row r="7" spans="2:22">
      <c r="C7" s="649"/>
      <c r="D7" s="650"/>
      <c r="E7" s="651"/>
      <c r="F7" s="650"/>
      <c r="G7" s="651"/>
      <c r="H7" s="652"/>
      <c r="I7" s="653"/>
      <c r="J7" s="654"/>
      <c r="K7" s="654"/>
      <c r="L7" s="655"/>
      <c r="P7" s="98"/>
      <c r="Q7" s="98"/>
    </row>
    <row r="8" spans="2:22">
      <c r="C8" s="649"/>
      <c r="D8" s="650"/>
      <c r="E8" s="1043" t="s">
        <v>473</v>
      </c>
      <c r="F8" s="1043"/>
      <c r="G8" s="1043"/>
      <c r="H8" s="652"/>
      <c r="I8" s="653"/>
      <c r="J8" s="654"/>
      <c r="K8" s="654"/>
      <c r="L8" s="655"/>
      <c r="P8" s="98"/>
      <c r="Q8" s="98"/>
    </row>
    <row r="9" spans="2:22">
      <c r="H9" s="479"/>
      <c r="I9" s="656"/>
      <c r="P9" s="98"/>
      <c r="Q9" s="98"/>
    </row>
    <row r="10" spans="2:22">
      <c r="B10" s="626" t="s">
        <v>323</v>
      </c>
      <c r="C10" s="455">
        <v>3160</v>
      </c>
      <c r="D10" s="491">
        <v>1810</v>
      </c>
      <c r="E10" s="69">
        <v>57.3</v>
      </c>
      <c r="F10" s="491">
        <v>1960</v>
      </c>
      <c r="G10" s="69">
        <v>62</v>
      </c>
      <c r="H10" s="491">
        <v>1350</v>
      </c>
      <c r="I10" s="69">
        <v>42.7</v>
      </c>
      <c r="J10" s="657"/>
      <c r="K10" s="657"/>
      <c r="L10" s="658"/>
      <c r="P10" s="98"/>
      <c r="Q10" s="98"/>
    </row>
    <row r="11" spans="2:22">
      <c r="B11" s="180" t="s">
        <v>456</v>
      </c>
      <c r="C11" s="443">
        <v>61720</v>
      </c>
      <c r="D11" s="472">
        <v>37630</v>
      </c>
      <c r="E11" s="73">
        <v>61</v>
      </c>
      <c r="F11" s="472">
        <v>47190</v>
      </c>
      <c r="G11" s="73">
        <v>76.5</v>
      </c>
      <c r="H11" s="472">
        <v>32300</v>
      </c>
      <c r="I11" s="73">
        <v>52.3</v>
      </c>
      <c r="J11" s="457"/>
      <c r="K11" s="457"/>
      <c r="L11" s="659"/>
      <c r="P11" s="98"/>
      <c r="Q11" s="98"/>
    </row>
    <row r="12" spans="2:22">
      <c r="B12" s="624" t="s">
        <v>325</v>
      </c>
      <c r="C12" s="449">
        <v>5930</v>
      </c>
      <c r="D12" s="469">
        <v>1570</v>
      </c>
      <c r="E12" s="317">
        <v>26.4</v>
      </c>
      <c r="F12" s="469">
        <v>1970</v>
      </c>
      <c r="G12" s="317">
        <v>33.1</v>
      </c>
      <c r="H12" s="469">
        <v>1300</v>
      </c>
      <c r="I12" s="317">
        <v>22</v>
      </c>
      <c r="J12" s="460"/>
      <c r="K12" s="460"/>
      <c r="L12" s="660"/>
      <c r="P12" s="98"/>
      <c r="Q12" s="98"/>
    </row>
    <row r="13" spans="2:22">
      <c r="B13" s="632" t="s">
        <v>326</v>
      </c>
      <c r="C13" s="449">
        <v>70810</v>
      </c>
      <c r="D13" s="449">
        <v>41000</v>
      </c>
      <c r="E13" s="662">
        <v>57.9</v>
      </c>
      <c r="F13" s="449">
        <v>51110</v>
      </c>
      <c r="G13" s="662">
        <v>72.2</v>
      </c>
      <c r="H13" s="449">
        <v>34960</v>
      </c>
      <c r="I13" s="662">
        <v>49.4</v>
      </c>
      <c r="J13" s="460"/>
      <c r="K13" s="460"/>
      <c r="L13" s="660"/>
    </row>
    <row r="14" spans="2:22">
      <c r="P14" s="98"/>
      <c r="Q14" s="98"/>
    </row>
    <row r="15" spans="2:22">
      <c r="D15" s="444"/>
      <c r="E15" s="1043" t="s">
        <v>327</v>
      </c>
      <c r="F15" s="1043"/>
      <c r="G15" s="1043"/>
      <c r="I15" s="175"/>
      <c r="J15" s="623"/>
      <c r="K15" s="623"/>
      <c r="L15" s="623"/>
      <c r="M15" s="623"/>
      <c r="N15" s="623"/>
      <c r="O15" s="623"/>
      <c r="P15" s="623"/>
      <c r="Q15" s="623"/>
      <c r="R15" s="623"/>
      <c r="S15" s="623"/>
      <c r="T15" s="175"/>
      <c r="U15" s="175"/>
      <c r="V15" s="623"/>
    </row>
    <row r="16" spans="2:22">
      <c r="P16" s="98"/>
      <c r="Q16" s="98"/>
    </row>
    <row r="17" spans="2:17">
      <c r="B17" s="631" t="s">
        <v>328</v>
      </c>
      <c r="C17" s="455">
        <v>22720</v>
      </c>
      <c r="D17" s="491">
        <v>11550</v>
      </c>
      <c r="E17" s="69">
        <v>50.8</v>
      </c>
      <c r="F17" s="491">
        <v>15960</v>
      </c>
      <c r="G17" s="69">
        <v>70.2</v>
      </c>
      <c r="H17" s="491">
        <v>10360</v>
      </c>
      <c r="I17" s="69">
        <v>45.6</v>
      </c>
      <c r="J17" s="69">
        <v>5.9</v>
      </c>
      <c r="K17" s="69">
        <v>4.4000000000000004</v>
      </c>
      <c r="L17" s="663">
        <v>5</v>
      </c>
      <c r="P17" s="98"/>
      <c r="Q17" s="98"/>
    </row>
    <row r="18" spans="2:17">
      <c r="B18" s="402" t="s">
        <v>329</v>
      </c>
      <c r="C18" s="443">
        <v>5930</v>
      </c>
      <c r="D18" s="472">
        <v>3480</v>
      </c>
      <c r="E18" s="73">
        <v>58.6</v>
      </c>
      <c r="F18" s="472">
        <v>4150</v>
      </c>
      <c r="G18" s="73">
        <v>70</v>
      </c>
      <c r="H18" s="472">
        <v>3040</v>
      </c>
      <c r="I18" s="73">
        <v>51.3</v>
      </c>
      <c r="J18" s="73">
        <v>2.2000000000000002</v>
      </c>
      <c r="K18" s="73">
        <v>2.5</v>
      </c>
      <c r="L18" s="664">
        <v>2.4</v>
      </c>
      <c r="P18" s="98"/>
      <c r="Q18" s="98"/>
    </row>
    <row r="19" spans="2:17">
      <c r="B19" s="402" t="s">
        <v>330</v>
      </c>
      <c r="C19" s="443">
        <v>5180</v>
      </c>
      <c r="D19" s="472">
        <v>2780</v>
      </c>
      <c r="E19" s="73">
        <v>53.7</v>
      </c>
      <c r="F19" s="472">
        <v>3390</v>
      </c>
      <c r="G19" s="73">
        <v>65.5</v>
      </c>
      <c r="H19" s="472">
        <v>2490</v>
      </c>
      <c r="I19" s="73">
        <v>48</v>
      </c>
      <c r="J19" s="73">
        <v>1.9</v>
      </c>
      <c r="K19" s="73">
        <v>1.7</v>
      </c>
      <c r="L19" s="664">
        <v>1.8</v>
      </c>
      <c r="P19" s="98"/>
      <c r="Q19" s="98"/>
    </row>
    <row r="20" spans="2:17">
      <c r="B20" s="402" t="s">
        <v>331</v>
      </c>
      <c r="C20" s="443">
        <v>5510</v>
      </c>
      <c r="D20" s="472">
        <v>3060</v>
      </c>
      <c r="E20" s="73">
        <v>55.5</v>
      </c>
      <c r="F20" s="472">
        <v>3590</v>
      </c>
      <c r="G20" s="73">
        <v>65.2</v>
      </c>
      <c r="H20" s="472">
        <v>2670</v>
      </c>
      <c r="I20" s="73">
        <v>48.5</v>
      </c>
      <c r="J20" s="73">
        <v>2.2999999999999998</v>
      </c>
      <c r="K20" s="73">
        <v>2.2999999999999998</v>
      </c>
      <c r="L20" s="664">
        <v>2.2999999999999998</v>
      </c>
    </row>
    <row r="21" spans="2:17">
      <c r="B21" s="402" t="s">
        <v>332</v>
      </c>
      <c r="C21" s="443">
        <v>9200</v>
      </c>
      <c r="D21" s="472">
        <v>5000</v>
      </c>
      <c r="E21" s="73">
        <v>54.4</v>
      </c>
      <c r="F21" s="472">
        <v>6090</v>
      </c>
      <c r="G21" s="73">
        <v>66.2</v>
      </c>
      <c r="H21" s="472">
        <v>4430</v>
      </c>
      <c r="I21" s="73">
        <v>48.1</v>
      </c>
      <c r="J21" s="73">
        <v>3.4</v>
      </c>
      <c r="K21" s="73">
        <v>2.9</v>
      </c>
      <c r="L21" s="664">
        <v>3.1</v>
      </c>
    </row>
    <row r="22" spans="2:17">
      <c r="B22" s="402" t="s">
        <v>333</v>
      </c>
      <c r="C22" s="443">
        <v>13930</v>
      </c>
      <c r="D22" s="472">
        <v>6610</v>
      </c>
      <c r="E22" s="73">
        <v>47.5</v>
      </c>
      <c r="F22" s="472">
        <v>7570</v>
      </c>
      <c r="G22" s="73">
        <v>54.4</v>
      </c>
      <c r="H22" s="472">
        <v>5620</v>
      </c>
      <c r="I22" s="73">
        <v>40.299999999999997</v>
      </c>
      <c r="J22" s="73">
        <v>6.6</v>
      </c>
      <c r="K22" s="73">
        <v>4.9000000000000004</v>
      </c>
      <c r="L22" s="664">
        <v>5.7</v>
      </c>
    </row>
    <row r="23" spans="2:17">
      <c r="B23" s="402" t="s">
        <v>334</v>
      </c>
      <c r="C23" s="443">
        <v>9260</v>
      </c>
      <c r="D23" s="472">
        <v>5080</v>
      </c>
      <c r="E23" s="73">
        <v>54.8</v>
      </c>
      <c r="F23" s="472">
        <v>6060</v>
      </c>
      <c r="G23" s="73">
        <v>65.400000000000006</v>
      </c>
      <c r="H23" s="472">
        <v>4370</v>
      </c>
      <c r="I23" s="73">
        <v>47.2</v>
      </c>
      <c r="J23" s="73">
        <v>3.8</v>
      </c>
      <c r="K23" s="73">
        <v>3.4</v>
      </c>
      <c r="L23" s="664">
        <v>3.6</v>
      </c>
    </row>
    <row r="24" spans="2:17">
      <c r="B24" s="418" t="s">
        <v>335</v>
      </c>
      <c r="C24" s="449">
        <v>7320</v>
      </c>
      <c r="D24" s="469">
        <v>3990</v>
      </c>
      <c r="E24" s="317">
        <v>54.5</v>
      </c>
      <c r="F24" s="469">
        <v>4580</v>
      </c>
      <c r="G24" s="317">
        <v>62.6</v>
      </c>
      <c r="H24" s="469">
        <v>3420</v>
      </c>
      <c r="I24" s="317">
        <v>46.7</v>
      </c>
      <c r="J24" s="317">
        <v>3.6</v>
      </c>
      <c r="K24" s="317">
        <v>3.5</v>
      </c>
      <c r="L24" s="665">
        <v>3.5</v>
      </c>
    </row>
    <row r="25" spans="2:17" s="98" customFormat="1">
      <c r="B25" s="632" t="s">
        <v>326</v>
      </c>
      <c r="C25" s="449">
        <v>79050</v>
      </c>
      <c r="D25" s="449">
        <v>41540</v>
      </c>
      <c r="E25" s="662">
        <v>52.6</v>
      </c>
      <c r="F25" s="449">
        <v>51400</v>
      </c>
      <c r="G25" s="662">
        <v>65</v>
      </c>
      <c r="H25" s="449">
        <v>36400</v>
      </c>
      <c r="I25" s="662">
        <v>46</v>
      </c>
      <c r="J25" s="662">
        <v>3.9</v>
      </c>
      <c r="K25" s="662">
        <v>3.3</v>
      </c>
      <c r="L25" s="665">
        <v>3.5</v>
      </c>
    </row>
    <row r="27" spans="2:17">
      <c r="C27" s="649"/>
      <c r="D27" s="650"/>
      <c r="E27" s="1043" t="s">
        <v>336</v>
      </c>
      <c r="F27" s="1043"/>
      <c r="G27" s="1043"/>
      <c r="H27" s="666"/>
      <c r="I27" s="667"/>
      <c r="J27" s="654"/>
      <c r="K27" s="654"/>
      <c r="L27" s="655"/>
    </row>
    <row r="29" spans="2:17">
      <c r="B29" s="631" t="s">
        <v>337</v>
      </c>
      <c r="C29" s="455">
        <v>2360</v>
      </c>
      <c r="D29" s="491">
        <v>1350</v>
      </c>
      <c r="E29" s="69">
        <v>57</v>
      </c>
      <c r="F29" s="491">
        <v>1880</v>
      </c>
      <c r="G29" s="69">
        <v>79.8</v>
      </c>
      <c r="H29" s="491">
        <v>1230</v>
      </c>
      <c r="I29" s="69">
        <v>52.2</v>
      </c>
      <c r="J29" s="69">
        <v>2.5</v>
      </c>
      <c r="K29" s="69">
        <v>2.6</v>
      </c>
      <c r="L29" s="663">
        <v>2.6</v>
      </c>
    </row>
    <row r="30" spans="2:17">
      <c r="B30" s="402" t="s">
        <v>338</v>
      </c>
      <c r="C30" s="443">
        <v>1950</v>
      </c>
      <c r="D30" s="472">
        <v>1030</v>
      </c>
      <c r="E30" s="73">
        <v>53</v>
      </c>
      <c r="F30" s="472">
        <v>1400</v>
      </c>
      <c r="G30" s="73">
        <v>71.900000000000006</v>
      </c>
      <c r="H30" s="472">
        <v>940</v>
      </c>
      <c r="I30" s="73">
        <v>48.1</v>
      </c>
      <c r="J30" s="73">
        <v>1.9</v>
      </c>
      <c r="K30" s="73">
        <v>1.8</v>
      </c>
      <c r="L30" s="664">
        <v>1.8</v>
      </c>
    </row>
    <row r="31" spans="2:17">
      <c r="B31" s="402" t="s">
        <v>339</v>
      </c>
      <c r="C31" s="443">
        <v>1880</v>
      </c>
      <c r="D31" s="472">
        <v>1130</v>
      </c>
      <c r="E31" s="73">
        <v>60</v>
      </c>
      <c r="F31" s="472">
        <v>1570</v>
      </c>
      <c r="G31" s="73">
        <v>83.2</v>
      </c>
      <c r="H31" s="472">
        <v>1020</v>
      </c>
      <c r="I31" s="73">
        <v>54.4</v>
      </c>
      <c r="J31" s="73">
        <v>2.2999999999999998</v>
      </c>
      <c r="K31" s="73">
        <v>2.8</v>
      </c>
      <c r="L31" s="664">
        <v>2.6</v>
      </c>
    </row>
    <row r="32" spans="2:17">
      <c r="B32" s="402" t="s">
        <v>340</v>
      </c>
      <c r="C32" s="443">
        <v>3450</v>
      </c>
      <c r="D32" s="472">
        <v>2070</v>
      </c>
      <c r="E32" s="73">
        <v>60.2</v>
      </c>
      <c r="F32" s="472">
        <v>2810</v>
      </c>
      <c r="G32" s="73">
        <v>81.5</v>
      </c>
      <c r="H32" s="472">
        <v>1930</v>
      </c>
      <c r="I32" s="73">
        <v>56.1</v>
      </c>
      <c r="J32" s="73">
        <v>2</v>
      </c>
      <c r="K32" s="73">
        <v>2.4</v>
      </c>
      <c r="L32" s="664">
        <v>2.2000000000000002</v>
      </c>
    </row>
    <row r="33" spans="2:24" s="98" customFormat="1">
      <c r="B33" s="402" t="s">
        <v>341</v>
      </c>
      <c r="C33" s="443">
        <v>1710</v>
      </c>
      <c r="D33" s="472">
        <v>920</v>
      </c>
      <c r="E33" s="73">
        <v>53.7</v>
      </c>
      <c r="F33" s="472">
        <v>1330</v>
      </c>
      <c r="G33" s="73">
        <v>77.5</v>
      </c>
      <c r="H33" s="472">
        <v>830</v>
      </c>
      <c r="I33" s="73">
        <v>48.5</v>
      </c>
      <c r="J33" s="73">
        <v>1.8</v>
      </c>
      <c r="K33" s="73">
        <v>1.7</v>
      </c>
      <c r="L33" s="664">
        <v>1.8</v>
      </c>
    </row>
    <row r="34" spans="2:24" s="98" customFormat="1">
      <c r="B34" s="418" t="s">
        <v>342</v>
      </c>
      <c r="C34" s="449">
        <v>3520</v>
      </c>
      <c r="D34" s="469">
        <v>1790</v>
      </c>
      <c r="E34" s="317">
        <v>50.7</v>
      </c>
      <c r="F34" s="469">
        <v>2310</v>
      </c>
      <c r="G34" s="317">
        <v>65.7</v>
      </c>
      <c r="H34" s="469">
        <v>1600</v>
      </c>
      <c r="I34" s="317">
        <v>45.3</v>
      </c>
      <c r="J34" s="317">
        <v>2.4</v>
      </c>
      <c r="K34" s="317">
        <v>2</v>
      </c>
      <c r="L34" s="665">
        <v>2.2000000000000002</v>
      </c>
    </row>
    <row r="35" spans="2:24">
      <c r="B35" s="632" t="s">
        <v>326</v>
      </c>
      <c r="C35" s="449">
        <v>14870</v>
      </c>
      <c r="D35" s="449">
        <v>8290</v>
      </c>
      <c r="E35" s="662">
        <v>55.7</v>
      </c>
      <c r="F35" s="449">
        <v>11300</v>
      </c>
      <c r="G35" s="662">
        <v>76</v>
      </c>
      <c r="H35" s="449">
        <v>7550</v>
      </c>
      <c r="I35" s="662">
        <v>50.8</v>
      </c>
      <c r="J35" s="662">
        <v>2.2000000000000002</v>
      </c>
      <c r="K35" s="662">
        <v>2.2000000000000002</v>
      </c>
      <c r="L35" s="665">
        <v>2.2000000000000002</v>
      </c>
    </row>
    <row r="37" spans="2:24">
      <c r="E37" s="1043" t="s">
        <v>343</v>
      </c>
      <c r="F37" s="1043"/>
      <c r="G37" s="1043"/>
    </row>
    <row r="38" spans="2:24">
      <c r="C38" s="449"/>
      <c r="D38" s="469"/>
      <c r="E38" s="317"/>
      <c r="F38" s="469"/>
      <c r="G38" s="317"/>
      <c r="H38" s="469"/>
      <c r="I38" s="317"/>
      <c r="J38" s="317"/>
      <c r="K38" s="317"/>
      <c r="L38" s="665"/>
    </row>
    <row r="39" spans="2:24">
      <c r="B39" s="631" t="s">
        <v>344</v>
      </c>
      <c r="C39" s="455">
        <v>2780</v>
      </c>
      <c r="D39" s="491">
        <v>1530</v>
      </c>
      <c r="E39" s="69">
        <v>54.9</v>
      </c>
      <c r="F39" s="491">
        <v>2070</v>
      </c>
      <c r="G39" s="69">
        <v>74.5</v>
      </c>
      <c r="H39" s="491">
        <v>1410</v>
      </c>
      <c r="I39" s="69">
        <v>50.9</v>
      </c>
      <c r="J39" s="69">
        <v>2.2000000000000002</v>
      </c>
      <c r="K39" s="69">
        <v>2</v>
      </c>
      <c r="L39" s="663">
        <v>2.1</v>
      </c>
    </row>
    <row r="40" spans="2:24">
      <c r="B40" s="402" t="s">
        <v>345</v>
      </c>
      <c r="C40" s="443">
        <v>2880</v>
      </c>
      <c r="D40" s="472">
        <v>1620</v>
      </c>
      <c r="E40" s="73">
        <v>56.4</v>
      </c>
      <c r="F40" s="472">
        <v>2110</v>
      </c>
      <c r="G40" s="73">
        <v>73.5</v>
      </c>
      <c r="H40" s="472">
        <v>1510</v>
      </c>
      <c r="I40" s="73">
        <v>52.4</v>
      </c>
      <c r="J40" s="73">
        <v>2.2999999999999998</v>
      </c>
      <c r="K40" s="73">
        <v>2.2999999999999998</v>
      </c>
      <c r="L40" s="664">
        <v>2.2999999999999998</v>
      </c>
    </row>
    <row r="41" spans="2:24">
      <c r="B41" s="402" t="s">
        <v>346</v>
      </c>
      <c r="C41" s="443">
        <v>1660</v>
      </c>
      <c r="D41" s="472">
        <v>960</v>
      </c>
      <c r="E41" s="73">
        <v>57.4</v>
      </c>
      <c r="F41" s="472">
        <v>1280</v>
      </c>
      <c r="G41" s="73">
        <v>76.8</v>
      </c>
      <c r="H41" s="472">
        <v>880</v>
      </c>
      <c r="I41" s="73">
        <v>52.6</v>
      </c>
      <c r="J41" s="73">
        <v>2.2000000000000002</v>
      </c>
      <c r="K41" s="73">
        <v>2.4</v>
      </c>
      <c r="L41" s="664">
        <v>2.2999999999999998</v>
      </c>
    </row>
    <row r="42" spans="2:24" s="98" customFormat="1">
      <c r="B42" s="402" t="s">
        <v>347</v>
      </c>
      <c r="C42" s="443">
        <v>1860</v>
      </c>
      <c r="D42" s="472">
        <v>1120</v>
      </c>
      <c r="E42" s="73">
        <v>60.1</v>
      </c>
      <c r="F42" s="472">
        <v>1600</v>
      </c>
      <c r="G42" s="73">
        <v>86.3</v>
      </c>
      <c r="H42" s="472">
        <v>1050</v>
      </c>
      <c r="I42" s="73">
        <v>56.5</v>
      </c>
      <c r="J42" s="73">
        <v>2.4</v>
      </c>
      <c r="K42" s="73">
        <v>2.7</v>
      </c>
      <c r="L42" s="664">
        <v>2.6</v>
      </c>
    </row>
    <row r="43" spans="2:24" s="98" customFormat="1">
      <c r="B43" s="402" t="s">
        <v>348</v>
      </c>
      <c r="C43" s="443">
        <v>1580</v>
      </c>
      <c r="D43" s="472">
        <v>970</v>
      </c>
      <c r="E43" s="73">
        <v>61.5</v>
      </c>
      <c r="F43" s="472">
        <v>1250</v>
      </c>
      <c r="G43" s="73">
        <v>78.599999999999994</v>
      </c>
      <c r="H43" s="472">
        <v>920</v>
      </c>
      <c r="I43" s="73">
        <v>57.8</v>
      </c>
      <c r="J43" s="73">
        <v>2.1</v>
      </c>
      <c r="K43" s="73">
        <v>2.8</v>
      </c>
      <c r="L43" s="664">
        <v>2.5</v>
      </c>
    </row>
    <row r="44" spans="2:24" s="98" customFormat="1">
      <c r="B44" s="402" t="s">
        <v>349</v>
      </c>
      <c r="C44" s="443">
        <v>3980</v>
      </c>
      <c r="D44" s="472">
        <v>2410</v>
      </c>
      <c r="E44" s="73">
        <v>60.4</v>
      </c>
      <c r="F44" s="472">
        <v>3090</v>
      </c>
      <c r="G44" s="73">
        <v>77.5</v>
      </c>
      <c r="H44" s="472">
        <v>2220</v>
      </c>
      <c r="I44" s="73">
        <v>55.8</v>
      </c>
      <c r="J44" s="73">
        <v>2.1</v>
      </c>
      <c r="K44" s="73">
        <v>2.6</v>
      </c>
      <c r="L44" s="664">
        <v>2.4</v>
      </c>
    </row>
    <row r="45" spans="2:24" s="98" customFormat="1">
      <c r="B45" s="402" t="s">
        <v>350</v>
      </c>
      <c r="C45" s="443">
        <v>2360</v>
      </c>
      <c r="D45" s="472">
        <v>1280</v>
      </c>
      <c r="E45" s="73">
        <v>54.2</v>
      </c>
      <c r="F45" s="472">
        <v>1910</v>
      </c>
      <c r="G45" s="73">
        <v>81</v>
      </c>
      <c r="H45" s="472">
        <v>1200</v>
      </c>
      <c r="I45" s="73">
        <v>50.8</v>
      </c>
      <c r="J45" s="73">
        <v>2.5</v>
      </c>
      <c r="K45" s="73">
        <v>2.4</v>
      </c>
      <c r="L45" s="664">
        <v>2.4</v>
      </c>
    </row>
    <row r="46" spans="2:24">
      <c r="B46" s="418" t="s">
        <v>351</v>
      </c>
      <c r="C46" s="449">
        <v>890</v>
      </c>
      <c r="D46" s="469">
        <v>460</v>
      </c>
      <c r="E46" s="317">
        <v>51.9</v>
      </c>
      <c r="F46" s="469">
        <v>600</v>
      </c>
      <c r="G46" s="317">
        <v>67.900000000000006</v>
      </c>
      <c r="H46" s="469">
        <v>420</v>
      </c>
      <c r="I46" s="317">
        <v>47.9</v>
      </c>
      <c r="J46" s="317">
        <v>2.9</v>
      </c>
      <c r="K46" s="317">
        <v>2.5</v>
      </c>
      <c r="L46" s="665">
        <v>2.7</v>
      </c>
      <c r="M46" s="477"/>
      <c r="N46" s="477"/>
      <c r="O46" s="477"/>
      <c r="P46" s="477"/>
      <c r="Q46" s="477"/>
      <c r="R46" s="477"/>
      <c r="S46" s="477"/>
      <c r="T46" s="477"/>
      <c r="U46" s="477"/>
      <c r="V46" s="477"/>
      <c r="W46" s="477"/>
      <c r="X46" s="477"/>
    </row>
    <row r="47" spans="2:24">
      <c r="B47" s="632" t="s">
        <v>326</v>
      </c>
      <c r="C47" s="449">
        <v>17990</v>
      </c>
      <c r="D47" s="449">
        <v>10340</v>
      </c>
      <c r="E47" s="662">
        <v>57.5</v>
      </c>
      <c r="F47" s="449">
        <v>13910</v>
      </c>
      <c r="G47" s="662">
        <v>77.3</v>
      </c>
      <c r="H47" s="449">
        <v>9600</v>
      </c>
      <c r="I47" s="662">
        <v>53.4</v>
      </c>
      <c r="J47" s="662">
        <v>2.2999999999999998</v>
      </c>
      <c r="K47" s="662">
        <v>2.5</v>
      </c>
      <c r="L47" s="665">
        <v>2.4</v>
      </c>
    </row>
    <row r="48" spans="2:24">
      <c r="B48" s="98"/>
      <c r="D48" s="479"/>
      <c r="E48" s="656"/>
      <c r="F48" s="479"/>
      <c r="G48" s="656"/>
      <c r="H48" s="479"/>
      <c r="I48" s="656"/>
      <c r="J48" s="656"/>
      <c r="K48" s="656"/>
    </row>
    <row r="49" spans="2:12">
      <c r="E49" s="1043" t="s">
        <v>352</v>
      </c>
      <c r="F49" s="1043"/>
      <c r="G49" s="1043"/>
    </row>
    <row r="50" spans="2:12" s="98" customFormat="1">
      <c r="B50" s="2"/>
      <c r="C50" s="479"/>
      <c r="D50" s="477"/>
      <c r="E50" s="642"/>
      <c r="F50" s="477"/>
      <c r="G50" s="642"/>
      <c r="H50" s="477"/>
      <c r="I50" s="642"/>
      <c r="J50" s="642"/>
      <c r="K50" s="642"/>
      <c r="L50" s="656"/>
    </row>
    <row r="51" spans="2:12" s="98" customFormat="1">
      <c r="B51" s="631" t="s">
        <v>353</v>
      </c>
      <c r="C51" s="455">
        <v>4050</v>
      </c>
      <c r="D51" s="491">
        <v>2500</v>
      </c>
      <c r="E51" s="69">
        <v>61.7</v>
      </c>
      <c r="F51" s="491">
        <v>3490</v>
      </c>
      <c r="G51" s="69">
        <v>86.1</v>
      </c>
      <c r="H51" s="491">
        <v>2350</v>
      </c>
      <c r="I51" s="69">
        <v>57.9</v>
      </c>
      <c r="J51" s="69">
        <v>2</v>
      </c>
      <c r="K51" s="69">
        <v>2.5</v>
      </c>
      <c r="L51" s="663">
        <v>2.2999999999999998</v>
      </c>
    </row>
    <row r="52" spans="2:12">
      <c r="B52" s="402" t="s">
        <v>354</v>
      </c>
      <c r="C52" s="443">
        <v>2750</v>
      </c>
      <c r="D52" s="472">
        <v>1560</v>
      </c>
      <c r="E52" s="73">
        <v>56.9</v>
      </c>
      <c r="F52" s="472">
        <v>2190</v>
      </c>
      <c r="G52" s="73">
        <v>79.7</v>
      </c>
      <c r="H52" s="472">
        <v>1450</v>
      </c>
      <c r="I52" s="73">
        <v>52.7</v>
      </c>
      <c r="J52" s="73">
        <v>1.9</v>
      </c>
      <c r="K52" s="73">
        <v>2</v>
      </c>
      <c r="L52" s="664">
        <v>2</v>
      </c>
    </row>
    <row r="53" spans="2:12">
      <c r="B53" s="402" t="s">
        <v>355</v>
      </c>
      <c r="C53" s="443">
        <v>3220</v>
      </c>
      <c r="D53" s="472">
        <v>2010</v>
      </c>
      <c r="E53" s="73">
        <v>62.5</v>
      </c>
      <c r="F53" s="472">
        <v>2820</v>
      </c>
      <c r="G53" s="73">
        <v>87.6</v>
      </c>
      <c r="H53" s="472">
        <v>1890</v>
      </c>
      <c r="I53" s="73">
        <v>58.6</v>
      </c>
      <c r="J53" s="73">
        <v>1.9</v>
      </c>
      <c r="K53" s="73">
        <v>2.5</v>
      </c>
      <c r="L53" s="664">
        <v>2.2000000000000002</v>
      </c>
    </row>
    <row r="54" spans="2:12">
      <c r="B54" s="402" t="s">
        <v>356</v>
      </c>
      <c r="C54" s="443">
        <v>2100</v>
      </c>
      <c r="D54" s="472">
        <v>1200</v>
      </c>
      <c r="E54" s="73">
        <v>57.2</v>
      </c>
      <c r="F54" s="472">
        <v>1760</v>
      </c>
      <c r="G54" s="73">
        <v>83.7</v>
      </c>
      <c r="H54" s="472">
        <v>1120</v>
      </c>
      <c r="I54" s="73">
        <v>53.1</v>
      </c>
      <c r="J54" s="73">
        <v>2.4</v>
      </c>
      <c r="K54" s="73">
        <v>2.5</v>
      </c>
      <c r="L54" s="664">
        <v>2.4</v>
      </c>
    </row>
    <row r="55" spans="2:12">
      <c r="B55" s="418" t="s">
        <v>357</v>
      </c>
      <c r="C55" s="449">
        <v>7370</v>
      </c>
      <c r="D55" s="469">
        <v>4290</v>
      </c>
      <c r="E55" s="317">
        <v>58.2</v>
      </c>
      <c r="F55" s="469">
        <v>5550</v>
      </c>
      <c r="G55" s="317">
        <v>75.3</v>
      </c>
      <c r="H55" s="469">
        <v>4000</v>
      </c>
      <c r="I55" s="317">
        <v>54.2</v>
      </c>
      <c r="J55" s="317">
        <v>2.4</v>
      </c>
      <c r="K55" s="317">
        <v>2.5</v>
      </c>
      <c r="L55" s="665">
        <v>2.5</v>
      </c>
    </row>
    <row r="56" spans="2:12">
      <c r="B56" s="632" t="s">
        <v>326</v>
      </c>
      <c r="C56" s="449">
        <v>19490</v>
      </c>
      <c r="D56" s="449">
        <v>11570</v>
      </c>
      <c r="E56" s="662">
        <v>59.3</v>
      </c>
      <c r="F56" s="449">
        <v>15800</v>
      </c>
      <c r="G56" s="662">
        <v>81.099999999999994</v>
      </c>
      <c r="H56" s="449">
        <v>10800</v>
      </c>
      <c r="I56" s="662">
        <v>55.4</v>
      </c>
      <c r="J56" s="662">
        <v>2.2000000000000002</v>
      </c>
      <c r="K56" s="662">
        <v>2.4</v>
      </c>
      <c r="L56" s="665">
        <v>2.2999999999999998</v>
      </c>
    </row>
    <row r="58" spans="2:12">
      <c r="E58" s="1043" t="s">
        <v>358</v>
      </c>
      <c r="F58" s="1043"/>
      <c r="G58" s="1043"/>
    </row>
    <row r="60" spans="2:12">
      <c r="B60" s="631" t="s">
        <v>359</v>
      </c>
      <c r="C60" s="455">
        <v>3560</v>
      </c>
      <c r="D60" s="491">
        <v>2110</v>
      </c>
      <c r="E60" s="69">
        <v>59.2</v>
      </c>
      <c r="F60" s="491">
        <v>2850</v>
      </c>
      <c r="G60" s="69">
        <v>80</v>
      </c>
      <c r="H60" s="491">
        <v>1960</v>
      </c>
      <c r="I60" s="69">
        <v>55.1</v>
      </c>
      <c r="J60" s="69">
        <v>2.5</v>
      </c>
      <c r="K60" s="69">
        <v>2.9</v>
      </c>
      <c r="L60" s="663">
        <v>2.7</v>
      </c>
    </row>
    <row r="61" spans="2:12">
      <c r="B61" s="402" t="s">
        <v>360</v>
      </c>
      <c r="C61" s="443">
        <v>17740</v>
      </c>
      <c r="D61" s="472">
        <v>9870</v>
      </c>
      <c r="E61" s="73">
        <v>55.6</v>
      </c>
      <c r="F61" s="472">
        <v>12820</v>
      </c>
      <c r="G61" s="73">
        <v>72.2</v>
      </c>
      <c r="H61" s="472">
        <v>9190</v>
      </c>
      <c r="I61" s="73">
        <v>51.8</v>
      </c>
      <c r="J61" s="73">
        <v>3.5</v>
      </c>
      <c r="K61" s="73">
        <v>3.2</v>
      </c>
      <c r="L61" s="664">
        <v>3.3</v>
      </c>
    </row>
    <row r="62" spans="2:12">
      <c r="B62" s="402" t="s">
        <v>361</v>
      </c>
      <c r="C62" s="443">
        <v>3930</v>
      </c>
      <c r="D62" s="472">
        <v>2090</v>
      </c>
      <c r="E62" s="73">
        <v>53.1</v>
      </c>
      <c r="F62" s="472">
        <v>2780</v>
      </c>
      <c r="G62" s="73">
        <v>70.7</v>
      </c>
      <c r="H62" s="472">
        <v>1950</v>
      </c>
      <c r="I62" s="73">
        <v>49.5</v>
      </c>
      <c r="J62" s="73">
        <v>2.4</v>
      </c>
      <c r="K62" s="73">
        <v>2.2000000000000002</v>
      </c>
      <c r="L62" s="664">
        <v>2.2999999999999998</v>
      </c>
    </row>
    <row r="63" spans="2:12">
      <c r="B63" s="402" t="s">
        <v>362</v>
      </c>
      <c r="C63" s="443">
        <v>9600</v>
      </c>
      <c r="D63" s="472">
        <v>5870</v>
      </c>
      <c r="E63" s="73">
        <v>61.1</v>
      </c>
      <c r="F63" s="472">
        <v>7860</v>
      </c>
      <c r="G63" s="73">
        <v>82</v>
      </c>
      <c r="H63" s="472">
        <v>5500</v>
      </c>
      <c r="I63" s="73">
        <v>57.4</v>
      </c>
      <c r="J63" s="73">
        <v>2.7</v>
      </c>
      <c r="K63" s="73">
        <v>3</v>
      </c>
      <c r="L63" s="664">
        <v>2.9</v>
      </c>
    </row>
    <row r="64" spans="2:12">
      <c r="B64" s="418" t="s">
        <v>363</v>
      </c>
      <c r="C64" s="449">
        <v>3900</v>
      </c>
      <c r="D64" s="469">
        <v>2300</v>
      </c>
      <c r="E64" s="317">
        <v>58.8</v>
      </c>
      <c r="F64" s="469">
        <v>3140</v>
      </c>
      <c r="G64" s="317">
        <v>80.5</v>
      </c>
      <c r="H64" s="469">
        <v>2130</v>
      </c>
      <c r="I64" s="317">
        <v>54.5</v>
      </c>
      <c r="J64" s="317">
        <v>2.7</v>
      </c>
      <c r="K64" s="317">
        <v>3</v>
      </c>
      <c r="L64" s="665">
        <v>2.9</v>
      </c>
    </row>
    <row r="65" spans="2:12" s="98" customFormat="1">
      <c r="B65" s="632" t="s">
        <v>326</v>
      </c>
      <c r="C65" s="449">
        <v>38730</v>
      </c>
      <c r="D65" s="449">
        <v>22220</v>
      </c>
      <c r="E65" s="662">
        <v>57.4</v>
      </c>
      <c r="F65" s="449">
        <v>29450</v>
      </c>
      <c r="G65" s="662">
        <v>76</v>
      </c>
      <c r="H65" s="449">
        <v>20730</v>
      </c>
      <c r="I65" s="662">
        <v>53.5</v>
      </c>
      <c r="J65" s="662">
        <v>3</v>
      </c>
      <c r="K65" s="662">
        <v>3</v>
      </c>
      <c r="L65" s="665">
        <v>3</v>
      </c>
    </row>
    <row r="66" spans="2:12">
      <c r="B66" s="98"/>
      <c r="D66" s="479"/>
      <c r="E66" s="656"/>
      <c r="F66" s="479"/>
      <c r="G66" s="656"/>
      <c r="H66" s="479"/>
      <c r="I66" s="656"/>
      <c r="J66" s="656"/>
      <c r="K66" s="656"/>
    </row>
    <row r="67" spans="2:12" ht="15">
      <c r="E67" s="1043" t="s">
        <v>364</v>
      </c>
      <c r="F67" s="1057"/>
      <c r="G67" s="1057"/>
      <c r="H67" s="708"/>
    </row>
    <row r="69" spans="2:12" ht="12" customHeight="1">
      <c r="B69" s="631" t="s">
        <v>365</v>
      </c>
      <c r="C69" s="455">
        <v>1960</v>
      </c>
      <c r="D69" s="491">
        <v>1160</v>
      </c>
      <c r="E69" s="69">
        <v>59.5</v>
      </c>
      <c r="F69" s="491">
        <v>1500</v>
      </c>
      <c r="G69" s="69">
        <v>76.900000000000006</v>
      </c>
      <c r="H69" s="491">
        <v>1090</v>
      </c>
      <c r="I69" s="69">
        <v>55.8</v>
      </c>
      <c r="J69" s="69">
        <v>2.6</v>
      </c>
      <c r="K69" s="69">
        <v>3</v>
      </c>
      <c r="L69" s="663">
        <v>2.8</v>
      </c>
    </row>
    <row r="70" spans="2:12" ht="12" customHeight="1">
      <c r="B70" s="402" t="s">
        <v>366</v>
      </c>
      <c r="C70" s="443">
        <v>2210</v>
      </c>
      <c r="D70" s="472">
        <v>1270</v>
      </c>
      <c r="E70" s="73">
        <v>57.3</v>
      </c>
      <c r="F70" s="472">
        <v>1620</v>
      </c>
      <c r="G70" s="73">
        <v>73.099999999999994</v>
      </c>
      <c r="H70" s="472">
        <v>1130</v>
      </c>
      <c r="I70" s="73">
        <v>51.1</v>
      </c>
      <c r="J70" s="73">
        <v>2.7</v>
      </c>
      <c r="K70" s="73">
        <v>2.8</v>
      </c>
      <c r="L70" s="664">
        <v>2.7</v>
      </c>
    </row>
    <row r="71" spans="2:12" ht="12" customHeight="1">
      <c r="B71" s="402" t="s">
        <v>367</v>
      </c>
      <c r="C71" s="443">
        <v>3130</v>
      </c>
      <c r="D71" s="472">
        <v>1790</v>
      </c>
      <c r="E71" s="73">
        <v>57.1</v>
      </c>
      <c r="F71" s="472">
        <v>2290</v>
      </c>
      <c r="G71" s="73">
        <v>73.400000000000006</v>
      </c>
      <c r="H71" s="472">
        <v>1660</v>
      </c>
      <c r="I71" s="73">
        <v>53.2</v>
      </c>
      <c r="J71" s="73">
        <v>2.2999999999999998</v>
      </c>
      <c r="K71" s="73">
        <v>2.4</v>
      </c>
      <c r="L71" s="664">
        <v>2.4</v>
      </c>
    </row>
    <row r="72" spans="2:12" ht="12" customHeight="1">
      <c r="B72" s="402" t="s">
        <v>368</v>
      </c>
      <c r="C72" s="443">
        <v>1290</v>
      </c>
      <c r="D72" s="472">
        <v>800</v>
      </c>
      <c r="E72" s="73">
        <v>62.4</v>
      </c>
      <c r="F72" s="472">
        <v>1060</v>
      </c>
      <c r="G72" s="73">
        <v>82</v>
      </c>
      <c r="H72" s="472">
        <v>770</v>
      </c>
      <c r="I72" s="73">
        <v>59.9</v>
      </c>
      <c r="J72" s="73">
        <v>2.1</v>
      </c>
      <c r="K72" s="73">
        <v>2.7</v>
      </c>
      <c r="L72" s="664">
        <v>2.4</v>
      </c>
    </row>
    <row r="73" spans="2:12" ht="12" customHeight="1">
      <c r="B73" s="402" t="s">
        <v>369</v>
      </c>
      <c r="C73" s="443">
        <v>4530</v>
      </c>
      <c r="D73" s="472">
        <v>2420</v>
      </c>
      <c r="E73" s="73">
        <v>53.5</v>
      </c>
      <c r="F73" s="472">
        <v>3230</v>
      </c>
      <c r="G73" s="73">
        <v>71.2</v>
      </c>
      <c r="H73" s="472">
        <v>2260</v>
      </c>
      <c r="I73" s="73">
        <v>49.8</v>
      </c>
      <c r="J73" s="73">
        <v>2.9</v>
      </c>
      <c r="K73" s="73">
        <v>2.5</v>
      </c>
      <c r="L73" s="664">
        <v>2.7</v>
      </c>
    </row>
    <row r="74" spans="2:12">
      <c r="B74" s="402" t="s">
        <v>370</v>
      </c>
      <c r="C74" s="443">
        <v>1250</v>
      </c>
      <c r="D74" s="472">
        <v>750</v>
      </c>
      <c r="E74" s="73">
        <v>60</v>
      </c>
      <c r="F74" s="472">
        <v>1020</v>
      </c>
      <c r="G74" s="73">
        <v>81.7</v>
      </c>
      <c r="H74" s="472">
        <v>710</v>
      </c>
      <c r="I74" s="73">
        <v>56.5</v>
      </c>
      <c r="J74" s="73">
        <v>2.2000000000000002</v>
      </c>
      <c r="K74" s="73">
        <v>2.7</v>
      </c>
      <c r="L74" s="664">
        <v>2.5</v>
      </c>
    </row>
    <row r="75" spans="2:12">
      <c r="B75" s="402" t="s">
        <v>371</v>
      </c>
      <c r="C75" s="443">
        <v>5150</v>
      </c>
      <c r="D75" s="472">
        <v>2870</v>
      </c>
      <c r="E75" s="73">
        <v>55.7</v>
      </c>
      <c r="F75" s="472">
        <v>3680</v>
      </c>
      <c r="G75" s="73">
        <v>71.400000000000006</v>
      </c>
      <c r="H75" s="472">
        <v>2710</v>
      </c>
      <c r="I75" s="73">
        <v>52.6</v>
      </c>
      <c r="J75" s="73">
        <v>2.1</v>
      </c>
      <c r="K75" s="73">
        <v>2.1</v>
      </c>
      <c r="L75" s="664">
        <v>2.1</v>
      </c>
    </row>
    <row r="76" spans="2:12">
      <c r="B76" s="402" t="s">
        <v>372</v>
      </c>
      <c r="C76" s="443">
        <v>6060</v>
      </c>
      <c r="D76" s="472">
        <v>3220</v>
      </c>
      <c r="E76" s="73">
        <v>53.2</v>
      </c>
      <c r="F76" s="472">
        <v>4180</v>
      </c>
      <c r="G76" s="73">
        <v>69</v>
      </c>
      <c r="H76" s="472">
        <v>2880</v>
      </c>
      <c r="I76" s="73">
        <v>47.5</v>
      </c>
      <c r="J76" s="73">
        <v>2.6</v>
      </c>
      <c r="K76" s="73">
        <v>2.2999999999999998</v>
      </c>
      <c r="L76" s="664">
        <v>2.5</v>
      </c>
    </row>
    <row r="77" spans="2:12">
      <c r="B77" s="402" t="s">
        <v>373</v>
      </c>
      <c r="C77" s="443">
        <v>3790</v>
      </c>
      <c r="D77" s="472">
        <v>1860</v>
      </c>
      <c r="E77" s="73">
        <v>48.9</v>
      </c>
      <c r="F77" s="472">
        <v>2540</v>
      </c>
      <c r="G77" s="73">
        <v>66.900000000000006</v>
      </c>
      <c r="H77" s="472">
        <v>1710</v>
      </c>
      <c r="I77" s="73">
        <v>45</v>
      </c>
      <c r="J77" s="73">
        <v>2.4</v>
      </c>
      <c r="K77" s="73">
        <v>1.9</v>
      </c>
      <c r="L77" s="664">
        <v>2.1</v>
      </c>
    </row>
    <row r="78" spans="2:12" s="98" customFormat="1">
      <c r="B78" s="418" t="s">
        <v>374</v>
      </c>
      <c r="C78" s="449">
        <v>2280</v>
      </c>
      <c r="D78" s="469">
        <v>1320</v>
      </c>
      <c r="E78" s="317">
        <v>58</v>
      </c>
      <c r="F78" s="469">
        <v>1770</v>
      </c>
      <c r="G78" s="317">
        <v>77.5</v>
      </c>
      <c r="H78" s="469">
        <v>1200</v>
      </c>
      <c r="I78" s="317">
        <v>52.7</v>
      </c>
      <c r="J78" s="317">
        <v>2.1</v>
      </c>
      <c r="K78" s="317">
        <v>2.2999999999999998</v>
      </c>
      <c r="L78" s="665">
        <v>2.2000000000000002</v>
      </c>
    </row>
    <row r="79" spans="2:12" ht="10.5" customHeight="1">
      <c r="B79" s="632" t="s">
        <v>326</v>
      </c>
      <c r="C79" s="449">
        <v>31650</v>
      </c>
      <c r="D79" s="449">
        <v>17460</v>
      </c>
      <c r="E79" s="662">
        <v>55.2</v>
      </c>
      <c r="F79" s="449">
        <v>22880</v>
      </c>
      <c r="G79" s="662">
        <v>72.3</v>
      </c>
      <c r="H79" s="449">
        <v>16110</v>
      </c>
      <c r="I79" s="662">
        <v>50.9</v>
      </c>
      <c r="J79" s="662">
        <v>2.4</v>
      </c>
      <c r="K79" s="662">
        <v>2.2999999999999998</v>
      </c>
      <c r="L79" s="665">
        <v>2.4</v>
      </c>
    </row>
    <row r="80" spans="2:12" ht="10.5" customHeight="1">
      <c r="B80" s="443"/>
      <c r="C80" s="443"/>
      <c r="D80" s="443"/>
      <c r="E80" s="74"/>
      <c r="F80" s="443"/>
      <c r="G80" s="74"/>
      <c r="H80" s="443"/>
      <c r="I80" s="74"/>
      <c r="J80" s="74"/>
      <c r="K80" s="74"/>
      <c r="L80" s="74"/>
    </row>
    <row r="81" spans="2:12">
      <c r="E81" s="1043" t="s">
        <v>375</v>
      </c>
      <c r="F81" s="1043"/>
      <c r="G81" s="1043"/>
    </row>
    <row r="83" spans="2:12">
      <c r="B83" s="631" t="s">
        <v>376</v>
      </c>
      <c r="C83" s="455">
        <v>6930</v>
      </c>
      <c r="D83" s="491">
        <v>4130</v>
      </c>
      <c r="E83" s="69">
        <v>59.6</v>
      </c>
      <c r="F83" s="491">
        <v>5680</v>
      </c>
      <c r="G83" s="69">
        <v>81.900000000000006</v>
      </c>
      <c r="H83" s="491">
        <v>3800</v>
      </c>
      <c r="I83" s="69">
        <v>54.9</v>
      </c>
      <c r="J83" s="69">
        <v>2.1</v>
      </c>
      <c r="K83" s="69">
        <v>2.4</v>
      </c>
      <c r="L83" s="663">
        <v>2.2999999999999998</v>
      </c>
    </row>
    <row r="84" spans="2:12">
      <c r="B84" s="402" t="s">
        <v>377</v>
      </c>
      <c r="C84" s="443">
        <v>4250</v>
      </c>
      <c r="D84" s="472">
        <v>2710</v>
      </c>
      <c r="E84" s="73">
        <v>63.7</v>
      </c>
      <c r="F84" s="472">
        <v>3610</v>
      </c>
      <c r="G84" s="73">
        <v>85.1</v>
      </c>
      <c r="H84" s="472">
        <v>2540</v>
      </c>
      <c r="I84" s="73">
        <v>59.7</v>
      </c>
      <c r="J84" s="73">
        <v>1.8</v>
      </c>
      <c r="K84" s="73">
        <v>2.5</v>
      </c>
      <c r="L84" s="664">
        <v>2.2000000000000002</v>
      </c>
    </row>
    <row r="85" spans="2:12">
      <c r="B85" s="402" t="s">
        <v>378</v>
      </c>
      <c r="C85" s="443">
        <v>1660</v>
      </c>
      <c r="D85" s="472">
        <v>1070</v>
      </c>
      <c r="E85" s="73">
        <v>64.3</v>
      </c>
      <c r="F85" s="472">
        <v>1430</v>
      </c>
      <c r="G85" s="73">
        <v>86.2</v>
      </c>
      <c r="H85" s="472">
        <v>1000</v>
      </c>
      <c r="I85" s="73">
        <v>60.5</v>
      </c>
      <c r="J85" s="73">
        <v>1.7</v>
      </c>
      <c r="K85" s="73">
        <v>2.4</v>
      </c>
      <c r="L85" s="664">
        <v>2.1</v>
      </c>
    </row>
    <row r="86" spans="2:12" s="98" customFormat="1">
      <c r="B86" s="402" t="s">
        <v>379</v>
      </c>
      <c r="C86" s="443">
        <v>3360</v>
      </c>
      <c r="D86" s="472">
        <v>2000</v>
      </c>
      <c r="E86" s="73">
        <v>59.5</v>
      </c>
      <c r="F86" s="472">
        <v>2790</v>
      </c>
      <c r="G86" s="73">
        <v>83</v>
      </c>
      <c r="H86" s="472">
        <v>1860</v>
      </c>
      <c r="I86" s="73">
        <v>55.3</v>
      </c>
      <c r="J86" s="73">
        <v>2.1</v>
      </c>
      <c r="K86" s="73">
        <v>2.4</v>
      </c>
      <c r="L86" s="664">
        <v>2.2999999999999998</v>
      </c>
    </row>
    <row r="87" spans="2:12" s="98" customFormat="1">
      <c r="B87" s="418" t="s">
        <v>380</v>
      </c>
      <c r="C87" s="449">
        <v>3670</v>
      </c>
      <c r="D87" s="469">
        <v>2380</v>
      </c>
      <c r="E87" s="317">
        <v>64.900000000000006</v>
      </c>
      <c r="F87" s="469">
        <v>3180</v>
      </c>
      <c r="G87" s="317">
        <v>86.5</v>
      </c>
      <c r="H87" s="469">
        <v>2220</v>
      </c>
      <c r="I87" s="317">
        <v>60.5</v>
      </c>
      <c r="J87" s="317">
        <v>1.5</v>
      </c>
      <c r="K87" s="317">
        <v>2.2999999999999998</v>
      </c>
      <c r="L87" s="665">
        <v>1.9</v>
      </c>
    </row>
    <row r="88" spans="2:12">
      <c r="B88" s="632" t="s">
        <v>326</v>
      </c>
      <c r="C88" s="449">
        <v>19870</v>
      </c>
      <c r="D88" s="449">
        <v>12290</v>
      </c>
      <c r="E88" s="662">
        <v>61.8</v>
      </c>
      <c r="F88" s="449">
        <v>16690</v>
      </c>
      <c r="G88" s="662">
        <v>84</v>
      </c>
      <c r="H88" s="449">
        <v>11420</v>
      </c>
      <c r="I88" s="662">
        <v>57.5</v>
      </c>
      <c r="J88" s="662">
        <v>1.9</v>
      </c>
      <c r="K88" s="662">
        <v>2.4</v>
      </c>
      <c r="L88" s="665">
        <v>2.2000000000000002</v>
      </c>
    </row>
    <row r="90" spans="2:12">
      <c r="E90" s="1043" t="s">
        <v>381</v>
      </c>
      <c r="F90" s="1043"/>
      <c r="G90" s="1043"/>
    </row>
    <row r="92" spans="2:12">
      <c r="B92" s="631" t="s">
        <v>382</v>
      </c>
      <c r="C92" s="455">
        <v>4420</v>
      </c>
      <c r="D92" s="491">
        <v>2760</v>
      </c>
      <c r="E92" s="69">
        <v>62.4</v>
      </c>
      <c r="F92" s="491">
        <v>3920</v>
      </c>
      <c r="G92" s="69">
        <v>88.8</v>
      </c>
      <c r="H92" s="491">
        <v>2600</v>
      </c>
      <c r="I92" s="69">
        <v>58.8</v>
      </c>
      <c r="J92" s="69">
        <v>2.1</v>
      </c>
      <c r="K92" s="69">
        <v>2.7</v>
      </c>
      <c r="L92" s="663">
        <v>2.4</v>
      </c>
    </row>
    <row r="93" spans="2:12" s="98" customFormat="1">
      <c r="B93" s="402" t="s">
        <v>383</v>
      </c>
      <c r="C93" s="443">
        <v>5280</v>
      </c>
      <c r="D93" s="472">
        <v>3240</v>
      </c>
      <c r="E93" s="73">
        <v>61.4</v>
      </c>
      <c r="F93" s="472">
        <v>4640</v>
      </c>
      <c r="G93" s="73">
        <v>87.9</v>
      </c>
      <c r="H93" s="472">
        <v>3030</v>
      </c>
      <c r="I93" s="73">
        <v>57.4</v>
      </c>
      <c r="J93" s="73">
        <v>1.9</v>
      </c>
      <c r="K93" s="73">
        <v>2.2999999999999998</v>
      </c>
      <c r="L93" s="664">
        <v>2.1</v>
      </c>
    </row>
    <row r="94" spans="2:12" s="98" customFormat="1">
      <c r="B94" s="402" t="s">
        <v>384</v>
      </c>
      <c r="C94" s="443">
        <v>5580</v>
      </c>
      <c r="D94" s="472">
        <v>3450</v>
      </c>
      <c r="E94" s="73">
        <v>61.8</v>
      </c>
      <c r="F94" s="472">
        <v>4780</v>
      </c>
      <c r="G94" s="73">
        <v>85.6</v>
      </c>
      <c r="H94" s="472">
        <v>3250</v>
      </c>
      <c r="I94" s="73">
        <v>58.3</v>
      </c>
      <c r="J94" s="73">
        <v>2.2000000000000002</v>
      </c>
      <c r="K94" s="73">
        <v>2.7</v>
      </c>
      <c r="L94" s="664">
        <v>2.5</v>
      </c>
    </row>
    <row r="95" spans="2:12">
      <c r="B95" s="418" t="s">
        <v>385</v>
      </c>
      <c r="C95" s="449">
        <v>4880</v>
      </c>
      <c r="D95" s="469">
        <v>3070</v>
      </c>
      <c r="E95" s="317">
        <v>62.9</v>
      </c>
      <c r="F95" s="469">
        <v>4330</v>
      </c>
      <c r="G95" s="317">
        <v>88.8</v>
      </c>
      <c r="H95" s="469">
        <v>2900</v>
      </c>
      <c r="I95" s="317">
        <v>59.5</v>
      </c>
      <c r="J95" s="317">
        <v>2</v>
      </c>
      <c r="K95" s="317">
        <v>2.6</v>
      </c>
      <c r="L95" s="665">
        <v>2.2999999999999998</v>
      </c>
    </row>
    <row r="96" spans="2:12">
      <c r="B96" s="632" t="s">
        <v>326</v>
      </c>
      <c r="C96" s="449">
        <v>20160</v>
      </c>
      <c r="D96" s="449">
        <v>12510</v>
      </c>
      <c r="E96" s="662">
        <v>62.1</v>
      </c>
      <c r="F96" s="449">
        <v>17680</v>
      </c>
      <c r="G96" s="662">
        <v>87.7</v>
      </c>
      <c r="H96" s="449">
        <v>11780</v>
      </c>
      <c r="I96" s="662">
        <v>58.5</v>
      </c>
      <c r="J96" s="662">
        <v>2</v>
      </c>
      <c r="K96" s="662">
        <v>2.5</v>
      </c>
      <c r="L96" s="665">
        <v>2.2999999999999998</v>
      </c>
    </row>
    <row r="98" spans="2:12" ht="15">
      <c r="E98" s="1043" t="s">
        <v>386</v>
      </c>
      <c r="F98" s="1057"/>
      <c r="G98" s="1057"/>
      <c r="H98" s="668"/>
    </row>
    <row r="100" spans="2:12" s="98" customFormat="1">
      <c r="B100" s="631" t="s">
        <v>387</v>
      </c>
      <c r="C100" s="455">
        <v>3250</v>
      </c>
      <c r="D100" s="491">
        <v>2090</v>
      </c>
      <c r="E100" s="69">
        <v>64.400000000000006</v>
      </c>
      <c r="F100" s="491">
        <v>2700</v>
      </c>
      <c r="G100" s="69">
        <v>83.1</v>
      </c>
      <c r="H100" s="491">
        <v>1930</v>
      </c>
      <c r="I100" s="69">
        <v>59.4</v>
      </c>
      <c r="J100" s="69">
        <v>2.5</v>
      </c>
      <c r="K100" s="69">
        <v>3.6</v>
      </c>
      <c r="L100" s="663">
        <v>3.1</v>
      </c>
    </row>
    <row r="101" spans="2:12">
      <c r="B101" s="402" t="s">
        <v>388</v>
      </c>
      <c r="C101" s="443">
        <v>4530</v>
      </c>
      <c r="D101" s="472">
        <v>2860</v>
      </c>
      <c r="E101" s="73">
        <v>63.2</v>
      </c>
      <c r="F101" s="472">
        <v>3870</v>
      </c>
      <c r="G101" s="73">
        <v>85.4</v>
      </c>
      <c r="H101" s="472">
        <v>2680</v>
      </c>
      <c r="I101" s="73">
        <v>59.1</v>
      </c>
      <c r="J101" s="73">
        <v>1.8</v>
      </c>
      <c r="K101" s="73">
        <v>2.5</v>
      </c>
      <c r="L101" s="664">
        <v>2.2000000000000002</v>
      </c>
    </row>
    <row r="102" spans="2:12">
      <c r="B102" s="402" t="s">
        <v>389</v>
      </c>
      <c r="C102" s="443">
        <v>2300</v>
      </c>
      <c r="D102" s="472">
        <v>1450</v>
      </c>
      <c r="E102" s="73">
        <v>63.1</v>
      </c>
      <c r="F102" s="472">
        <v>1870</v>
      </c>
      <c r="G102" s="73">
        <v>81.400000000000006</v>
      </c>
      <c r="H102" s="472">
        <v>1320</v>
      </c>
      <c r="I102" s="73">
        <v>57.6</v>
      </c>
      <c r="J102" s="73">
        <v>2.5</v>
      </c>
      <c r="K102" s="73">
        <v>3.3</v>
      </c>
      <c r="L102" s="664">
        <v>3</v>
      </c>
    </row>
    <row r="103" spans="2:12">
      <c r="B103" s="402" t="s">
        <v>390</v>
      </c>
      <c r="C103" s="443">
        <v>1820</v>
      </c>
      <c r="D103" s="472">
        <v>1070</v>
      </c>
      <c r="E103" s="73">
        <v>58.9</v>
      </c>
      <c r="F103" s="472">
        <v>1510</v>
      </c>
      <c r="G103" s="73">
        <v>83.1</v>
      </c>
      <c r="H103" s="472">
        <v>960</v>
      </c>
      <c r="I103" s="73">
        <v>52.6</v>
      </c>
      <c r="J103" s="73">
        <v>4</v>
      </c>
      <c r="K103" s="73">
        <v>4.5999999999999996</v>
      </c>
      <c r="L103" s="664">
        <v>4.3</v>
      </c>
    </row>
    <row r="104" spans="2:12">
      <c r="B104" s="402" t="s">
        <v>391</v>
      </c>
      <c r="C104" s="443">
        <v>4710</v>
      </c>
      <c r="D104" s="472">
        <v>2910</v>
      </c>
      <c r="E104" s="73">
        <v>61.8</v>
      </c>
      <c r="F104" s="472">
        <v>3980</v>
      </c>
      <c r="G104" s="73">
        <v>84.4</v>
      </c>
      <c r="H104" s="472">
        <v>2660</v>
      </c>
      <c r="I104" s="73">
        <v>56.5</v>
      </c>
      <c r="J104" s="73">
        <v>2.9</v>
      </c>
      <c r="K104" s="73">
        <v>3.8</v>
      </c>
      <c r="L104" s="664">
        <v>3.4</v>
      </c>
    </row>
    <row r="105" spans="2:12">
      <c r="B105" s="402" t="s">
        <v>392</v>
      </c>
      <c r="C105" s="443">
        <v>11310</v>
      </c>
      <c r="D105" s="472">
        <v>6800</v>
      </c>
      <c r="E105" s="73">
        <v>60.1</v>
      </c>
      <c r="F105" s="472">
        <v>8940</v>
      </c>
      <c r="G105" s="73">
        <v>79</v>
      </c>
      <c r="H105" s="472">
        <v>6210</v>
      </c>
      <c r="I105" s="73">
        <v>54.9</v>
      </c>
      <c r="J105" s="73">
        <v>2.9</v>
      </c>
      <c r="K105" s="73">
        <v>3.3</v>
      </c>
      <c r="L105" s="664">
        <v>3.1</v>
      </c>
    </row>
    <row r="106" spans="2:12">
      <c r="B106" s="402" t="s">
        <v>393</v>
      </c>
      <c r="C106" s="443">
        <v>2990</v>
      </c>
      <c r="D106" s="472">
        <v>1910</v>
      </c>
      <c r="E106" s="73">
        <v>63.9</v>
      </c>
      <c r="F106" s="472">
        <v>2540</v>
      </c>
      <c r="G106" s="73">
        <v>85</v>
      </c>
      <c r="H106" s="472">
        <v>1770</v>
      </c>
      <c r="I106" s="73">
        <v>59.2</v>
      </c>
      <c r="J106" s="73">
        <v>2</v>
      </c>
      <c r="K106" s="73">
        <v>2.9</v>
      </c>
      <c r="L106" s="664">
        <v>2.5</v>
      </c>
    </row>
    <row r="107" spans="2:12">
      <c r="B107" s="402" t="s">
        <v>394</v>
      </c>
      <c r="C107" s="443">
        <v>3860</v>
      </c>
      <c r="D107" s="472">
        <v>2290</v>
      </c>
      <c r="E107" s="73">
        <v>59.4</v>
      </c>
      <c r="F107" s="472">
        <v>3060</v>
      </c>
      <c r="G107" s="73">
        <v>79.400000000000006</v>
      </c>
      <c r="H107" s="472">
        <v>2120</v>
      </c>
      <c r="I107" s="73">
        <v>54.9</v>
      </c>
      <c r="J107" s="73">
        <v>3.4</v>
      </c>
      <c r="K107" s="73">
        <v>4</v>
      </c>
      <c r="L107" s="664">
        <v>3.7</v>
      </c>
    </row>
    <row r="108" spans="2:12">
      <c r="B108" s="402" t="s">
        <v>395</v>
      </c>
      <c r="C108" s="443">
        <v>5710</v>
      </c>
      <c r="D108" s="472">
        <v>3640</v>
      </c>
      <c r="E108" s="73">
        <v>63.7</v>
      </c>
      <c r="F108" s="472">
        <v>4860</v>
      </c>
      <c r="G108" s="73">
        <v>85.1</v>
      </c>
      <c r="H108" s="472">
        <v>3400</v>
      </c>
      <c r="I108" s="73">
        <v>59.6</v>
      </c>
      <c r="J108" s="73">
        <v>2.6</v>
      </c>
      <c r="K108" s="73">
        <v>3.4</v>
      </c>
      <c r="L108" s="664">
        <v>3</v>
      </c>
    </row>
    <row r="109" spans="2:12">
      <c r="B109" s="402" t="s">
        <v>396</v>
      </c>
      <c r="C109" s="443">
        <v>2520</v>
      </c>
      <c r="D109" s="472">
        <v>1560</v>
      </c>
      <c r="E109" s="73">
        <v>61.8</v>
      </c>
      <c r="F109" s="472">
        <v>2120</v>
      </c>
      <c r="G109" s="73">
        <v>84.1</v>
      </c>
      <c r="H109" s="472">
        <v>1430</v>
      </c>
      <c r="I109" s="73">
        <v>56.8</v>
      </c>
      <c r="J109" s="73">
        <v>2.1</v>
      </c>
      <c r="K109" s="73">
        <v>2.8</v>
      </c>
      <c r="L109" s="664">
        <v>2.5</v>
      </c>
    </row>
    <row r="110" spans="2:12">
      <c r="B110" s="402" t="s">
        <v>397</v>
      </c>
      <c r="C110" s="443">
        <v>3030</v>
      </c>
      <c r="D110" s="472">
        <v>1820</v>
      </c>
      <c r="E110" s="73">
        <v>60.2</v>
      </c>
      <c r="F110" s="472">
        <v>2500</v>
      </c>
      <c r="G110" s="73">
        <v>82.5</v>
      </c>
      <c r="H110" s="472">
        <v>1660</v>
      </c>
      <c r="I110" s="73">
        <v>54.9</v>
      </c>
      <c r="J110" s="73">
        <v>2.4</v>
      </c>
      <c r="K110" s="73">
        <v>2.9</v>
      </c>
      <c r="L110" s="664">
        <v>2.7</v>
      </c>
    </row>
    <row r="111" spans="2:12">
      <c r="B111" s="418" t="s">
        <v>398</v>
      </c>
      <c r="C111" s="449">
        <v>3540</v>
      </c>
      <c r="D111" s="469">
        <v>2130</v>
      </c>
      <c r="E111" s="317">
        <v>60.2</v>
      </c>
      <c r="F111" s="469">
        <v>2710</v>
      </c>
      <c r="G111" s="317">
        <v>76.599999999999994</v>
      </c>
      <c r="H111" s="469">
        <v>1910</v>
      </c>
      <c r="I111" s="317">
        <v>53.9</v>
      </c>
      <c r="J111" s="317">
        <v>3</v>
      </c>
      <c r="K111" s="317">
        <v>3.5</v>
      </c>
      <c r="L111" s="665">
        <v>3.3</v>
      </c>
    </row>
    <row r="112" spans="2:12">
      <c r="B112" s="632" t="s">
        <v>326</v>
      </c>
      <c r="C112" s="449">
        <v>49560</v>
      </c>
      <c r="D112" s="449">
        <v>30530</v>
      </c>
      <c r="E112" s="662">
        <v>61.6</v>
      </c>
      <c r="F112" s="449">
        <v>40650</v>
      </c>
      <c r="G112" s="662">
        <v>82</v>
      </c>
      <c r="H112" s="449">
        <v>28060</v>
      </c>
      <c r="I112" s="662">
        <v>56.6</v>
      </c>
      <c r="J112" s="662">
        <v>2.6</v>
      </c>
      <c r="K112" s="662">
        <v>3.3</v>
      </c>
      <c r="L112" s="665">
        <v>3</v>
      </c>
    </row>
    <row r="113" spans="2:12">
      <c r="B113" s="443"/>
      <c r="C113" s="443"/>
      <c r="D113" s="443"/>
      <c r="E113" s="74"/>
      <c r="F113" s="443"/>
      <c r="G113" s="74"/>
      <c r="H113" s="443"/>
      <c r="I113" s="74"/>
      <c r="J113" s="74"/>
      <c r="K113" s="74"/>
      <c r="L113" s="74"/>
    </row>
    <row r="114" spans="2:12" s="98" customFormat="1" ht="15">
      <c r="B114" s="2"/>
      <c r="C114" s="479"/>
      <c r="E114" s="1043" t="s">
        <v>399</v>
      </c>
      <c r="F114" s="1057"/>
      <c r="G114" s="1057"/>
      <c r="H114" s="668"/>
      <c r="I114" s="642"/>
      <c r="J114" s="642"/>
      <c r="K114" s="642"/>
      <c r="L114" s="656"/>
    </row>
    <row r="115" spans="2:12" s="98" customFormat="1">
      <c r="B115" s="2"/>
      <c r="C115" s="479"/>
      <c r="D115" s="477"/>
      <c r="E115" s="642"/>
      <c r="F115" s="477"/>
      <c r="G115" s="642"/>
      <c r="H115" s="477"/>
      <c r="I115" s="642"/>
      <c r="J115" s="642"/>
      <c r="K115" s="642"/>
      <c r="L115" s="656"/>
    </row>
    <row r="116" spans="2:12">
      <c r="B116" s="631" t="s">
        <v>400</v>
      </c>
      <c r="C116" s="455">
        <v>1870</v>
      </c>
      <c r="D116" s="491">
        <v>1110</v>
      </c>
      <c r="E116" s="69">
        <v>59.3</v>
      </c>
      <c r="F116" s="491">
        <v>1530</v>
      </c>
      <c r="G116" s="69">
        <v>82</v>
      </c>
      <c r="H116" s="491">
        <v>1010</v>
      </c>
      <c r="I116" s="69">
        <v>54.2</v>
      </c>
      <c r="J116" s="69">
        <v>3.6</v>
      </c>
      <c r="K116" s="69">
        <v>4.3</v>
      </c>
      <c r="L116" s="663">
        <v>4</v>
      </c>
    </row>
    <row r="117" spans="2:12">
      <c r="B117" s="402" t="s">
        <v>401</v>
      </c>
      <c r="C117" s="443">
        <v>4370</v>
      </c>
      <c r="D117" s="472">
        <v>2610</v>
      </c>
      <c r="E117" s="73">
        <v>59.6</v>
      </c>
      <c r="F117" s="472">
        <v>3360</v>
      </c>
      <c r="G117" s="73">
        <v>76.8</v>
      </c>
      <c r="H117" s="472">
        <v>2380</v>
      </c>
      <c r="I117" s="73">
        <v>54.5</v>
      </c>
      <c r="J117" s="73">
        <v>3.5</v>
      </c>
      <c r="K117" s="73">
        <v>4.2</v>
      </c>
      <c r="L117" s="664">
        <v>3.9</v>
      </c>
    </row>
    <row r="118" spans="2:12">
      <c r="B118" s="402" t="s">
        <v>402</v>
      </c>
      <c r="C118" s="443">
        <v>3000</v>
      </c>
      <c r="D118" s="472">
        <v>1870</v>
      </c>
      <c r="E118" s="73">
        <v>62.3</v>
      </c>
      <c r="F118" s="472">
        <v>2450</v>
      </c>
      <c r="G118" s="73">
        <v>81.7</v>
      </c>
      <c r="H118" s="472">
        <v>1690</v>
      </c>
      <c r="I118" s="73">
        <v>56.5</v>
      </c>
      <c r="J118" s="73">
        <v>2.8</v>
      </c>
      <c r="K118" s="73">
        <v>3.8</v>
      </c>
      <c r="L118" s="664">
        <v>3.3</v>
      </c>
    </row>
    <row r="119" spans="2:12">
      <c r="B119" s="402" t="s">
        <v>403</v>
      </c>
      <c r="C119" s="443">
        <v>8940</v>
      </c>
      <c r="D119" s="472">
        <v>4310</v>
      </c>
      <c r="E119" s="73">
        <v>48.2</v>
      </c>
      <c r="F119" s="472">
        <v>5770</v>
      </c>
      <c r="G119" s="73">
        <v>64.5</v>
      </c>
      <c r="H119" s="472">
        <v>3950</v>
      </c>
      <c r="I119" s="73">
        <v>44.2</v>
      </c>
      <c r="J119" s="73">
        <v>5.2</v>
      </c>
      <c r="K119" s="73">
        <v>3.8</v>
      </c>
      <c r="L119" s="664">
        <v>4.4000000000000004</v>
      </c>
    </row>
    <row r="120" spans="2:12">
      <c r="B120" s="402" t="s">
        <v>404</v>
      </c>
      <c r="C120" s="443">
        <v>9910</v>
      </c>
      <c r="D120" s="472">
        <v>5650</v>
      </c>
      <c r="E120" s="73">
        <v>57</v>
      </c>
      <c r="F120" s="472">
        <v>7370</v>
      </c>
      <c r="G120" s="73">
        <v>74.400000000000006</v>
      </c>
      <c r="H120" s="472">
        <v>5110</v>
      </c>
      <c r="I120" s="73">
        <v>51.5</v>
      </c>
      <c r="J120" s="73">
        <v>3.6</v>
      </c>
      <c r="K120" s="73">
        <v>3.7</v>
      </c>
      <c r="L120" s="664">
        <v>3.7</v>
      </c>
    </row>
    <row r="121" spans="2:12">
      <c r="B121" s="402" t="s">
        <v>405</v>
      </c>
      <c r="C121" s="443">
        <v>2470</v>
      </c>
      <c r="D121" s="472">
        <v>1510</v>
      </c>
      <c r="E121" s="73">
        <v>61.3</v>
      </c>
      <c r="F121" s="472">
        <v>2020</v>
      </c>
      <c r="G121" s="73">
        <v>81.8</v>
      </c>
      <c r="H121" s="472">
        <v>1350</v>
      </c>
      <c r="I121" s="73">
        <v>54.8</v>
      </c>
      <c r="J121" s="73">
        <v>3.4</v>
      </c>
      <c r="K121" s="73">
        <v>4.5</v>
      </c>
      <c r="L121" s="664">
        <v>4</v>
      </c>
    </row>
    <row r="122" spans="2:12">
      <c r="B122" s="402" t="s">
        <v>406</v>
      </c>
      <c r="C122" s="443">
        <v>12810</v>
      </c>
      <c r="D122" s="472">
        <v>6550</v>
      </c>
      <c r="E122" s="73">
        <v>51.1</v>
      </c>
      <c r="F122" s="472">
        <v>8700</v>
      </c>
      <c r="G122" s="73">
        <v>67.900000000000006</v>
      </c>
      <c r="H122" s="472">
        <v>5990</v>
      </c>
      <c r="I122" s="73">
        <v>46.8</v>
      </c>
      <c r="J122" s="73">
        <v>5</v>
      </c>
      <c r="K122" s="73">
        <v>4.0999999999999996</v>
      </c>
      <c r="L122" s="664">
        <v>4.5</v>
      </c>
    </row>
    <row r="123" spans="2:12">
      <c r="B123" s="402" t="s">
        <v>407</v>
      </c>
      <c r="C123" s="443">
        <v>1780</v>
      </c>
      <c r="D123" s="472">
        <v>1090</v>
      </c>
      <c r="E123" s="73">
        <v>60.9</v>
      </c>
      <c r="F123" s="472">
        <v>1480</v>
      </c>
      <c r="G123" s="73">
        <v>83.2</v>
      </c>
      <c r="H123" s="472">
        <v>970</v>
      </c>
      <c r="I123" s="73">
        <v>54.6</v>
      </c>
      <c r="J123" s="73">
        <v>2.6</v>
      </c>
      <c r="K123" s="73">
        <v>3.4</v>
      </c>
      <c r="L123" s="664">
        <v>3</v>
      </c>
    </row>
    <row r="124" spans="2:12">
      <c r="B124" s="402" t="s">
        <v>408</v>
      </c>
      <c r="C124" s="443">
        <v>1070</v>
      </c>
      <c r="D124" s="472">
        <v>560</v>
      </c>
      <c r="E124" s="73">
        <v>52</v>
      </c>
      <c r="F124" s="472">
        <v>970</v>
      </c>
      <c r="G124" s="73">
        <v>90.7</v>
      </c>
      <c r="H124" s="472">
        <v>530</v>
      </c>
      <c r="I124" s="73">
        <v>49.2</v>
      </c>
      <c r="J124" s="73">
        <v>4.9000000000000004</v>
      </c>
      <c r="K124" s="73">
        <v>4.5</v>
      </c>
      <c r="L124" s="664">
        <v>4.7</v>
      </c>
    </row>
    <row r="125" spans="2:12">
      <c r="B125" s="402" t="s">
        <v>409</v>
      </c>
      <c r="C125" s="443">
        <v>2750</v>
      </c>
      <c r="D125" s="472">
        <v>1730</v>
      </c>
      <c r="E125" s="73">
        <v>62.8</v>
      </c>
      <c r="F125" s="472">
        <v>2330</v>
      </c>
      <c r="G125" s="73">
        <v>84.6</v>
      </c>
      <c r="H125" s="472">
        <v>1590</v>
      </c>
      <c r="I125" s="73">
        <v>57.7</v>
      </c>
      <c r="J125" s="73">
        <v>3.3</v>
      </c>
      <c r="K125" s="73">
        <v>4.2</v>
      </c>
      <c r="L125" s="664">
        <v>3.8</v>
      </c>
    </row>
    <row r="126" spans="2:12">
      <c r="B126" s="402" t="s">
        <v>410</v>
      </c>
      <c r="C126" s="443">
        <v>6720</v>
      </c>
      <c r="D126" s="472">
        <v>3610</v>
      </c>
      <c r="E126" s="73">
        <v>53.7</v>
      </c>
      <c r="F126" s="472">
        <v>4880</v>
      </c>
      <c r="G126" s="73">
        <v>72.599999999999994</v>
      </c>
      <c r="H126" s="472">
        <v>3310</v>
      </c>
      <c r="I126" s="73">
        <v>49.2</v>
      </c>
      <c r="J126" s="73">
        <v>5</v>
      </c>
      <c r="K126" s="73">
        <v>4.5</v>
      </c>
      <c r="L126" s="664">
        <v>4.7</v>
      </c>
    </row>
    <row r="127" spans="2:12">
      <c r="B127" s="402" t="s">
        <v>411</v>
      </c>
      <c r="C127" s="443">
        <v>3730</v>
      </c>
      <c r="D127" s="472">
        <v>2270</v>
      </c>
      <c r="E127" s="73">
        <v>61</v>
      </c>
      <c r="F127" s="472">
        <v>2940</v>
      </c>
      <c r="G127" s="73">
        <v>78.8</v>
      </c>
      <c r="H127" s="472">
        <v>2070</v>
      </c>
      <c r="I127" s="73">
        <v>55.6</v>
      </c>
      <c r="J127" s="73">
        <v>2.9</v>
      </c>
      <c r="K127" s="73">
        <v>3.6</v>
      </c>
      <c r="L127" s="664">
        <v>3.3</v>
      </c>
    </row>
    <row r="128" spans="2:12">
      <c r="B128" s="402" t="s">
        <v>412</v>
      </c>
      <c r="C128" s="443">
        <v>3080</v>
      </c>
      <c r="D128" s="472">
        <v>1650</v>
      </c>
      <c r="E128" s="73">
        <v>53.6</v>
      </c>
      <c r="F128" s="472">
        <v>2190</v>
      </c>
      <c r="G128" s="73">
        <v>71.099999999999994</v>
      </c>
      <c r="H128" s="472">
        <v>1450</v>
      </c>
      <c r="I128" s="73">
        <v>47.2</v>
      </c>
      <c r="J128" s="73">
        <v>4.7</v>
      </c>
      <c r="K128" s="73">
        <v>4.4000000000000004</v>
      </c>
      <c r="L128" s="664">
        <v>4.5</v>
      </c>
    </row>
    <row r="129" spans="1:12">
      <c r="B129" s="633" t="s">
        <v>326</v>
      </c>
      <c r="C129" s="503">
        <v>62490</v>
      </c>
      <c r="D129" s="503">
        <v>34500</v>
      </c>
      <c r="E129" s="526">
        <v>55.2</v>
      </c>
      <c r="F129" s="503">
        <v>45970</v>
      </c>
      <c r="G129" s="526">
        <v>73.599999999999994</v>
      </c>
      <c r="H129" s="503">
        <v>31410</v>
      </c>
      <c r="I129" s="526">
        <v>50.3</v>
      </c>
      <c r="J129" s="526">
        <v>4.0999999999999996</v>
      </c>
      <c r="K129" s="526">
        <v>4</v>
      </c>
      <c r="L129" s="534">
        <v>4</v>
      </c>
    </row>
    <row r="131" spans="1:12">
      <c r="E131" s="1043" t="s">
        <v>459</v>
      </c>
      <c r="F131" s="1043"/>
      <c r="G131" s="1043"/>
    </row>
    <row r="133" spans="1:12">
      <c r="B133" s="631" t="s">
        <v>414</v>
      </c>
      <c r="C133" s="455">
        <v>2650</v>
      </c>
      <c r="D133" s="491">
        <v>1420</v>
      </c>
      <c r="E133" s="69">
        <v>53.7</v>
      </c>
      <c r="F133" s="491">
        <v>1890</v>
      </c>
      <c r="G133" s="69">
        <v>71.2</v>
      </c>
      <c r="H133" s="491">
        <v>1320</v>
      </c>
      <c r="I133" s="69">
        <v>49.7</v>
      </c>
      <c r="J133" s="69">
        <v>2</v>
      </c>
      <c r="K133" s="69">
        <v>1.9</v>
      </c>
      <c r="L133" s="663">
        <v>1.9</v>
      </c>
    </row>
    <row r="134" spans="1:12">
      <c r="B134" s="402" t="s">
        <v>415</v>
      </c>
      <c r="C134" s="443">
        <v>3690</v>
      </c>
      <c r="D134" s="472">
        <v>2220</v>
      </c>
      <c r="E134" s="73">
        <v>60.1</v>
      </c>
      <c r="F134" s="472">
        <v>3080</v>
      </c>
      <c r="G134" s="73">
        <v>83.4</v>
      </c>
      <c r="H134" s="472">
        <v>2040</v>
      </c>
      <c r="I134" s="73">
        <v>55.2</v>
      </c>
      <c r="J134" s="73">
        <v>3.1</v>
      </c>
      <c r="K134" s="73">
        <v>3.6</v>
      </c>
      <c r="L134" s="664">
        <v>3.4</v>
      </c>
    </row>
    <row r="135" spans="1:12">
      <c r="B135" s="402" t="s">
        <v>416</v>
      </c>
      <c r="C135" s="443">
        <v>2910</v>
      </c>
      <c r="D135" s="472">
        <v>1700</v>
      </c>
      <c r="E135" s="73">
        <v>58.4</v>
      </c>
      <c r="F135" s="472">
        <v>2370</v>
      </c>
      <c r="G135" s="73">
        <v>81.7</v>
      </c>
      <c r="H135" s="472">
        <v>1570</v>
      </c>
      <c r="I135" s="73">
        <v>54</v>
      </c>
      <c r="J135" s="73">
        <v>2.8</v>
      </c>
      <c r="K135" s="73">
        <v>3.3</v>
      </c>
      <c r="L135" s="664">
        <v>3.1</v>
      </c>
    </row>
    <row r="136" spans="1:12">
      <c r="B136" s="402" t="s">
        <v>417</v>
      </c>
      <c r="C136" s="443">
        <v>1690</v>
      </c>
      <c r="D136" s="472">
        <v>1000</v>
      </c>
      <c r="E136" s="73">
        <v>59.2</v>
      </c>
      <c r="F136" s="472">
        <v>1400</v>
      </c>
      <c r="G136" s="73">
        <v>82.9</v>
      </c>
      <c r="H136" s="472">
        <v>910</v>
      </c>
      <c r="I136" s="73">
        <v>53.8</v>
      </c>
      <c r="J136" s="73">
        <v>3.2</v>
      </c>
      <c r="K136" s="73">
        <v>3.8</v>
      </c>
      <c r="L136" s="664">
        <v>3.5</v>
      </c>
    </row>
    <row r="137" spans="1:12">
      <c r="B137" s="402" t="s">
        <v>418</v>
      </c>
      <c r="C137" s="443">
        <v>4040</v>
      </c>
      <c r="D137" s="472">
        <v>2160</v>
      </c>
      <c r="E137" s="73">
        <v>53.5</v>
      </c>
      <c r="F137" s="472">
        <v>2860</v>
      </c>
      <c r="G137" s="73">
        <v>70.7</v>
      </c>
      <c r="H137" s="472">
        <v>1980</v>
      </c>
      <c r="I137" s="73">
        <v>48.9</v>
      </c>
      <c r="J137" s="73">
        <v>3.3</v>
      </c>
      <c r="K137" s="73">
        <v>3</v>
      </c>
      <c r="L137" s="664">
        <v>3.1</v>
      </c>
    </row>
    <row r="138" spans="1:12" s="98" customFormat="1">
      <c r="A138" s="2"/>
      <c r="B138" s="402" t="s">
        <v>419</v>
      </c>
      <c r="C138" s="443">
        <v>6820</v>
      </c>
      <c r="D138" s="472">
        <v>3550</v>
      </c>
      <c r="E138" s="73">
        <v>52</v>
      </c>
      <c r="F138" s="472">
        <v>4540</v>
      </c>
      <c r="G138" s="73">
        <v>66.5</v>
      </c>
      <c r="H138" s="472">
        <v>3270</v>
      </c>
      <c r="I138" s="73">
        <v>48</v>
      </c>
      <c r="J138" s="73">
        <v>2.7</v>
      </c>
      <c r="K138" s="73">
        <v>2.2999999999999998</v>
      </c>
      <c r="L138" s="664">
        <v>2.5</v>
      </c>
    </row>
    <row r="139" spans="1:12">
      <c r="A139" s="98"/>
      <c r="B139" s="402" t="s">
        <v>420</v>
      </c>
      <c r="C139" s="443">
        <v>5300</v>
      </c>
      <c r="D139" s="472">
        <v>2820</v>
      </c>
      <c r="E139" s="73">
        <v>53.3</v>
      </c>
      <c r="F139" s="472">
        <v>3610</v>
      </c>
      <c r="G139" s="73">
        <v>68.2</v>
      </c>
      <c r="H139" s="472">
        <v>2580</v>
      </c>
      <c r="I139" s="73">
        <v>48.8</v>
      </c>
      <c r="J139" s="73">
        <v>2.8</v>
      </c>
      <c r="K139" s="73">
        <v>2.5</v>
      </c>
      <c r="L139" s="664">
        <v>2.6</v>
      </c>
    </row>
    <row r="140" spans="1:12">
      <c r="A140" s="98"/>
      <c r="B140" s="402" t="s">
        <v>421</v>
      </c>
      <c r="C140" s="443">
        <v>1980</v>
      </c>
      <c r="D140" s="472">
        <v>1200</v>
      </c>
      <c r="E140" s="73">
        <v>60.4</v>
      </c>
      <c r="F140" s="472">
        <v>1620</v>
      </c>
      <c r="G140" s="73">
        <v>81.599999999999994</v>
      </c>
      <c r="H140" s="472">
        <v>1080</v>
      </c>
      <c r="I140" s="73">
        <v>54.5</v>
      </c>
      <c r="J140" s="73">
        <v>2.7</v>
      </c>
      <c r="K140" s="73">
        <v>3.4</v>
      </c>
      <c r="L140" s="664">
        <v>3.1</v>
      </c>
    </row>
    <row r="141" spans="1:12">
      <c r="A141" s="98"/>
      <c r="B141" s="402" t="s">
        <v>422</v>
      </c>
      <c r="C141" s="443">
        <v>4640</v>
      </c>
      <c r="D141" s="472">
        <v>2740</v>
      </c>
      <c r="E141" s="73">
        <v>59.1</v>
      </c>
      <c r="F141" s="472">
        <v>3640</v>
      </c>
      <c r="G141" s="73">
        <v>78.400000000000006</v>
      </c>
      <c r="H141" s="472">
        <v>2530</v>
      </c>
      <c r="I141" s="73">
        <v>54.5</v>
      </c>
      <c r="J141" s="73">
        <v>2.6</v>
      </c>
      <c r="K141" s="73">
        <v>2.9</v>
      </c>
      <c r="L141" s="664">
        <v>2.8</v>
      </c>
    </row>
    <row r="142" spans="1:12">
      <c r="B142" s="402" t="s">
        <v>423</v>
      </c>
      <c r="C142" s="443">
        <v>12730</v>
      </c>
      <c r="D142" s="472">
        <v>6230</v>
      </c>
      <c r="E142" s="73">
        <v>49</v>
      </c>
      <c r="F142" s="472">
        <v>8060</v>
      </c>
      <c r="G142" s="73">
        <v>63.3</v>
      </c>
      <c r="H142" s="472">
        <v>5670</v>
      </c>
      <c r="I142" s="73">
        <v>44.5</v>
      </c>
      <c r="J142" s="73">
        <v>4.0999999999999996</v>
      </c>
      <c r="K142" s="73">
        <v>2.9</v>
      </c>
      <c r="L142" s="664">
        <v>3.4</v>
      </c>
    </row>
    <row r="143" spans="1:12">
      <c r="B143" s="402" t="s">
        <v>424</v>
      </c>
      <c r="C143" s="443">
        <v>2220</v>
      </c>
      <c r="D143" s="472">
        <v>1260</v>
      </c>
      <c r="E143" s="73">
        <v>56.7</v>
      </c>
      <c r="F143" s="472">
        <v>1660</v>
      </c>
      <c r="G143" s="73">
        <v>74.7</v>
      </c>
      <c r="H143" s="472">
        <v>1180</v>
      </c>
      <c r="I143" s="73">
        <v>53.1</v>
      </c>
      <c r="J143" s="73">
        <v>2.1</v>
      </c>
      <c r="K143" s="73">
        <v>2.1</v>
      </c>
      <c r="L143" s="664">
        <v>2.1</v>
      </c>
    </row>
    <row r="144" spans="1:12">
      <c r="B144" s="418" t="s">
        <v>425</v>
      </c>
      <c r="C144" s="449">
        <v>2960</v>
      </c>
      <c r="D144" s="469">
        <v>1570</v>
      </c>
      <c r="E144" s="317">
        <v>53.1</v>
      </c>
      <c r="F144" s="469">
        <v>2110</v>
      </c>
      <c r="G144" s="317">
        <v>71.3</v>
      </c>
      <c r="H144" s="469">
        <v>1470</v>
      </c>
      <c r="I144" s="317">
        <v>49.8</v>
      </c>
      <c r="J144" s="317">
        <v>1.9</v>
      </c>
      <c r="K144" s="317">
        <v>1.7</v>
      </c>
      <c r="L144" s="665">
        <v>1.8</v>
      </c>
    </row>
    <row r="145" spans="1:12">
      <c r="B145" s="632" t="s">
        <v>326</v>
      </c>
      <c r="C145" s="449">
        <v>51620</v>
      </c>
      <c r="D145" s="449">
        <v>27870</v>
      </c>
      <c r="E145" s="662">
        <v>54</v>
      </c>
      <c r="F145" s="449">
        <v>36830</v>
      </c>
      <c r="G145" s="662">
        <v>71.3</v>
      </c>
      <c r="H145" s="449">
        <v>25590</v>
      </c>
      <c r="I145" s="662">
        <v>49.6</v>
      </c>
      <c r="J145" s="662">
        <v>2.9</v>
      </c>
      <c r="K145" s="662">
        <v>2.7</v>
      </c>
      <c r="L145" s="665">
        <v>2.8</v>
      </c>
    </row>
    <row r="147" spans="1:12">
      <c r="E147" s="1043" t="s">
        <v>426</v>
      </c>
      <c r="F147" s="1070"/>
      <c r="G147" s="1043"/>
      <c r="H147" s="669"/>
    </row>
    <row r="148" spans="1:12" s="98" customFormat="1">
      <c r="A148" s="2"/>
      <c r="B148" s="2"/>
      <c r="C148" s="479"/>
      <c r="D148" s="477"/>
      <c r="E148" s="642"/>
      <c r="F148" s="477"/>
      <c r="G148" s="642"/>
      <c r="H148" s="477"/>
      <c r="I148" s="642"/>
      <c r="J148" s="642"/>
      <c r="K148" s="642"/>
      <c r="L148" s="656"/>
    </row>
    <row r="149" spans="1:12">
      <c r="B149" s="631" t="s">
        <v>427</v>
      </c>
      <c r="C149" s="455">
        <v>1850</v>
      </c>
      <c r="D149" s="491">
        <v>990</v>
      </c>
      <c r="E149" s="69">
        <v>53.3</v>
      </c>
      <c r="F149" s="491">
        <v>1370</v>
      </c>
      <c r="G149" s="69">
        <v>74.2</v>
      </c>
      <c r="H149" s="491">
        <v>920</v>
      </c>
      <c r="I149" s="69">
        <v>49.8</v>
      </c>
      <c r="J149" s="69">
        <v>3.8</v>
      </c>
      <c r="K149" s="69">
        <v>3.6</v>
      </c>
      <c r="L149" s="663">
        <v>3.7</v>
      </c>
    </row>
    <row r="150" spans="1:12">
      <c r="A150" s="98"/>
      <c r="B150" s="402" t="s">
        <v>428</v>
      </c>
      <c r="C150" s="443">
        <v>1150</v>
      </c>
      <c r="D150" s="472">
        <v>660</v>
      </c>
      <c r="E150" s="73">
        <v>57.3</v>
      </c>
      <c r="F150" s="472">
        <v>920</v>
      </c>
      <c r="G150" s="73">
        <v>80</v>
      </c>
      <c r="H150" s="472">
        <v>630</v>
      </c>
      <c r="I150" s="73">
        <v>54.3</v>
      </c>
      <c r="J150" s="73">
        <v>2.7</v>
      </c>
      <c r="K150" s="73">
        <v>3.1</v>
      </c>
      <c r="L150" s="664">
        <v>2.9</v>
      </c>
    </row>
    <row r="151" spans="1:12">
      <c r="B151" s="402" t="s">
        <v>429</v>
      </c>
      <c r="C151" s="443">
        <v>16320</v>
      </c>
      <c r="D151" s="472">
        <v>7570</v>
      </c>
      <c r="E151" s="73">
        <v>46.4</v>
      </c>
      <c r="F151" s="472">
        <v>10330</v>
      </c>
      <c r="G151" s="73">
        <v>63.3</v>
      </c>
      <c r="H151" s="472">
        <v>7050</v>
      </c>
      <c r="I151" s="73">
        <v>43.2</v>
      </c>
      <c r="J151" s="73">
        <v>6.7</v>
      </c>
      <c r="K151" s="73">
        <v>4.3</v>
      </c>
      <c r="L151" s="664">
        <v>5.3</v>
      </c>
    </row>
    <row r="152" spans="1:12">
      <c r="B152" s="402" t="s">
        <v>430</v>
      </c>
      <c r="C152" s="443">
        <v>29230</v>
      </c>
      <c r="D152" s="472">
        <v>14510</v>
      </c>
      <c r="E152" s="73">
        <v>49.6</v>
      </c>
      <c r="F152" s="472">
        <v>18580</v>
      </c>
      <c r="G152" s="73">
        <v>63.6</v>
      </c>
      <c r="H152" s="472">
        <v>13240</v>
      </c>
      <c r="I152" s="73">
        <v>45.3</v>
      </c>
      <c r="J152" s="73">
        <v>6.9</v>
      </c>
      <c r="K152" s="73">
        <v>5.3</v>
      </c>
      <c r="L152" s="664">
        <v>6</v>
      </c>
    </row>
    <row r="153" spans="1:12">
      <c r="B153" s="402" t="s">
        <v>431</v>
      </c>
      <c r="C153" s="443">
        <v>13430</v>
      </c>
      <c r="D153" s="472">
        <v>6600</v>
      </c>
      <c r="E153" s="73">
        <v>49.2</v>
      </c>
      <c r="F153" s="472">
        <v>8890</v>
      </c>
      <c r="G153" s="73">
        <v>66.2</v>
      </c>
      <c r="H153" s="472">
        <v>6130</v>
      </c>
      <c r="I153" s="73">
        <v>45.6</v>
      </c>
      <c r="J153" s="73">
        <v>4.8</v>
      </c>
      <c r="K153" s="73">
        <v>3.7</v>
      </c>
      <c r="L153" s="664">
        <v>4.2</v>
      </c>
    </row>
    <row r="154" spans="1:12">
      <c r="B154" s="418" t="s">
        <v>432</v>
      </c>
      <c r="C154" s="449">
        <v>6800</v>
      </c>
      <c r="D154" s="469">
        <v>3280</v>
      </c>
      <c r="E154" s="317">
        <v>48.2</v>
      </c>
      <c r="F154" s="469">
        <v>4290</v>
      </c>
      <c r="G154" s="317">
        <v>63.1</v>
      </c>
      <c r="H154" s="469">
        <v>3020</v>
      </c>
      <c r="I154" s="317">
        <v>44.4</v>
      </c>
      <c r="J154" s="317">
        <v>5.5</v>
      </c>
      <c r="K154" s="317">
        <v>4</v>
      </c>
      <c r="L154" s="665">
        <v>4.7</v>
      </c>
    </row>
    <row r="155" spans="1:12">
      <c r="B155" s="632" t="s">
        <v>326</v>
      </c>
      <c r="C155" s="449">
        <v>68800</v>
      </c>
      <c r="D155" s="449">
        <v>33610</v>
      </c>
      <c r="E155" s="662">
        <v>48.9</v>
      </c>
      <c r="F155" s="449">
        <v>44380</v>
      </c>
      <c r="G155" s="662">
        <v>64.5</v>
      </c>
      <c r="H155" s="449">
        <v>31000</v>
      </c>
      <c r="I155" s="662">
        <v>45.1</v>
      </c>
      <c r="J155" s="662">
        <v>6</v>
      </c>
      <c r="K155" s="662">
        <v>4.4000000000000004</v>
      </c>
      <c r="L155" s="665">
        <v>5.0999999999999996</v>
      </c>
    </row>
    <row r="157" spans="1:12" s="98" customFormat="1">
      <c r="A157" s="2"/>
      <c r="B157" s="2"/>
      <c r="C157" s="479"/>
      <c r="D157" s="477"/>
      <c r="E157" s="1043" t="s">
        <v>433</v>
      </c>
      <c r="F157" s="1043"/>
      <c r="G157" s="1043"/>
      <c r="H157" s="477"/>
      <c r="I157" s="642"/>
      <c r="J157" s="642"/>
      <c r="K157" s="642"/>
      <c r="L157" s="656"/>
    </row>
    <row r="159" spans="1:12">
      <c r="A159" s="98"/>
      <c r="B159" s="633" t="s">
        <v>460</v>
      </c>
      <c r="C159" s="503">
        <v>8720</v>
      </c>
      <c r="D159" s="503">
        <v>4700</v>
      </c>
      <c r="E159" s="526">
        <v>53.9</v>
      </c>
      <c r="F159" s="503">
        <v>6190</v>
      </c>
      <c r="G159" s="526">
        <v>71</v>
      </c>
      <c r="H159" s="503">
        <v>4240</v>
      </c>
      <c r="I159" s="526">
        <v>48.6</v>
      </c>
      <c r="J159" s="526">
        <v>9.9</v>
      </c>
      <c r="K159" s="526">
        <v>9.6</v>
      </c>
      <c r="L159" s="534">
        <v>9.6999999999999993</v>
      </c>
    </row>
    <row r="160" spans="1:12">
      <c r="B160" s="477"/>
    </row>
    <row r="162" spans="1:12">
      <c r="B162" s="477"/>
      <c r="C162" s="640" t="s">
        <v>461</v>
      </c>
      <c r="D162" s="639" t="s">
        <v>461</v>
      </c>
      <c r="E162" s="639" t="s">
        <v>461</v>
      </c>
      <c r="F162" s="639" t="s">
        <v>461</v>
      </c>
      <c r="G162" s="639" t="s">
        <v>461</v>
      </c>
      <c r="H162" s="639" t="s">
        <v>461</v>
      </c>
      <c r="I162" s="639" t="s">
        <v>461</v>
      </c>
      <c r="J162" s="639" t="s">
        <v>461</v>
      </c>
      <c r="K162" s="639" t="s">
        <v>461</v>
      </c>
      <c r="L162" s="640" t="s">
        <v>438</v>
      </c>
    </row>
    <row r="163" spans="1:12">
      <c r="B163" s="479" t="s">
        <v>439</v>
      </c>
      <c r="C163" s="479">
        <v>553790</v>
      </c>
      <c r="D163" s="479">
        <v>308420</v>
      </c>
      <c r="E163" s="172">
        <v>55.7</v>
      </c>
      <c r="F163" s="479">
        <v>404240</v>
      </c>
      <c r="G163" s="479">
        <v>73</v>
      </c>
      <c r="H163" s="479">
        <v>279630</v>
      </c>
      <c r="I163" s="172">
        <v>50.5</v>
      </c>
      <c r="J163" s="172">
        <v>3.6</v>
      </c>
      <c r="K163" s="172">
        <v>3.5</v>
      </c>
      <c r="L163" s="172">
        <v>3.5</v>
      </c>
    </row>
    <row r="164" spans="1:12">
      <c r="B164" s="98"/>
      <c r="D164" s="479"/>
      <c r="E164" s="656"/>
      <c r="F164" s="479"/>
      <c r="G164" s="656"/>
      <c r="H164" s="479"/>
      <c r="I164" s="656"/>
      <c r="J164" s="656"/>
      <c r="K164" s="656"/>
    </row>
    <row r="165" spans="1:12">
      <c r="C165" s="98"/>
      <c r="D165" s="2"/>
      <c r="E165" s="2"/>
      <c r="F165" s="2"/>
      <c r="G165" s="2"/>
      <c r="H165" s="2"/>
      <c r="I165" s="2"/>
      <c r="J165" s="2"/>
      <c r="K165" s="2"/>
      <c r="L165" s="98"/>
    </row>
    <row r="166" spans="1:12" s="98" customFormat="1">
      <c r="A166" s="2"/>
      <c r="B166" s="5" t="s">
        <v>474</v>
      </c>
      <c r="C166" s="5"/>
      <c r="D166" s="5"/>
      <c r="E166" s="5"/>
      <c r="F166" s="5"/>
      <c r="G166" s="5"/>
      <c r="H166" s="5"/>
      <c r="I166" s="5"/>
      <c r="J166" s="5"/>
      <c r="K166" s="5"/>
      <c r="L166" s="5"/>
    </row>
    <row r="167" spans="1:12">
      <c r="B167" s="2" t="s">
        <v>475</v>
      </c>
    </row>
    <row r="168" spans="1:12">
      <c r="B168" s="994" t="s">
        <v>107</v>
      </c>
      <c r="C168" s="994"/>
      <c r="D168" s="994"/>
      <c r="E168" s="994"/>
      <c r="F168" s="994"/>
      <c r="G168" s="994"/>
      <c r="H168" s="994"/>
      <c r="I168" s="994"/>
      <c r="J168" s="994"/>
      <c r="K168" s="994"/>
      <c r="L168" s="994"/>
    </row>
    <row r="170" spans="1:12">
      <c r="A170" s="98"/>
    </row>
    <row r="177" spans="1:12" s="98" customFormat="1">
      <c r="A177" s="2"/>
      <c r="B177" s="2"/>
      <c r="C177" s="479"/>
      <c r="D177" s="477"/>
      <c r="E177" s="642"/>
      <c r="F177" s="477"/>
      <c r="G177" s="642"/>
      <c r="H177" s="477"/>
      <c r="I177" s="642"/>
      <c r="J177" s="642"/>
      <c r="K177" s="642"/>
      <c r="L177" s="656"/>
    </row>
    <row r="179" spans="1:12">
      <c r="A179" s="98"/>
    </row>
    <row r="186" spans="1:12" s="98" customFormat="1">
      <c r="A186" s="2"/>
      <c r="B186" s="2"/>
      <c r="C186" s="479"/>
      <c r="D186" s="477"/>
      <c r="E186" s="642"/>
      <c r="F186" s="477"/>
      <c r="G186" s="642"/>
      <c r="H186" s="477"/>
      <c r="I186" s="642"/>
      <c r="J186" s="642"/>
      <c r="K186" s="642"/>
      <c r="L186" s="656"/>
    </row>
    <row r="191" spans="1:12">
      <c r="A191" s="98"/>
    </row>
    <row r="198" spans="1:12" s="98" customFormat="1">
      <c r="A198" s="2"/>
      <c r="B198" s="2"/>
      <c r="C198" s="479"/>
      <c r="D198" s="477"/>
      <c r="E198" s="642"/>
      <c r="F198" s="477"/>
      <c r="G198" s="642"/>
      <c r="H198" s="477"/>
      <c r="I198" s="642"/>
      <c r="J198" s="642"/>
      <c r="K198" s="642"/>
      <c r="L198" s="656"/>
    </row>
    <row r="199" spans="1:12">
      <c r="A199" s="98"/>
    </row>
    <row r="206" spans="1:12" s="98" customFormat="1">
      <c r="A206" s="2"/>
      <c r="B206" s="2"/>
      <c r="C206" s="479"/>
      <c r="D206" s="477"/>
      <c r="E206" s="642"/>
      <c r="F206" s="477"/>
      <c r="G206" s="642"/>
      <c r="H206" s="477"/>
      <c r="I206" s="642"/>
      <c r="J206" s="642"/>
      <c r="K206" s="642"/>
      <c r="L206" s="656"/>
    </row>
    <row r="209" spans="1:12">
      <c r="A209" s="98"/>
    </row>
    <row r="211" spans="1:12">
      <c r="B211" s="2" t="s">
        <v>466</v>
      </c>
    </row>
    <row r="215" spans="1:12" s="98" customFormat="1">
      <c r="A215" s="2"/>
      <c r="B215" s="2"/>
      <c r="C215" s="479"/>
      <c r="D215" s="477"/>
      <c r="E215" s="642"/>
      <c r="F215" s="477"/>
      <c r="G215" s="642"/>
      <c r="H215" s="477"/>
      <c r="I215" s="642"/>
      <c r="J215" s="642"/>
      <c r="K215" s="642"/>
      <c r="L215" s="656"/>
    </row>
    <row r="218" spans="1:12">
      <c r="A218" s="98"/>
    </row>
    <row r="222" spans="1:12">
      <c r="A222" s="98"/>
    </row>
    <row r="225" spans="1:21" s="98" customFormat="1">
      <c r="A225" s="477"/>
      <c r="B225" s="2"/>
      <c r="C225" s="479"/>
      <c r="D225" s="477"/>
      <c r="E225" s="642"/>
      <c r="F225" s="477"/>
      <c r="G225" s="642"/>
      <c r="H225" s="477"/>
      <c r="I225" s="642"/>
      <c r="J225" s="642"/>
      <c r="K225" s="642"/>
      <c r="L225" s="656"/>
    </row>
    <row r="226" spans="1:21">
      <c r="A226" s="477"/>
    </row>
    <row r="227" spans="1:21">
      <c r="A227" s="98"/>
    </row>
    <row r="229" spans="1:21" s="98" customFormat="1">
      <c r="A229" s="2"/>
      <c r="B229" s="2"/>
      <c r="C229" s="479"/>
      <c r="D229" s="477"/>
      <c r="E229" s="642"/>
      <c r="F229" s="477"/>
      <c r="G229" s="642"/>
      <c r="H229" s="477"/>
      <c r="I229" s="642"/>
      <c r="J229" s="642"/>
      <c r="K229" s="642"/>
      <c r="L229" s="656"/>
    </row>
    <row r="232" spans="1:21" s="477" customFormat="1">
      <c r="A232" s="2"/>
      <c r="B232" s="2"/>
      <c r="C232" s="479"/>
      <c r="E232" s="642"/>
      <c r="G232" s="642"/>
      <c r="I232" s="642"/>
      <c r="J232" s="642"/>
      <c r="K232" s="642"/>
      <c r="L232" s="656"/>
      <c r="M232" s="639"/>
      <c r="N232" s="639"/>
      <c r="O232" s="639"/>
    </row>
    <row r="233" spans="1:21" s="477" customFormat="1">
      <c r="A233" s="2"/>
      <c r="B233" s="2"/>
      <c r="C233" s="479"/>
      <c r="E233" s="642"/>
      <c r="G233" s="642"/>
      <c r="I233" s="642"/>
      <c r="J233" s="642"/>
      <c r="K233" s="642"/>
      <c r="L233" s="656"/>
      <c r="M233" s="479"/>
      <c r="N233" s="479"/>
      <c r="O233" s="479"/>
    </row>
    <row r="234" spans="1:21" s="98" customFormat="1">
      <c r="A234" s="2"/>
      <c r="B234" s="2"/>
      <c r="C234" s="479"/>
      <c r="D234" s="477"/>
      <c r="E234" s="642"/>
      <c r="F234" s="477"/>
      <c r="G234" s="642"/>
      <c r="H234" s="477"/>
      <c r="I234" s="642"/>
      <c r="J234" s="642"/>
      <c r="K234" s="642"/>
      <c r="L234" s="656"/>
    </row>
    <row r="235" spans="1:21" s="22" customFormat="1" ht="6" customHeight="1">
      <c r="A235" s="2"/>
      <c r="B235" s="2"/>
      <c r="C235" s="479"/>
      <c r="D235" s="477"/>
      <c r="E235" s="642"/>
      <c r="F235" s="477"/>
      <c r="G235" s="642"/>
      <c r="H235" s="477"/>
      <c r="I235" s="642"/>
      <c r="J235" s="642"/>
      <c r="K235" s="642"/>
      <c r="L235" s="656"/>
      <c r="M235" s="2"/>
      <c r="N235" s="2"/>
      <c r="O235" s="2"/>
      <c r="P235" s="5"/>
      <c r="Q235" s="5"/>
      <c r="R235" s="5"/>
      <c r="S235" s="5"/>
      <c r="T235" s="5"/>
      <c r="U235" s="9"/>
    </row>
  </sheetData>
  <mergeCells count="24">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E147:G147"/>
    <mergeCell ref="E157:G157"/>
    <mergeCell ref="B168:L168"/>
    <mergeCell ref="E67:G67"/>
    <mergeCell ref="E81:G81"/>
    <mergeCell ref="E90:G90"/>
    <mergeCell ref="E98:G98"/>
    <mergeCell ref="E114:G114"/>
    <mergeCell ref="E131:G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9"/>
  <sheetViews>
    <sheetView workbookViewId="0">
      <selection activeCell="B41" sqref="B41"/>
    </sheetView>
  </sheetViews>
  <sheetFormatPr baseColWidth="10" defaultRowHeight="11.25"/>
  <cols>
    <col min="1" max="1" width="2.42578125" style="2" customWidth="1"/>
    <col min="2" max="2" width="21.28515625" style="2" customWidth="1"/>
    <col min="3" max="3" width="2.28515625" style="2" customWidth="1"/>
    <col min="4" max="4" width="6.5703125" style="477" customWidth="1"/>
    <col min="5" max="5" width="1.5703125" style="2" customWidth="1"/>
    <col min="6" max="6" width="5.5703125" style="8" customWidth="1"/>
    <col min="7" max="7" width="1.42578125" style="2" customWidth="1"/>
    <col min="8" max="8" width="6.5703125" style="477" customWidth="1"/>
    <col min="9" max="9" width="1.85546875" style="2" customWidth="1"/>
    <col min="10" max="10" width="5.140625" style="2" customWidth="1"/>
    <col min="11" max="11" width="2" style="2" customWidth="1"/>
    <col min="12" max="12" width="6.5703125" style="8" customWidth="1"/>
    <col min="13" max="13" width="1.5703125" style="2" customWidth="1"/>
    <col min="14" max="14" width="6" style="2" customWidth="1"/>
    <col min="15" max="15" width="1.5703125" style="2" customWidth="1"/>
    <col min="16" max="16" width="6.5703125" style="2" bestFit="1" customWidth="1"/>
    <col min="17" max="17" width="1.85546875" style="2" customWidth="1"/>
    <col min="18" max="18" width="6.85546875" style="2" customWidth="1"/>
    <col min="19" max="19" width="2.28515625" style="2" customWidth="1"/>
    <col min="20" max="20" width="8.7109375" style="2" customWidth="1"/>
    <col min="21" max="21" width="1.42578125" style="2" bestFit="1" customWidth="1"/>
    <col min="22" max="22" width="8.42578125" style="2" customWidth="1"/>
    <col min="23" max="23" width="1.5703125" style="2" customWidth="1"/>
    <col min="24" max="24" width="10.140625" style="2" customWidth="1"/>
    <col min="25" max="25" width="1.5703125" style="2" customWidth="1"/>
    <col min="26" max="256" width="11.42578125" style="2"/>
    <col min="257" max="257" width="2.42578125" style="2" customWidth="1"/>
    <col min="258" max="258" width="21.28515625" style="2" customWidth="1"/>
    <col min="259" max="259" width="2.28515625" style="2" customWidth="1"/>
    <col min="260" max="260" width="6.5703125" style="2" customWidth="1"/>
    <col min="261" max="261" width="1.5703125" style="2" customWidth="1"/>
    <col min="262" max="262" width="5.5703125" style="2" customWidth="1"/>
    <col min="263" max="263" width="1.42578125" style="2" customWidth="1"/>
    <col min="264" max="264" width="6.5703125" style="2" customWidth="1"/>
    <col min="265" max="265" width="1.85546875" style="2" customWidth="1"/>
    <col min="266" max="266" width="5.140625" style="2" customWidth="1"/>
    <col min="267" max="267" width="2" style="2" customWidth="1"/>
    <col min="268" max="268" width="6.5703125" style="2" customWidth="1"/>
    <col min="269" max="269" width="1.5703125" style="2" customWidth="1"/>
    <col min="270" max="270" width="6" style="2" customWidth="1"/>
    <col min="271" max="271" width="1.5703125" style="2" customWidth="1"/>
    <col min="272" max="272" width="6.5703125" style="2" bestFit="1" customWidth="1"/>
    <col min="273" max="273" width="1.85546875" style="2" customWidth="1"/>
    <col min="274" max="274" width="6.85546875" style="2" customWidth="1"/>
    <col min="275" max="275" width="2.28515625" style="2" customWidth="1"/>
    <col min="276" max="276" width="8.7109375" style="2" customWidth="1"/>
    <col min="277" max="277" width="1.42578125" style="2" bestFit="1" customWidth="1"/>
    <col min="278" max="278" width="8.42578125" style="2" customWidth="1"/>
    <col min="279" max="279" width="1.5703125" style="2" customWidth="1"/>
    <col min="280" max="280" width="10.140625" style="2" customWidth="1"/>
    <col min="281" max="281" width="1.5703125" style="2" customWidth="1"/>
    <col min="282" max="512" width="11.42578125" style="2"/>
    <col min="513" max="513" width="2.42578125" style="2" customWidth="1"/>
    <col min="514" max="514" width="21.28515625" style="2" customWidth="1"/>
    <col min="515" max="515" width="2.28515625" style="2" customWidth="1"/>
    <col min="516" max="516" width="6.5703125" style="2" customWidth="1"/>
    <col min="517" max="517" width="1.5703125" style="2" customWidth="1"/>
    <col min="518" max="518" width="5.5703125" style="2" customWidth="1"/>
    <col min="519" max="519" width="1.42578125" style="2" customWidth="1"/>
    <col min="520" max="520" width="6.5703125" style="2" customWidth="1"/>
    <col min="521" max="521" width="1.85546875" style="2" customWidth="1"/>
    <col min="522" max="522" width="5.140625" style="2" customWidth="1"/>
    <col min="523" max="523" width="2" style="2" customWidth="1"/>
    <col min="524" max="524" width="6.5703125" style="2" customWidth="1"/>
    <col min="525" max="525" width="1.5703125" style="2" customWidth="1"/>
    <col min="526" max="526" width="6" style="2" customWidth="1"/>
    <col min="527" max="527" width="1.5703125" style="2" customWidth="1"/>
    <col min="528" max="528" width="6.5703125" style="2" bestFit="1" customWidth="1"/>
    <col min="529" max="529" width="1.85546875" style="2" customWidth="1"/>
    <col min="530" max="530" width="6.85546875" style="2" customWidth="1"/>
    <col min="531" max="531" width="2.28515625" style="2" customWidth="1"/>
    <col min="532" max="532" width="8.7109375" style="2" customWidth="1"/>
    <col min="533" max="533" width="1.42578125" style="2" bestFit="1" customWidth="1"/>
    <col min="534" max="534" width="8.42578125" style="2" customWidth="1"/>
    <col min="535" max="535" width="1.5703125" style="2" customWidth="1"/>
    <col min="536" max="536" width="10.140625" style="2" customWidth="1"/>
    <col min="537" max="537" width="1.5703125" style="2" customWidth="1"/>
    <col min="538" max="768" width="11.42578125" style="2"/>
    <col min="769" max="769" width="2.42578125" style="2" customWidth="1"/>
    <col min="770" max="770" width="21.28515625" style="2" customWidth="1"/>
    <col min="771" max="771" width="2.28515625" style="2" customWidth="1"/>
    <col min="772" max="772" width="6.5703125" style="2" customWidth="1"/>
    <col min="773" max="773" width="1.5703125" style="2" customWidth="1"/>
    <col min="774" max="774" width="5.5703125" style="2" customWidth="1"/>
    <col min="775" max="775" width="1.42578125" style="2" customWidth="1"/>
    <col min="776" max="776" width="6.5703125" style="2" customWidth="1"/>
    <col min="777" max="777" width="1.85546875" style="2" customWidth="1"/>
    <col min="778" max="778" width="5.140625" style="2" customWidth="1"/>
    <col min="779" max="779" width="2" style="2" customWidth="1"/>
    <col min="780" max="780" width="6.5703125" style="2" customWidth="1"/>
    <col min="781" max="781" width="1.5703125" style="2" customWidth="1"/>
    <col min="782" max="782" width="6" style="2" customWidth="1"/>
    <col min="783" max="783" width="1.5703125" style="2" customWidth="1"/>
    <col min="784" max="784" width="6.5703125" style="2" bestFit="1" customWidth="1"/>
    <col min="785" max="785" width="1.85546875" style="2" customWidth="1"/>
    <col min="786" max="786" width="6.85546875" style="2" customWidth="1"/>
    <col min="787" max="787" width="2.28515625" style="2" customWidth="1"/>
    <col min="788" max="788" width="8.7109375" style="2" customWidth="1"/>
    <col min="789" max="789" width="1.42578125" style="2" bestFit="1" customWidth="1"/>
    <col min="790" max="790" width="8.42578125" style="2" customWidth="1"/>
    <col min="791" max="791" width="1.5703125" style="2" customWidth="1"/>
    <col min="792" max="792" width="10.140625" style="2" customWidth="1"/>
    <col min="793" max="793" width="1.5703125" style="2" customWidth="1"/>
    <col min="794" max="1024" width="11.42578125" style="2"/>
    <col min="1025" max="1025" width="2.42578125" style="2" customWidth="1"/>
    <col min="1026" max="1026" width="21.28515625" style="2" customWidth="1"/>
    <col min="1027" max="1027" width="2.28515625" style="2" customWidth="1"/>
    <col min="1028" max="1028" width="6.5703125" style="2" customWidth="1"/>
    <col min="1029" max="1029" width="1.5703125" style="2" customWidth="1"/>
    <col min="1030" max="1030" width="5.5703125" style="2" customWidth="1"/>
    <col min="1031" max="1031" width="1.42578125" style="2" customWidth="1"/>
    <col min="1032" max="1032" width="6.5703125" style="2" customWidth="1"/>
    <col min="1033" max="1033" width="1.85546875" style="2" customWidth="1"/>
    <col min="1034" max="1034" width="5.140625" style="2" customWidth="1"/>
    <col min="1035" max="1035" width="2" style="2" customWidth="1"/>
    <col min="1036" max="1036" width="6.5703125" style="2" customWidth="1"/>
    <col min="1037" max="1037" width="1.5703125" style="2" customWidth="1"/>
    <col min="1038" max="1038" width="6" style="2" customWidth="1"/>
    <col min="1039" max="1039" width="1.5703125" style="2" customWidth="1"/>
    <col min="1040" max="1040" width="6.5703125" style="2" bestFit="1" customWidth="1"/>
    <col min="1041" max="1041" width="1.85546875" style="2" customWidth="1"/>
    <col min="1042" max="1042" width="6.85546875" style="2" customWidth="1"/>
    <col min="1043" max="1043" width="2.28515625" style="2" customWidth="1"/>
    <col min="1044" max="1044" width="8.7109375" style="2" customWidth="1"/>
    <col min="1045" max="1045" width="1.42578125" style="2" bestFit="1" customWidth="1"/>
    <col min="1046" max="1046" width="8.42578125" style="2" customWidth="1"/>
    <col min="1047" max="1047" width="1.5703125" style="2" customWidth="1"/>
    <col min="1048" max="1048" width="10.140625" style="2" customWidth="1"/>
    <col min="1049" max="1049" width="1.5703125" style="2" customWidth="1"/>
    <col min="1050" max="1280" width="11.42578125" style="2"/>
    <col min="1281" max="1281" width="2.42578125" style="2" customWidth="1"/>
    <col min="1282" max="1282" width="21.28515625" style="2" customWidth="1"/>
    <col min="1283" max="1283" width="2.28515625" style="2" customWidth="1"/>
    <col min="1284" max="1284" width="6.5703125" style="2" customWidth="1"/>
    <col min="1285" max="1285" width="1.5703125" style="2" customWidth="1"/>
    <col min="1286" max="1286" width="5.5703125" style="2" customWidth="1"/>
    <col min="1287" max="1287" width="1.42578125" style="2" customWidth="1"/>
    <col min="1288" max="1288" width="6.5703125" style="2" customWidth="1"/>
    <col min="1289" max="1289" width="1.85546875" style="2" customWidth="1"/>
    <col min="1290" max="1290" width="5.140625" style="2" customWidth="1"/>
    <col min="1291" max="1291" width="2" style="2" customWidth="1"/>
    <col min="1292" max="1292" width="6.5703125" style="2" customWidth="1"/>
    <col min="1293" max="1293" width="1.5703125" style="2" customWidth="1"/>
    <col min="1294" max="1294" width="6" style="2" customWidth="1"/>
    <col min="1295" max="1295" width="1.5703125" style="2" customWidth="1"/>
    <col min="1296" max="1296" width="6.5703125" style="2" bestFit="1" customWidth="1"/>
    <col min="1297" max="1297" width="1.85546875" style="2" customWidth="1"/>
    <col min="1298" max="1298" width="6.85546875" style="2" customWidth="1"/>
    <col min="1299" max="1299" width="2.28515625" style="2" customWidth="1"/>
    <col min="1300" max="1300" width="8.7109375" style="2" customWidth="1"/>
    <col min="1301" max="1301" width="1.42578125" style="2" bestFit="1" customWidth="1"/>
    <col min="1302" max="1302" width="8.42578125" style="2" customWidth="1"/>
    <col min="1303" max="1303" width="1.5703125" style="2" customWidth="1"/>
    <col min="1304" max="1304" width="10.140625" style="2" customWidth="1"/>
    <col min="1305" max="1305" width="1.5703125" style="2" customWidth="1"/>
    <col min="1306" max="1536" width="11.42578125" style="2"/>
    <col min="1537" max="1537" width="2.42578125" style="2" customWidth="1"/>
    <col min="1538" max="1538" width="21.28515625" style="2" customWidth="1"/>
    <col min="1539" max="1539" width="2.28515625" style="2" customWidth="1"/>
    <col min="1540" max="1540" width="6.5703125" style="2" customWidth="1"/>
    <col min="1541" max="1541" width="1.5703125" style="2" customWidth="1"/>
    <col min="1542" max="1542" width="5.5703125" style="2" customWidth="1"/>
    <col min="1543" max="1543" width="1.42578125" style="2" customWidth="1"/>
    <col min="1544" max="1544" width="6.5703125" style="2" customWidth="1"/>
    <col min="1545" max="1545" width="1.85546875" style="2" customWidth="1"/>
    <col min="1546" max="1546" width="5.140625" style="2" customWidth="1"/>
    <col min="1547" max="1547" width="2" style="2" customWidth="1"/>
    <col min="1548" max="1548" width="6.5703125" style="2" customWidth="1"/>
    <col min="1549" max="1549" width="1.5703125" style="2" customWidth="1"/>
    <col min="1550" max="1550" width="6" style="2" customWidth="1"/>
    <col min="1551" max="1551" width="1.5703125" style="2" customWidth="1"/>
    <col min="1552" max="1552" width="6.5703125" style="2" bestFit="1" customWidth="1"/>
    <col min="1553" max="1553" width="1.85546875" style="2" customWidth="1"/>
    <col min="1554" max="1554" width="6.85546875" style="2" customWidth="1"/>
    <col min="1555" max="1555" width="2.28515625" style="2" customWidth="1"/>
    <col min="1556" max="1556" width="8.7109375" style="2" customWidth="1"/>
    <col min="1557" max="1557" width="1.42578125" style="2" bestFit="1" customWidth="1"/>
    <col min="1558" max="1558" width="8.42578125" style="2" customWidth="1"/>
    <col min="1559" max="1559" width="1.5703125" style="2" customWidth="1"/>
    <col min="1560" max="1560" width="10.140625" style="2" customWidth="1"/>
    <col min="1561" max="1561" width="1.5703125" style="2" customWidth="1"/>
    <col min="1562" max="1792" width="11.42578125" style="2"/>
    <col min="1793" max="1793" width="2.42578125" style="2" customWidth="1"/>
    <col min="1794" max="1794" width="21.28515625" style="2" customWidth="1"/>
    <col min="1795" max="1795" width="2.28515625" style="2" customWidth="1"/>
    <col min="1796" max="1796" width="6.5703125" style="2" customWidth="1"/>
    <col min="1797" max="1797" width="1.5703125" style="2" customWidth="1"/>
    <col min="1798" max="1798" width="5.5703125" style="2" customWidth="1"/>
    <col min="1799" max="1799" width="1.42578125" style="2" customWidth="1"/>
    <col min="1800" max="1800" width="6.5703125" style="2" customWidth="1"/>
    <col min="1801" max="1801" width="1.85546875" style="2" customWidth="1"/>
    <col min="1802" max="1802" width="5.140625" style="2" customWidth="1"/>
    <col min="1803" max="1803" width="2" style="2" customWidth="1"/>
    <col min="1804" max="1804" width="6.5703125" style="2" customWidth="1"/>
    <col min="1805" max="1805" width="1.5703125" style="2" customWidth="1"/>
    <col min="1806" max="1806" width="6" style="2" customWidth="1"/>
    <col min="1807" max="1807" width="1.5703125" style="2" customWidth="1"/>
    <col min="1808" max="1808" width="6.5703125" style="2" bestFit="1" customWidth="1"/>
    <col min="1809" max="1809" width="1.85546875" style="2" customWidth="1"/>
    <col min="1810" max="1810" width="6.85546875" style="2" customWidth="1"/>
    <col min="1811" max="1811" width="2.28515625" style="2" customWidth="1"/>
    <col min="1812" max="1812" width="8.7109375" style="2" customWidth="1"/>
    <col min="1813" max="1813" width="1.42578125" style="2" bestFit="1" customWidth="1"/>
    <col min="1814" max="1814" width="8.42578125" style="2" customWidth="1"/>
    <col min="1815" max="1815" width="1.5703125" style="2" customWidth="1"/>
    <col min="1816" max="1816" width="10.140625" style="2" customWidth="1"/>
    <col min="1817" max="1817" width="1.5703125" style="2" customWidth="1"/>
    <col min="1818" max="2048" width="11.42578125" style="2"/>
    <col min="2049" max="2049" width="2.42578125" style="2" customWidth="1"/>
    <col min="2050" max="2050" width="21.28515625" style="2" customWidth="1"/>
    <col min="2051" max="2051" width="2.28515625" style="2" customWidth="1"/>
    <col min="2052" max="2052" width="6.5703125" style="2" customWidth="1"/>
    <col min="2053" max="2053" width="1.5703125" style="2" customWidth="1"/>
    <col min="2054" max="2054" width="5.5703125" style="2" customWidth="1"/>
    <col min="2055" max="2055" width="1.42578125" style="2" customWidth="1"/>
    <col min="2056" max="2056" width="6.5703125" style="2" customWidth="1"/>
    <col min="2057" max="2057" width="1.85546875" style="2" customWidth="1"/>
    <col min="2058" max="2058" width="5.140625" style="2" customWidth="1"/>
    <col min="2059" max="2059" width="2" style="2" customWidth="1"/>
    <col min="2060" max="2060" width="6.5703125" style="2" customWidth="1"/>
    <col min="2061" max="2061" width="1.5703125" style="2" customWidth="1"/>
    <col min="2062" max="2062" width="6" style="2" customWidth="1"/>
    <col min="2063" max="2063" width="1.5703125" style="2" customWidth="1"/>
    <col min="2064" max="2064" width="6.5703125" style="2" bestFit="1" customWidth="1"/>
    <col min="2065" max="2065" width="1.85546875" style="2" customWidth="1"/>
    <col min="2066" max="2066" width="6.85546875" style="2" customWidth="1"/>
    <col min="2067" max="2067" width="2.28515625" style="2" customWidth="1"/>
    <col min="2068" max="2068" width="8.7109375" style="2" customWidth="1"/>
    <col min="2069" max="2069" width="1.42578125" style="2" bestFit="1" customWidth="1"/>
    <col min="2070" max="2070" width="8.42578125" style="2" customWidth="1"/>
    <col min="2071" max="2071" width="1.5703125" style="2" customWidth="1"/>
    <col min="2072" max="2072" width="10.140625" style="2" customWidth="1"/>
    <col min="2073" max="2073" width="1.5703125" style="2" customWidth="1"/>
    <col min="2074" max="2304" width="11.42578125" style="2"/>
    <col min="2305" max="2305" width="2.42578125" style="2" customWidth="1"/>
    <col min="2306" max="2306" width="21.28515625" style="2" customWidth="1"/>
    <col min="2307" max="2307" width="2.28515625" style="2" customWidth="1"/>
    <col min="2308" max="2308" width="6.5703125" style="2" customWidth="1"/>
    <col min="2309" max="2309" width="1.5703125" style="2" customWidth="1"/>
    <col min="2310" max="2310" width="5.5703125" style="2" customWidth="1"/>
    <col min="2311" max="2311" width="1.42578125" style="2" customWidth="1"/>
    <col min="2312" max="2312" width="6.5703125" style="2" customWidth="1"/>
    <col min="2313" max="2313" width="1.85546875" style="2" customWidth="1"/>
    <col min="2314" max="2314" width="5.140625" style="2" customWidth="1"/>
    <col min="2315" max="2315" width="2" style="2" customWidth="1"/>
    <col min="2316" max="2316" width="6.5703125" style="2" customWidth="1"/>
    <col min="2317" max="2317" width="1.5703125" style="2" customWidth="1"/>
    <col min="2318" max="2318" width="6" style="2" customWidth="1"/>
    <col min="2319" max="2319" width="1.5703125" style="2" customWidth="1"/>
    <col min="2320" max="2320" width="6.5703125" style="2" bestFit="1" customWidth="1"/>
    <col min="2321" max="2321" width="1.85546875" style="2" customWidth="1"/>
    <col min="2322" max="2322" width="6.85546875" style="2" customWidth="1"/>
    <col min="2323" max="2323" width="2.28515625" style="2" customWidth="1"/>
    <col min="2324" max="2324" width="8.7109375" style="2" customWidth="1"/>
    <col min="2325" max="2325" width="1.42578125" style="2" bestFit="1" customWidth="1"/>
    <col min="2326" max="2326" width="8.42578125" style="2" customWidth="1"/>
    <col min="2327" max="2327" width="1.5703125" style="2" customWidth="1"/>
    <col min="2328" max="2328" width="10.140625" style="2" customWidth="1"/>
    <col min="2329" max="2329" width="1.5703125" style="2" customWidth="1"/>
    <col min="2330" max="2560" width="11.42578125" style="2"/>
    <col min="2561" max="2561" width="2.42578125" style="2" customWidth="1"/>
    <col min="2562" max="2562" width="21.28515625" style="2" customWidth="1"/>
    <col min="2563" max="2563" width="2.28515625" style="2" customWidth="1"/>
    <col min="2564" max="2564" width="6.5703125" style="2" customWidth="1"/>
    <col min="2565" max="2565" width="1.5703125" style="2" customWidth="1"/>
    <col min="2566" max="2566" width="5.5703125" style="2" customWidth="1"/>
    <col min="2567" max="2567" width="1.42578125" style="2" customWidth="1"/>
    <col min="2568" max="2568" width="6.5703125" style="2" customWidth="1"/>
    <col min="2569" max="2569" width="1.85546875" style="2" customWidth="1"/>
    <col min="2570" max="2570" width="5.140625" style="2" customWidth="1"/>
    <col min="2571" max="2571" width="2" style="2" customWidth="1"/>
    <col min="2572" max="2572" width="6.5703125" style="2" customWidth="1"/>
    <col min="2573" max="2573" width="1.5703125" style="2" customWidth="1"/>
    <col min="2574" max="2574" width="6" style="2" customWidth="1"/>
    <col min="2575" max="2575" width="1.5703125" style="2" customWidth="1"/>
    <col min="2576" max="2576" width="6.5703125" style="2" bestFit="1" customWidth="1"/>
    <col min="2577" max="2577" width="1.85546875" style="2" customWidth="1"/>
    <col min="2578" max="2578" width="6.85546875" style="2" customWidth="1"/>
    <col min="2579" max="2579" width="2.28515625" style="2" customWidth="1"/>
    <col min="2580" max="2580" width="8.7109375" style="2" customWidth="1"/>
    <col min="2581" max="2581" width="1.42578125" style="2" bestFit="1" customWidth="1"/>
    <col min="2582" max="2582" width="8.42578125" style="2" customWidth="1"/>
    <col min="2583" max="2583" width="1.5703125" style="2" customWidth="1"/>
    <col min="2584" max="2584" width="10.140625" style="2" customWidth="1"/>
    <col min="2585" max="2585" width="1.5703125" style="2" customWidth="1"/>
    <col min="2586" max="2816" width="11.42578125" style="2"/>
    <col min="2817" max="2817" width="2.42578125" style="2" customWidth="1"/>
    <col min="2818" max="2818" width="21.28515625" style="2" customWidth="1"/>
    <col min="2819" max="2819" width="2.28515625" style="2" customWidth="1"/>
    <col min="2820" max="2820" width="6.5703125" style="2" customWidth="1"/>
    <col min="2821" max="2821" width="1.5703125" style="2" customWidth="1"/>
    <col min="2822" max="2822" width="5.5703125" style="2" customWidth="1"/>
    <col min="2823" max="2823" width="1.42578125" style="2" customWidth="1"/>
    <col min="2824" max="2824" width="6.5703125" style="2" customWidth="1"/>
    <col min="2825" max="2825" width="1.85546875" style="2" customWidth="1"/>
    <col min="2826" max="2826" width="5.140625" style="2" customWidth="1"/>
    <col min="2827" max="2827" width="2" style="2" customWidth="1"/>
    <col min="2828" max="2828" width="6.5703125" style="2" customWidth="1"/>
    <col min="2829" max="2829" width="1.5703125" style="2" customWidth="1"/>
    <col min="2830" max="2830" width="6" style="2" customWidth="1"/>
    <col min="2831" max="2831" width="1.5703125" style="2" customWidth="1"/>
    <col min="2832" max="2832" width="6.5703125" style="2" bestFit="1" customWidth="1"/>
    <col min="2833" max="2833" width="1.85546875" style="2" customWidth="1"/>
    <col min="2834" max="2834" width="6.85546875" style="2" customWidth="1"/>
    <col min="2835" max="2835" width="2.28515625" style="2" customWidth="1"/>
    <col min="2836" max="2836" width="8.7109375" style="2" customWidth="1"/>
    <col min="2837" max="2837" width="1.42578125" style="2" bestFit="1" customWidth="1"/>
    <col min="2838" max="2838" width="8.42578125" style="2" customWidth="1"/>
    <col min="2839" max="2839" width="1.5703125" style="2" customWidth="1"/>
    <col min="2840" max="2840" width="10.140625" style="2" customWidth="1"/>
    <col min="2841" max="2841" width="1.5703125" style="2" customWidth="1"/>
    <col min="2842" max="3072" width="11.42578125" style="2"/>
    <col min="3073" max="3073" width="2.42578125" style="2" customWidth="1"/>
    <col min="3074" max="3074" width="21.28515625" style="2" customWidth="1"/>
    <col min="3075" max="3075" width="2.28515625" style="2" customWidth="1"/>
    <col min="3076" max="3076" width="6.5703125" style="2" customWidth="1"/>
    <col min="3077" max="3077" width="1.5703125" style="2" customWidth="1"/>
    <col min="3078" max="3078" width="5.5703125" style="2" customWidth="1"/>
    <col min="3079" max="3079" width="1.42578125" style="2" customWidth="1"/>
    <col min="3080" max="3080" width="6.5703125" style="2" customWidth="1"/>
    <col min="3081" max="3081" width="1.85546875" style="2" customWidth="1"/>
    <col min="3082" max="3082" width="5.140625" style="2" customWidth="1"/>
    <col min="3083" max="3083" width="2" style="2" customWidth="1"/>
    <col min="3084" max="3084" width="6.5703125" style="2" customWidth="1"/>
    <col min="3085" max="3085" width="1.5703125" style="2" customWidth="1"/>
    <col min="3086" max="3086" width="6" style="2" customWidth="1"/>
    <col min="3087" max="3087" width="1.5703125" style="2" customWidth="1"/>
    <col min="3088" max="3088" width="6.5703125" style="2" bestFit="1" customWidth="1"/>
    <col min="3089" max="3089" width="1.85546875" style="2" customWidth="1"/>
    <col min="3090" max="3090" width="6.85546875" style="2" customWidth="1"/>
    <col min="3091" max="3091" width="2.28515625" style="2" customWidth="1"/>
    <col min="3092" max="3092" width="8.7109375" style="2" customWidth="1"/>
    <col min="3093" max="3093" width="1.42578125" style="2" bestFit="1" customWidth="1"/>
    <col min="3094" max="3094" width="8.42578125" style="2" customWidth="1"/>
    <col min="3095" max="3095" width="1.5703125" style="2" customWidth="1"/>
    <col min="3096" max="3096" width="10.140625" style="2" customWidth="1"/>
    <col min="3097" max="3097" width="1.5703125" style="2" customWidth="1"/>
    <col min="3098" max="3328" width="11.42578125" style="2"/>
    <col min="3329" max="3329" width="2.42578125" style="2" customWidth="1"/>
    <col min="3330" max="3330" width="21.28515625" style="2" customWidth="1"/>
    <col min="3331" max="3331" width="2.28515625" style="2" customWidth="1"/>
    <col min="3332" max="3332" width="6.5703125" style="2" customWidth="1"/>
    <col min="3333" max="3333" width="1.5703125" style="2" customWidth="1"/>
    <col min="3334" max="3334" width="5.5703125" style="2" customWidth="1"/>
    <col min="3335" max="3335" width="1.42578125" style="2" customWidth="1"/>
    <col min="3336" max="3336" width="6.5703125" style="2" customWidth="1"/>
    <col min="3337" max="3337" width="1.85546875" style="2" customWidth="1"/>
    <col min="3338" max="3338" width="5.140625" style="2" customWidth="1"/>
    <col min="3339" max="3339" width="2" style="2" customWidth="1"/>
    <col min="3340" max="3340" width="6.5703125" style="2" customWidth="1"/>
    <col min="3341" max="3341" width="1.5703125" style="2" customWidth="1"/>
    <col min="3342" max="3342" width="6" style="2" customWidth="1"/>
    <col min="3343" max="3343" width="1.5703125" style="2" customWidth="1"/>
    <col min="3344" max="3344" width="6.5703125" style="2" bestFit="1" customWidth="1"/>
    <col min="3345" max="3345" width="1.85546875" style="2" customWidth="1"/>
    <col min="3346" max="3346" width="6.85546875" style="2" customWidth="1"/>
    <col min="3347" max="3347" width="2.28515625" style="2" customWidth="1"/>
    <col min="3348" max="3348" width="8.7109375" style="2" customWidth="1"/>
    <col min="3349" max="3349" width="1.42578125" style="2" bestFit="1" customWidth="1"/>
    <col min="3350" max="3350" width="8.42578125" style="2" customWidth="1"/>
    <col min="3351" max="3351" width="1.5703125" style="2" customWidth="1"/>
    <col min="3352" max="3352" width="10.140625" style="2" customWidth="1"/>
    <col min="3353" max="3353" width="1.5703125" style="2" customWidth="1"/>
    <col min="3354" max="3584" width="11.42578125" style="2"/>
    <col min="3585" max="3585" width="2.42578125" style="2" customWidth="1"/>
    <col min="3586" max="3586" width="21.28515625" style="2" customWidth="1"/>
    <col min="3587" max="3587" width="2.28515625" style="2" customWidth="1"/>
    <col min="3588" max="3588" width="6.5703125" style="2" customWidth="1"/>
    <col min="3589" max="3589" width="1.5703125" style="2" customWidth="1"/>
    <col min="3590" max="3590" width="5.5703125" style="2" customWidth="1"/>
    <col min="3591" max="3591" width="1.42578125" style="2" customWidth="1"/>
    <col min="3592" max="3592" width="6.5703125" style="2" customWidth="1"/>
    <col min="3593" max="3593" width="1.85546875" style="2" customWidth="1"/>
    <col min="3594" max="3594" width="5.140625" style="2" customWidth="1"/>
    <col min="3595" max="3595" width="2" style="2" customWidth="1"/>
    <col min="3596" max="3596" width="6.5703125" style="2" customWidth="1"/>
    <col min="3597" max="3597" width="1.5703125" style="2" customWidth="1"/>
    <col min="3598" max="3598" width="6" style="2" customWidth="1"/>
    <col min="3599" max="3599" width="1.5703125" style="2" customWidth="1"/>
    <col min="3600" max="3600" width="6.5703125" style="2" bestFit="1" customWidth="1"/>
    <col min="3601" max="3601" width="1.85546875" style="2" customWidth="1"/>
    <col min="3602" max="3602" width="6.85546875" style="2" customWidth="1"/>
    <col min="3603" max="3603" width="2.28515625" style="2" customWidth="1"/>
    <col min="3604" max="3604" width="8.7109375" style="2" customWidth="1"/>
    <col min="3605" max="3605" width="1.42578125" style="2" bestFit="1" customWidth="1"/>
    <col min="3606" max="3606" width="8.42578125" style="2" customWidth="1"/>
    <col min="3607" max="3607" width="1.5703125" style="2" customWidth="1"/>
    <col min="3608" max="3608" width="10.140625" style="2" customWidth="1"/>
    <col min="3609" max="3609" width="1.5703125" style="2" customWidth="1"/>
    <col min="3610" max="3840" width="11.42578125" style="2"/>
    <col min="3841" max="3841" width="2.42578125" style="2" customWidth="1"/>
    <col min="3842" max="3842" width="21.28515625" style="2" customWidth="1"/>
    <col min="3843" max="3843" width="2.28515625" style="2" customWidth="1"/>
    <col min="3844" max="3844" width="6.5703125" style="2" customWidth="1"/>
    <col min="3845" max="3845" width="1.5703125" style="2" customWidth="1"/>
    <col min="3846" max="3846" width="5.5703125" style="2" customWidth="1"/>
    <col min="3847" max="3847" width="1.42578125" style="2" customWidth="1"/>
    <col min="3848" max="3848" width="6.5703125" style="2" customWidth="1"/>
    <col min="3849" max="3849" width="1.85546875" style="2" customWidth="1"/>
    <col min="3850" max="3850" width="5.140625" style="2" customWidth="1"/>
    <col min="3851" max="3851" width="2" style="2" customWidth="1"/>
    <col min="3852" max="3852" width="6.5703125" style="2" customWidth="1"/>
    <col min="3853" max="3853" width="1.5703125" style="2" customWidth="1"/>
    <col min="3854" max="3854" width="6" style="2" customWidth="1"/>
    <col min="3855" max="3855" width="1.5703125" style="2" customWidth="1"/>
    <col min="3856" max="3856" width="6.5703125" style="2" bestFit="1" customWidth="1"/>
    <col min="3857" max="3857" width="1.85546875" style="2" customWidth="1"/>
    <col min="3858" max="3858" width="6.85546875" style="2" customWidth="1"/>
    <col min="3859" max="3859" width="2.28515625" style="2" customWidth="1"/>
    <col min="3860" max="3860" width="8.7109375" style="2" customWidth="1"/>
    <col min="3861" max="3861" width="1.42578125" style="2" bestFit="1" customWidth="1"/>
    <col min="3862" max="3862" width="8.42578125" style="2" customWidth="1"/>
    <col min="3863" max="3863" width="1.5703125" style="2" customWidth="1"/>
    <col min="3864" max="3864" width="10.140625" style="2" customWidth="1"/>
    <col min="3865" max="3865" width="1.5703125" style="2" customWidth="1"/>
    <col min="3866" max="4096" width="11.42578125" style="2"/>
    <col min="4097" max="4097" width="2.42578125" style="2" customWidth="1"/>
    <col min="4098" max="4098" width="21.28515625" style="2" customWidth="1"/>
    <col min="4099" max="4099" width="2.28515625" style="2" customWidth="1"/>
    <col min="4100" max="4100" width="6.5703125" style="2" customWidth="1"/>
    <col min="4101" max="4101" width="1.5703125" style="2" customWidth="1"/>
    <col min="4102" max="4102" width="5.5703125" style="2" customWidth="1"/>
    <col min="4103" max="4103" width="1.42578125" style="2" customWidth="1"/>
    <col min="4104" max="4104" width="6.5703125" style="2" customWidth="1"/>
    <col min="4105" max="4105" width="1.85546875" style="2" customWidth="1"/>
    <col min="4106" max="4106" width="5.140625" style="2" customWidth="1"/>
    <col min="4107" max="4107" width="2" style="2" customWidth="1"/>
    <col min="4108" max="4108" width="6.5703125" style="2" customWidth="1"/>
    <col min="4109" max="4109" width="1.5703125" style="2" customWidth="1"/>
    <col min="4110" max="4110" width="6" style="2" customWidth="1"/>
    <col min="4111" max="4111" width="1.5703125" style="2" customWidth="1"/>
    <col min="4112" max="4112" width="6.5703125" style="2" bestFit="1" customWidth="1"/>
    <col min="4113" max="4113" width="1.85546875" style="2" customWidth="1"/>
    <col min="4114" max="4114" width="6.85546875" style="2" customWidth="1"/>
    <col min="4115" max="4115" width="2.28515625" style="2" customWidth="1"/>
    <col min="4116" max="4116" width="8.7109375" style="2" customWidth="1"/>
    <col min="4117" max="4117" width="1.42578125" style="2" bestFit="1" customWidth="1"/>
    <col min="4118" max="4118" width="8.42578125" style="2" customWidth="1"/>
    <col min="4119" max="4119" width="1.5703125" style="2" customWidth="1"/>
    <col min="4120" max="4120" width="10.140625" style="2" customWidth="1"/>
    <col min="4121" max="4121" width="1.5703125" style="2" customWidth="1"/>
    <col min="4122" max="4352" width="11.42578125" style="2"/>
    <col min="4353" max="4353" width="2.42578125" style="2" customWidth="1"/>
    <col min="4354" max="4354" width="21.28515625" style="2" customWidth="1"/>
    <col min="4355" max="4355" width="2.28515625" style="2" customWidth="1"/>
    <col min="4356" max="4356" width="6.5703125" style="2" customWidth="1"/>
    <col min="4357" max="4357" width="1.5703125" style="2" customWidth="1"/>
    <col min="4358" max="4358" width="5.5703125" style="2" customWidth="1"/>
    <col min="4359" max="4359" width="1.42578125" style="2" customWidth="1"/>
    <col min="4360" max="4360" width="6.5703125" style="2" customWidth="1"/>
    <col min="4361" max="4361" width="1.85546875" style="2" customWidth="1"/>
    <col min="4362" max="4362" width="5.140625" style="2" customWidth="1"/>
    <col min="4363" max="4363" width="2" style="2" customWidth="1"/>
    <col min="4364" max="4364" width="6.5703125" style="2" customWidth="1"/>
    <col min="4365" max="4365" width="1.5703125" style="2" customWidth="1"/>
    <col min="4366" max="4366" width="6" style="2" customWidth="1"/>
    <col min="4367" max="4367" width="1.5703125" style="2" customWidth="1"/>
    <col min="4368" max="4368" width="6.5703125" style="2" bestFit="1" customWidth="1"/>
    <col min="4369" max="4369" width="1.85546875" style="2" customWidth="1"/>
    <col min="4370" max="4370" width="6.85546875" style="2" customWidth="1"/>
    <col min="4371" max="4371" width="2.28515625" style="2" customWidth="1"/>
    <col min="4372" max="4372" width="8.7109375" style="2" customWidth="1"/>
    <col min="4373" max="4373" width="1.42578125" style="2" bestFit="1" customWidth="1"/>
    <col min="4374" max="4374" width="8.42578125" style="2" customWidth="1"/>
    <col min="4375" max="4375" width="1.5703125" style="2" customWidth="1"/>
    <col min="4376" max="4376" width="10.140625" style="2" customWidth="1"/>
    <col min="4377" max="4377" width="1.5703125" style="2" customWidth="1"/>
    <col min="4378" max="4608" width="11.42578125" style="2"/>
    <col min="4609" max="4609" width="2.42578125" style="2" customWidth="1"/>
    <col min="4610" max="4610" width="21.28515625" style="2" customWidth="1"/>
    <col min="4611" max="4611" width="2.28515625" style="2" customWidth="1"/>
    <col min="4612" max="4612" width="6.5703125" style="2" customWidth="1"/>
    <col min="4613" max="4613" width="1.5703125" style="2" customWidth="1"/>
    <col min="4614" max="4614" width="5.5703125" style="2" customWidth="1"/>
    <col min="4615" max="4615" width="1.42578125" style="2" customWidth="1"/>
    <col min="4616" max="4616" width="6.5703125" style="2" customWidth="1"/>
    <col min="4617" max="4617" width="1.85546875" style="2" customWidth="1"/>
    <col min="4618" max="4618" width="5.140625" style="2" customWidth="1"/>
    <col min="4619" max="4619" width="2" style="2" customWidth="1"/>
    <col min="4620" max="4620" width="6.5703125" style="2" customWidth="1"/>
    <col min="4621" max="4621" width="1.5703125" style="2" customWidth="1"/>
    <col min="4622" max="4622" width="6" style="2" customWidth="1"/>
    <col min="4623" max="4623" width="1.5703125" style="2" customWidth="1"/>
    <col min="4624" max="4624" width="6.5703125" style="2" bestFit="1" customWidth="1"/>
    <col min="4625" max="4625" width="1.85546875" style="2" customWidth="1"/>
    <col min="4626" max="4626" width="6.85546875" style="2" customWidth="1"/>
    <col min="4627" max="4627" width="2.28515625" style="2" customWidth="1"/>
    <col min="4628" max="4628" width="8.7109375" style="2" customWidth="1"/>
    <col min="4629" max="4629" width="1.42578125" style="2" bestFit="1" customWidth="1"/>
    <col min="4630" max="4630" width="8.42578125" style="2" customWidth="1"/>
    <col min="4631" max="4631" width="1.5703125" style="2" customWidth="1"/>
    <col min="4632" max="4632" width="10.140625" style="2" customWidth="1"/>
    <col min="4633" max="4633" width="1.5703125" style="2" customWidth="1"/>
    <col min="4634" max="4864" width="11.42578125" style="2"/>
    <col min="4865" max="4865" width="2.42578125" style="2" customWidth="1"/>
    <col min="4866" max="4866" width="21.28515625" style="2" customWidth="1"/>
    <col min="4867" max="4867" width="2.28515625" style="2" customWidth="1"/>
    <col min="4868" max="4868" width="6.5703125" style="2" customWidth="1"/>
    <col min="4869" max="4869" width="1.5703125" style="2" customWidth="1"/>
    <col min="4870" max="4870" width="5.5703125" style="2" customWidth="1"/>
    <col min="4871" max="4871" width="1.42578125" style="2" customWidth="1"/>
    <col min="4872" max="4872" width="6.5703125" style="2" customWidth="1"/>
    <col min="4873" max="4873" width="1.85546875" style="2" customWidth="1"/>
    <col min="4874" max="4874" width="5.140625" style="2" customWidth="1"/>
    <col min="4875" max="4875" width="2" style="2" customWidth="1"/>
    <col min="4876" max="4876" width="6.5703125" style="2" customWidth="1"/>
    <col min="4877" max="4877" width="1.5703125" style="2" customWidth="1"/>
    <col min="4878" max="4878" width="6" style="2" customWidth="1"/>
    <col min="4879" max="4879" width="1.5703125" style="2" customWidth="1"/>
    <col min="4880" max="4880" width="6.5703125" style="2" bestFit="1" customWidth="1"/>
    <col min="4881" max="4881" width="1.85546875" style="2" customWidth="1"/>
    <col min="4882" max="4882" width="6.85546875" style="2" customWidth="1"/>
    <col min="4883" max="4883" width="2.28515625" style="2" customWidth="1"/>
    <col min="4884" max="4884" width="8.7109375" style="2" customWidth="1"/>
    <col min="4885" max="4885" width="1.42578125" style="2" bestFit="1" customWidth="1"/>
    <col min="4886" max="4886" width="8.42578125" style="2" customWidth="1"/>
    <col min="4887" max="4887" width="1.5703125" style="2" customWidth="1"/>
    <col min="4888" max="4888" width="10.140625" style="2" customWidth="1"/>
    <col min="4889" max="4889" width="1.5703125" style="2" customWidth="1"/>
    <col min="4890" max="5120" width="11.42578125" style="2"/>
    <col min="5121" max="5121" width="2.42578125" style="2" customWidth="1"/>
    <col min="5122" max="5122" width="21.28515625" style="2" customWidth="1"/>
    <col min="5123" max="5123" width="2.28515625" style="2" customWidth="1"/>
    <col min="5124" max="5124" width="6.5703125" style="2" customWidth="1"/>
    <col min="5125" max="5125" width="1.5703125" style="2" customWidth="1"/>
    <col min="5126" max="5126" width="5.5703125" style="2" customWidth="1"/>
    <col min="5127" max="5127" width="1.42578125" style="2" customWidth="1"/>
    <col min="5128" max="5128" width="6.5703125" style="2" customWidth="1"/>
    <col min="5129" max="5129" width="1.85546875" style="2" customWidth="1"/>
    <col min="5130" max="5130" width="5.140625" style="2" customWidth="1"/>
    <col min="5131" max="5131" width="2" style="2" customWidth="1"/>
    <col min="5132" max="5132" width="6.5703125" style="2" customWidth="1"/>
    <col min="5133" max="5133" width="1.5703125" style="2" customWidth="1"/>
    <col min="5134" max="5134" width="6" style="2" customWidth="1"/>
    <col min="5135" max="5135" width="1.5703125" style="2" customWidth="1"/>
    <col min="5136" max="5136" width="6.5703125" style="2" bestFit="1" customWidth="1"/>
    <col min="5137" max="5137" width="1.85546875" style="2" customWidth="1"/>
    <col min="5138" max="5138" width="6.85546875" style="2" customWidth="1"/>
    <col min="5139" max="5139" width="2.28515625" style="2" customWidth="1"/>
    <col min="5140" max="5140" width="8.7109375" style="2" customWidth="1"/>
    <col min="5141" max="5141" width="1.42578125" style="2" bestFit="1" customWidth="1"/>
    <col min="5142" max="5142" width="8.42578125" style="2" customWidth="1"/>
    <col min="5143" max="5143" width="1.5703125" style="2" customWidth="1"/>
    <col min="5144" max="5144" width="10.140625" style="2" customWidth="1"/>
    <col min="5145" max="5145" width="1.5703125" style="2" customWidth="1"/>
    <col min="5146" max="5376" width="11.42578125" style="2"/>
    <col min="5377" max="5377" width="2.42578125" style="2" customWidth="1"/>
    <col min="5378" max="5378" width="21.28515625" style="2" customWidth="1"/>
    <col min="5379" max="5379" width="2.28515625" style="2" customWidth="1"/>
    <col min="5380" max="5380" width="6.5703125" style="2" customWidth="1"/>
    <col min="5381" max="5381" width="1.5703125" style="2" customWidth="1"/>
    <col min="5382" max="5382" width="5.5703125" style="2" customWidth="1"/>
    <col min="5383" max="5383" width="1.42578125" style="2" customWidth="1"/>
    <col min="5384" max="5384" width="6.5703125" style="2" customWidth="1"/>
    <col min="5385" max="5385" width="1.85546875" style="2" customWidth="1"/>
    <col min="5386" max="5386" width="5.140625" style="2" customWidth="1"/>
    <col min="5387" max="5387" width="2" style="2" customWidth="1"/>
    <col min="5388" max="5388" width="6.5703125" style="2" customWidth="1"/>
    <col min="5389" max="5389" width="1.5703125" style="2" customWidth="1"/>
    <col min="5390" max="5390" width="6" style="2" customWidth="1"/>
    <col min="5391" max="5391" width="1.5703125" style="2" customWidth="1"/>
    <col min="5392" max="5392" width="6.5703125" style="2" bestFit="1" customWidth="1"/>
    <col min="5393" max="5393" width="1.85546875" style="2" customWidth="1"/>
    <col min="5394" max="5394" width="6.85546875" style="2" customWidth="1"/>
    <col min="5395" max="5395" width="2.28515625" style="2" customWidth="1"/>
    <col min="5396" max="5396" width="8.7109375" style="2" customWidth="1"/>
    <col min="5397" max="5397" width="1.42578125" style="2" bestFit="1" customWidth="1"/>
    <col min="5398" max="5398" width="8.42578125" style="2" customWidth="1"/>
    <col min="5399" max="5399" width="1.5703125" style="2" customWidth="1"/>
    <col min="5400" max="5400" width="10.140625" style="2" customWidth="1"/>
    <col min="5401" max="5401" width="1.5703125" style="2" customWidth="1"/>
    <col min="5402" max="5632" width="11.42578125" style="2"/>
    <col min="5633" max="5633" width="2.42578125" style="2" customWidth="1"/>
    <col min="5634" max="5634" width="21.28515625" style="2" customWidth="1"/>
    <col min="5635" max="5635" width="2.28515625" style="2" customWidth="1"/>
    <col min="5636" max="5636" width="6.5703125" style="2" customWidth="1"/>
    <col min="5637" max="5637" width="1.5703125" style="2" customWidth="1"/>
    <col min="5638" max="5638" width="5.5703125" style="2" customWidth="1"/>
    <col min="5639" max="5639" width="1.42578125" style="2" customWidth="1"/>
    <col min="5640" max="5640" width="6.5703125" style="2" customWidth="1"/>
    <col min="5641" max="5641" width="1.85546875" style="2" customWidth="1"/>
    <col min="5642" max="5642" width="5.140625" style="2" customWidth="1"/>
    <col min="5643" max="5643" width="2" style="2" customWidth="1"/>
    <col min="5644" max="5644" width="6.5703125" style="2" customWidth="1"/>
    <col min="5645" max="5645" width="1.5703125" style="2" customWidth="1"/>
    <col min="5646" max="5646" width="6" style="2" customWidth="1"/>
    <col min="5647" max="5647" width="1.5703125" style="2" customWidth="1"/>
    <col min="5648" max="5648" width="6.5703125" style="2" bestFit="1" customWidth="1"/>
    <col min="5649" max="5649" width="1.85546875" style="2" customWidth="1"/>
    <col min="5650" max="5650" width="6.85546875" style="2" customWidth="1"/>
    <col min="5651" max="5651" width="2.28515625" style="2" customWidth="1"/>
    <col min="5652" max="5652" width="8.7109375" style="2" customWidth="1"/>
    <col min="5653" max="5653" width="1.42578125" style="2" bestFit="1" customWidth="1"/>
    <col min="5654" max="5654" width="8.42578125" style="2" customWidth="1"/>
    <col min="5655" max="5655" width="1.5703125" style="2" customWidth="1"/>
    <col min="5656" max="5656" width="10.140625" style="2" customWidth="1"/>
    <col min="5657" max="5657" width="1.5703125" style="2" customWidth="1"/>
    <col min="5658" max="5888" width="11.42578125" style="2"/>
    <col min="5889" max="5889" width="2.42578125" style="2" customWidth="1"/>
    <col min="5890" max="5890" width="21.28515625" style="2" customWidth="1"/>
    <col min="5891" max="5891" width="2.28515625" style="2" customWidth="1"/>
    <col min="5892" max="5892" width="6.5703125" style="2" customWidth="1"/>
    <col min="5893" max="5893" width="1.5703125" style="2" customWidth="1"/>
    <col min="5894" max="5894" width="5.5703125" style="2" customWidth="1"/>
    <col min="5895" max="5895" width="1.42578125" style="2" customWidth="1"/>
    <col min="5896" max="5896" width="6.5703125" style="2" customWidth="1"/>
    <col min="5897" max="5897" width="1.85546875" style="2" customWidth="1"/>
    <col min="5898" max="5898" width="5.140625" style="2" customWidth="1"/>
    <col min="5899" max="5899" width="2" style="2" customWidth="1"/>
    <col min="5900" max="5900" width="6.5703125" style="2" customWidth="1"/>
    <col min="5901" max="5901" width="1.5703125" style="2" customWidth="1"/>
    <col min="5902" max="5902" width="6" style="2" customWidth="1"/>
    <col min="5903" max="5903" width="1.5703125" style="2" customWidth="1"/>
    <col min="5904" max="5904" width="6.5703125" style="2" bestFit="1" customWidth="1"/>
    <col min="5905" max="5905" width="1.85546875" style="2" customWidth="1"/>
    <col min="5906" max="5906" width="6.85546875" style="2" customWidth="1"/>
    <col min="5907" max="5907" width="2.28515625" style="2" customWidth="1"/>
    <col min="5908" max="5908" width="8.7109375" style="2" customWidth="1"/>
    <col min="5909" max="5909" width="1.42578125" style="2" bestFit="1" customWidth="1"/>
    <col min="5910" max="5910" width="8.42578125" style="2" customWidth="1"/>
    <col min="5911" max="5911" width="1.5703125" style="2" customWidth="1"/>
    <col min="5912" max="5912" width="10.140625" style="2" customWidth="1"/>
    <col min="5913" max="5913" width="1.5703125" style="2" customWidth="1"/>
    <col min="5914" max="6144" width="11.42578125" style="2"/>
    <col min="6145" max="6145" width="2.42578125" style="2" customWidth="1"/>
    <col min="6146" max="6146" width="21.28515625" style="2" customWidth="1"/>
    <col min="6147" max="6147" width="2.28515625" style="2" customWidth="1"/>
    <col min="6148" max="6148" width="6.5703125" style="2" customWidth="1"/>
    <col min="6149" max="6149" width="1.5703125" style="2" customWidth="1"/>
    <col min="6150" max="6150" width="5.5703125" style="2" customWidth="1"/>
    <col min="6151" max="6151" width="1.42578125" style="2" customWidth="1"/>
    <col min="6152" max="6152" width="6.5703125" style="2" customWidth="1"/>
    <col min="6153" max="6153" width="1.85546875" style="2" customWidth="1"/>
    <col min="6154" max="6154" width="5.140625" style="2" customWidth="1"/>
    <col min="6155" max="6155" width="2" style="2" customWidth="1"/>
    <col min="6156" max="6156" width="6.5703125" style="2" customWidth="1"/>
    <col min="6157" max="6157" width="1.5703125" style="2" customWidth="1"/>
    <col min="6158" max="6158" width="6" style="2" customWidth="1"/>
    <col min="6159" max="6159" width="1.5703125" style="2" customWidth="1"/>
    <col min="6160" max="6160" width="6.5703125" style="2" bestFit="1" customWidth="1"/>
    <col min="6161" max="6161" width="1.85546875" style="2" customWidth="1"/>
    <col min="6162" max="6162" width="6.85546875" style="2" customWidth="1"/>
    <col min="6163" max="6163" width="2.28515625" style="2" customWidth="1"/>
    <col min="6164" max="6164" width="8.7109375" style="2" customWidth="1"/>
    <col min="6165" max="6165" width="1.42578125" style="2" bestFit="1" customWidth="1"/>
    <col min="6166" max="6166" width="8.42578125" style="2" customWidth="1"/>
    <col min="6167" max="6167" width="1.5703125" style="2" customWidth="1"/>
    <col min="6168" max="6168" width="10.140625" style="2" customWidth="1"/>
    <col min="6169" max="6169" width="1.5703125" style="2" customWidth="1"/>
    <col min="6170" max="6400" width="11.42578125" style="2"/>
    <col min="6401" max="6401" width="2.42578125" style="2" customWidth="1"/>
    <col min="6402" max="6402" width="21.28515625" style="2" customWidth="1"/>
    <col min="6403" max="6403" width="2.28515625" style="2" customWidth="1"/>
    <col min="6404" max="6404" width="6.5703125" style="2" customWidth="1"/>
    <col min="6405" max="6405" width="1.5703125" style="2" customWidth="1"/>
    <col min="6406" max="6406" width="5.5703125" style="2" customWidth="1"/>
    <col min="6407" max="6407" width="1.42578125" style="2" customWidth="1"/>
    <col min="6408" max="6408" width="6.5703125" style="2" customWidth="1"/>
    <col min="6409" max="6409" width="1.85546875" style="2" customWidth="1"/>
    <col min="6410" max="6410" width="5.140625" style="2" customWidth="1"/>
    <col min="6411" max="6411" width="2" style="2" customWidth="1"/>
    <col min="6412" max="6412" width="6.5703125" style="2" customWidth="1"/>
    <col min="6413" max="6413" width="1.5703125" style="2" customWidth="1"/>
    <col min="6414" max="6414" width="6" style="2" customWidth="1"/>
    <col min="6415" max="6415" width="1.5703125" style="2" customWidth="1"/>
    <col min="6416" max="6416" width="6.5703125" style="2" bestFit="1" customWidth="1"/>
    <col min="6417" max="6417" width="1.85546875" style="2" customWidth="1"/>
    <col min="6418" max="6418" width="6.85546875" style="2" customWidth="1"/>
    <col min="6419" max="6419" width="2.28515625" style="2" customWidth="1"/>
    <col min="6420" max="6420" width="8.7109375" style="2" customWidth="1"/>
    <col min="6421" max="6421" width="1.42578125" style="2" bestFit="1" customWidth="1"/>
    <col min="6422" max="6422" width="8.42578125" style="2" customWidth="1"/>
    <col min="6423" max="6423" width="1.5703125" style="2" customWidth="1"/>
    <col min="6424" max="6424" width="10.140625" style="2" customWidth="1"/>
    <col min="6425" max="6425" width="1.5703125" style="2" customWidth="1"/>
    <col min="6426" max="6656" width="11.42578125" style="2"/>
    <col min="6657" max="6657" width="2.42578125" style="2" customWidth="1"/>
    <col min="6658" max="6658" width="21.28515625" style="2" customWidth="1"/>
    <col min="6659" max="6659" width="2.28515625" style="2" customWidth="1"/>
    <col min="6660" max="6660" width="6.5703125" style="2" customWidth="1"/>
    <col min="6661" max="6661" width="1.5703125" style="2" customWidth="1"/>
    <col min="6662" max="6662" width="5.5703125" style="2" customWidth="1"/>
    <col min="6663" max="6663" width="1.42578125" style="2" customWidth="1"/>
    <col min="6664" max="6664" width="6.5703125" style="2" customWidth="1"/>
    <col min="6665" max="6665" width="1.85546875" style="2" customWidth="1"/>
    <col min="6666" max="6666" width="5.140625" style="2" customWidth="1"/>
    <col min="6667" max="6667" width="2" style="2" customWidth="1"/>
    <col min="6668" max="6668" width="6.5703125" style="2" customWidth="1"/>
    <col min="6669" max="6669" width="1.5703125" style="2" customWidth="1"/>
    <col min="6670" max="6670" width="6" style="2" customWidth="1"/>
    <col min="6671" max="6671" width="1.5703125" style="2" customWidth="1"/>
    <col min="6672" max="6672" width="6.5703125" style="2" bestFit="1" customWidth="1"/>
    <col min="6673" max="6673" width="1.85546875" style="2" customWidth="1"/>
    <col min="6674" max="6674" width="6.85546875" style="2" customWidth="1"/>
    <col min="6675" max="6675" width="2.28515625" style="2" customWidth="1"/>
    <col min="6676" max="6676" width="8.7109375" style="2" customWidth="1"/>
    <col min="6677" max="6677" width="1.42578125" style="2" bestFit="1" customWidth="1"/>
    <col min="6678" max="6678" width="8.42578125" style="2" customWidth="1"/>
    <col min="6679" max="6679" width="1.5703125" style="2" customWidth="1"/>
    <col min="6680" max="6680" width="10.140625" style="2" customWidth="1"/>
    <col min="6681" max="6681" width="1.5703125" style="2" customWidth="1"/>
    <col min="6682" max="6912" width="11.42578125" style="2"/>
    <col min="6913" max="6913" width="2.42578125" style="2" customWidth="1"/>
    <col min="6914" max="6914" width="21.28515625" style="2" customWidth="1"/>
    <col min="6915" max="6915" width="2.28515625" style="2" customWidth="1"/>
    <col min="6916" max="6916" width="6.5703125" style="2" customWidth="1"/>
    <col min="6917" max="6917" width="1.5703125" style="2" customWidth="1"/>
    <col min="6918" max="6918" width="5.5703125" style="2" customWidth="1"/>
    <col min="6919" max="6919" width="1.42578125" style="2" customWidth="1"/>
    <col min="6920" max="6920" width="6.5703125" style="2" customWidth="1"/>
    <col min="6921" max="6921" width="1.85546875" style="2" customWidth="1"/>
    <col min="6922" max="6922" width="5.140625" style="2" customWidth="1"/>
    <col min="6923" max="6923" width="2" style="2" customWidth="1"/>
    <col min="6924" max="6924" width="6.5703125" style="2" customWidth="1"/>
    <col min="6925" max="6925" width="1.5703125" style="2" customWidth="1"/>
    <col min="6926" max="6926" width="6" style="2" customWidth="1"/>
    <col min="6927" max="6927" width="1.5703125" style="2" customWidth="1"/>
    <col min="6928" max="6928" width="6.5703125" style="2" bestFit="1" customWidth="1"/>
    <col min="6929" max="6929" width="1.85546875" style="2" customWidth="1"/>
    <col min="6930" max="6930" width="6.85546875" style="2" customWidth="1"/>
    <col min="6931" max="6931" width="2.28515625" style="2" customWidth="1"/>
    <col min="6932" max="6932" width="8.7109375" style="2" customWidth="1"/>
    <col min="6933" max="6933" width="1.42578125" style="2" bestFit="1" customWidth="1"/>
    <col min="6934" max="6934" width="8.42578125" style="2" customWidth="1"/>
    <col min="6935" max="6935" width="1.5703125" style="2" customWidth="1"/>
    <col min="6936" max="6936" width="10.140625" style="2" customWidth="1"/>
    <col min="6937" max="6937" width="1.5703125" style="2" customWidth="1"/>
    <col min="6938" max="7168" width="11.42578125" style="2"/>
    <col min="7169" max="7169" width="2.42578125" style="2" customWidth="1"/>
    <col min="7170" max="7170" width="21.28515625" style="2" customWidth="1"/>
    <col min="7171" max="7171" width="2.28515625" style="2" customWidth="1"/>
    <col min="7172" max="7172" width="6.5703125" style="2" customWidth="1"/>
    <col min="7173" max="7173" width="1.5703125" style="2" customWidth="1"/>
    <col min="7174" max="7174" width="5.5703125" style="2" customWidth="1"/>
    <col min="7175" max="7175" width="1.42578125" style="2" customWidth="1"/>
    <col min="7176" max="7176" width="6.5703125" style="2" customWidth="1"/>
    <col min="7177" max="7177" width="1.85546875" style="2" customWidth="1"/>
    <col min="7178" max="7178" width="5.140625" style="2" customWidth="1"/>
    <col min="7179" max="7179" width="2" style="2" customWidth="1"/>
    <col min="7180" max="7180" width="6.5703125" style="2" customWidth="1"/>
    <col min="7181" max="7181" width="1.5703125" style="2" customWidth="1"/>
    <col min="7182" max="7182" width="6" style="2" customWidth="1"/>
    <col min="7183" max="7183" width="1.5703125" style="2" customWidth="1"/>
    <col min="7184" max="7184" width="6.5703125" style="2" bestFit="1" customWidth="1"/>
    <col min="7185" max="7185" width="1.85546875" style="2" customWidth="1"/>
    <col min="7186" max="7186" width="6.85546875" style="2" customWidth="1"/>
    <col min="7187" max="7187" width="2.28515625" style="2" customWidth="1"/>
    <col min="7188" max="7188" width="8.7109375" style="2" customWidth="1"/>
    <col min="7189" max="7189" width="1.42578125" style="2" bestFit="1" customWidth="1"/>
    <col min="7190" max="7190" width="8.42578125" style="2" customWidth="1"/>
    <col min="7191" max="7191" width="1.5703125" style="2" customWidth="1"/>
    <col min="7192" max="7192" width="10.140625" style="2" customWidth="1"/>
    <col min="7193" max="7193" width="1.5703125" style="2" customWidth="1"/>
    <col min="7194" max="7424" width="11.42578125" style="2"/>
    <col min="7425" max="7425" width="2.42578125" style="2" customWidth="1"/>
    <col min="7426" max="7426" width="21.28515625" style="2" customWidth="1"/>
    <col min="7427" max="7427" width="2.28515625" style="2" customWidth="1"/>
    <col min="7428" max="7428" width="6.5703125" style="2" customWidth="1"/>
    <col min="7429" max="7429" width="1.5703125" style="2" customWidth="1"/>
    <col min="7430" max="7430" width="5.5703125" style="2" customWidth="1"/>
    <col min="7431" max="7431" width="1.42578125" style="2" customWidth="1"/>
    <col min="7432" max="7432" width="6.5703125" style="2" customWidth="1"/>
    <col min="7433" max="7433" width="1.85546875" style="2" customWidth="1"/>
    <col min="7434" max="7434" width="5.140625" style="2" customWidth="1"/>
    <col min="7435" max="7435" width="2" style="2" customWidth="1"/>
    <col min="7436" max="7436" width="6.5703125" style="2" customWidth="1"/>
    <col min="7437" max="7437" width="1.5703125" style="2" customWidth="1"/>
    <col min="7438" max="7438" width="6" style="2" customWidth="1"/>
    <col min="7439" max="7439" width="1.5703125" style="2" customWidth="1"/>
    <col min="7440" max="7440" width="6.5703125" style="2" bestFit="1" customWidth="1"/>
    <col min="7441" max="7441" width="1.85546875" style="2" customWidth="1"/>
    <col min="7442" max="7442" width="6.85546875" style="2" customWidth="1"/>
    <col min="7443" max="7443" width="2.28515625" style="2" customWidth="1"/>
    <col min="7444" max="7444" width="8.7109375" style="2" customWidth="1"/>
    <col min="7445" max="7445" width="1.42578125" style="2" bestFit="1" customWidth="1"/>
    <col min="7446" max="7446" width="8.42578125" style="2" customWidth="1"/>
    <col min="7447" max="7447" width="1.5703125" style="2" customWidth="1"/>
    <col min="7448" max="7448" width="10.140625" style="2" customWidth="1"/>
    <col min="7449" max="7449" width="1.5703125" style="2" customWidth="1"/>
    <col min="7450" max="7680" width="11.42578125" style="2"/>
    <col min="7681" max="7681" width="2.42578125" style="2" customWidth="1"/>
    <col min="7682" max="7682" width="21.28515625" style="2" customWidth="1"/>
    <col min="7683" max="7683" width="2.28515625" style="2" customWidth="1"/>
    <col min="7684" max="7684" width="6.5703125" style="2" customWidth="1"/>
    <col min="7685" max="7685" width="1.5703125" style="2" customWidth="1"/>
    <col min="7686" max="7686" width="5.5703125" style="2" customWidth="1"/>
    <col min="7687" max="7687" width="1.42578125" style="2" customWidth="1"/>
    <col min="7688" max="7688" width="6.5703125" style="2" customWidth="1"/>
    <col min="7689" max="7689" width="1.85546875" style="2" customWidth="1"/>
    <col min="7690" max="7690" width="5.140625" style="2" customWidth="1"/>
    <col min="7691" max="7691" width="2" style="2" customWidth="1"/>
    <col min="7692" max="7692" width="6.5703125" style="2" customWidth="1"/>
    <col min="7693" max="7693" width="1.5703125" style="2" customWidth="1"/>
    <col min="7694" max="7694" width="6" style="2" customWidth="1"/>
    <col min="7695" max="7695" width="1.5703125" style="2" customWidth="1"/>
    <col min="7696" max="7696" width="6.5703125" style="2" bestFit="1" customWidth="1"/>
    <col min="7697" max="7697" width="1.85546875" style="2" customWidth="1"/>
    <col min="7698" max="7698" width="6.85546875" style="2" customWidth="1"/>
    <col min="7699" max="7699" width="2.28515625" style="2" customWidth="1"/>
    <col min="7700" max="7700" width="8.7109375" style="2" customWidth="1"/>
    <col min="7701" max="7701" width="1.42578125" style="2" bestFit="1" customWidth="1"/>
    <col min="7702" max="7702" width="8.42578125" style="2" customWidth="1"/>
    <col min="7703" max="7703" width="1.5703125" style="2" customWidth="1"/>
    <col min="7704" max="7704" width="10.140625" style="2" customWidth="1"/>
    <col min="7705" max="7705" width="1.5703125" style="2" customWidth="1"/>
    <col min="7706" max="7936" width="11.42578125" style="2"/>
    <col min="7937" max="7937" width="2.42578125" style="2" customWidth="1"/>
    <col min="7938" max="7938" width="21.28515625" style="2" customWidth="1"/>
    <col min="7939" max="7939" width="2.28515625" style="2" customWidth="1"/>
    <col min="7940" max="7940" width="6.5703125" style="2" customWidth="1"/>
    <col min="7941" max="7941" width="1.5703125" style="2" customWidth="1"/>
    <col min="7942" max="7942" width="5.5703125" style="2" customWidth="1"/>
    <col min="7943" max="7943" width="1.42578125" style="2" customWidth="1"/>
    <col min="7944" max="7944" width="6.5703125" style="2" customWidth="1"/>
    <col min="7945" max="7945" width="1.85546875" style="2" customWidth="1"/>
    <col min="7946" max="7946" width="5.140625" style="2" customWidth="1"/>
    <col min="7947" max="7947" width="2" style="2" customWidth="1"/>
    <col min="7948" max="7948" width="6.5703125" style="2" customWidth="1"/>
    <col min="7949" max="7949" width="1.5703125" style="2" customWidth="1"/>
    <col min="7950" max="7950" width="6" style="2" customWidth="1"/>
    <col min="7951" max="7951" width="1.5703125" style="2" customWidth="1"/>
    <col min="7952" max="7952" width="6.5703125" style="2" bestFit="1" customWidth="1"/>
    <col min="7953" max="7953" width="1.85546875" style="2" customWidth="1"/>
    <col min="7954" max="7954" width="6.85546875" style="2" customWidth="1"/>
    <col min="7955" max="7955" width="2.28515625" style="2" customWidth="1"/>
    <col min="7956" max="7956" width="8.7109375" style="2" customWidth="1"/>
    <col min="7957" max="7957" width="1.42578125" style="2" bestFit="1" customWidth="1"/>
    <col min="7958" max="7958" width="8.42578125" style="2" customWidth="1"/>
    <col min="7959" max="7959" width="1.5703125" style="2" customWidth="1"/>
    <col min="7960" max="7960" width="10.140625" style="2" customWidth="1"/>
    <col min="7961" max="7961" width="1.5703125" style="2" customWidth="1"/>
    <col min="7962" max="8192" width="11.42578125" style="2"/>
    <col min="8193" max="8193" width="2.42578125" style="2" customWidth="1"/>
    <col min="8194" max="8194" width="21.28515625" style="2" customWidth="1"/>
    <col min="8195" max="8195" width="2.28515625" style="2" customWidth="1"/>
    <col min="8196" max="8196" width="6.5703125" style="2" customWidth="1"/>
    <col min="8197" max="8197" width="1.5703125" style="2" customWidth="1"/>
    <col min="8198" max="8198" width="5.5703125" style="2" customWidth="1"/>
    <col min="8199" max="8199" width="1.42578125" style="2" customWidth="1"/>
    <col min="8200" max="8200" width="6.5703125" style="2" customWidth="1"/>
    <col min="8201" max="8201" width="1.85546875" style="2" customWidth="1"/>
    <col min="8202" max="8202" width="5.140625" style="2" customWidth="1"/>
    <col min="8203" max="8203" width="2" style="2" customWidth="1"/>
    <col min="8204" max="8204" width="6.5703125" style="2" customWidth="1"/>
    <col min="8205" max="8205" width="1.5703125" style="2" customWidth="1"/>
    <col min="8206" max="8206" width="6" style="2" customWidth="1"/>
    <col min="8207" max="8207" width="1.5703125" style="2" customWidth="1"/>
    <col min="8208" max="8208" width="6.5703125" style="2" bestFit="1" customWidth="1"/>
    <col min="8209" max="8209" width="1.85546875" style="2" customWidth="1"/>
    <col min="8210" max="8210" width="6.85546875" style="2" customWidth="1"/>
    <col min="8211" max="8211" width="2.28515625" style="2" customWidth="1"/>
    <col min="8212" max="8212" width="8.7109375" style="2" customWidth="1"/>
    <col min="8213" max="8213" width="1.42578125" style="2" bestFit="1" customWidth="1"/>
    <col min="8214" max="8214" width="8.42578125" style="2" customWidth="1"/>
    <col min="8215" max="8215" width="1.5703125" style="2" customWidth="1"/>
    <col min="8216" max="8216" width="10.140625" style="2" customWidth="1"/>
    <col min="8217" max="8217" width="1.5703125" style="2" customWidth="1"/>
    <col min="8218" max="8448" width="11.42578125" style="2"/>
    <col min="8449" max="8449" width="2.42578125" style="2" customWidth="1"/>
    <col min="8450" max="8450" width="21.28515625" style="2" customWidth="1"/>
    <col min="8451" max="8451" width="2.28515625" style="2" customWidth="1"/>
    <col min="8452" max="8452" width="6.5703125" style="2" customWidth="1"/>
    <col min="8453" max="8453" width="1.5703125" style="2" customWidth="1"/>
    <col min="8454" max="8454" width="5.5703125" style="2" customWidth="1"/>
    <col min="8455" max="8455" width="1.42578125" style="2" customWidth="1"/>
    <col min="8456" max="8456" width="6.5703125" style="2" customWidth="1"/>
    <col min="8457" max="8457" width="1.85546875" style="2" customWidth="1"/>
    <col min="8458" max="8458" width="5.140625" style="2" customWidth="1"/>
    <col min="8459" max="8459" width="2" style="2" customWidth="1"/>
    <col min="8460" max="8460" width="6.5703125" style="2" customWidth="1"/>
    <col min="8461" max="8461" width="1.5703125" style="2" customWidth="1"/>
    <col min="8462" max="8462" width="6" style="2" customWidth="1"/>
    <col min="8463" max="8463" width="1.5703125" style="2" customWidth="1"/>
    <col min="8464" max="8464" width="6.5703125" style="2" bestFit="1" customWidth="1"/>
    <col min="8465" max="8465" width="1.85546875" style="2" customWidth="1"/>
    <col min="8466" max="8466" width="6.85546875" style="2" customWidth="1"/>
    <col min="8467" max="8467" width="2.28515625" style="2" customWidth="1"/>
    <col min="8468" max="8468" width="8.7109375" style="2" customWidth="1"/>
    <col min="8469" max="8469" width="1.42578125" style="2" bestFit="1" customWidth="1"/>
    <col min="8470" max="8470" width="8.42578125" style="2" customWidth="1"/>
    <col min="8471" max="8471" width="1.5703125" style="2" customWidth="1"/>
    <col min="8472" max="8472" width="10.140625" style="2" customWidth="1"/>
    <col min="8473" max="8473" width="1.5703125" style="2" customWidth="1"/>
    <col min="8474" max="8704" width="11.42578125" style="2"/>
    <col min="8705" max="8705" width="2.42578125" style="2" customWidth="1"/>
    <col min="8706" max="8706" width="21.28515625" style="2" customWidth="1"/>
    <col min="8707" max="8707" width="2.28515625" style="2" customWidth="1"/>
    <col min="8708" max="8708" width="6.5703125" style="2" customWidth="1"/>
    <col min="8709" max="8709" width="1.5703125" style="2" customWidth="1"/>
    <col min="8710" max="8710" width="5.5703125" style="2" customWidth="1"/>
    <col min="8711" max="8711" width="1.42578125" style="2" customWidth="1"/>
    <col min="8712" max="8712" width="6.5703125" style="2" customWidth="1"/>
    <col min="8713" max="8713" width="1.85546875" style="2" customWidth="1"/>
    <col min="8714" max="8714" width="5.140625" style="2" customWidth="1"/>
    <col min="8715" max="8715" width="2" style="2" customWidth="1"/>
    <col min="8716" max="8716" width="6.5703125" style="2" customWidth="1"/>
    <col min="8717" max="8717" width="1.5703125" style="2" customWidth="1"/>
    <col min="8718" max="8718" width="6" style="2" customWidth="1"/>
    <col min="8719" max="8719" width="1.5703125" style="2" customWidth="1"/>
    <col min="8720" max="8720" width="6.5703125" style="2" bestFit="1" customWidth="1"/>
    <col min="8721" max="8721" width="1.85546875" style="2" customWidth="1"/>
    <col min="8722" max="8722" width="6.85546875" style="2" customWidth="1"/>
    <col min="8723" max="8723" width="2.28515625" style="2" customWidth="1"/>
    <col min="8724" max="8724" width="8.7109375" style="2" customWidth="1"/>
    <col min="8725" max="8725" width="1.42578125" style="2" bestFit="1" customWidth="1"/>
    <col min="8726" max="8726" width="8.42578125" style="2" customWidth="1"/>
    <col min="8727" max="8727" width="1.5703125" style="2" customWidth="1"/>
    <col min="8728" max="8728" width="10.140625" style="2" customWidth="1"/>
    <col min="8729" max="8729" width="1.5703125" style="2" customWidth="1"/>
    <col min="8730" max="8960" width="11.42578125" style="2"/>
    <col min="8961" max="8961" width="2.42578125" style="2" customWidth="1"/>
    <col min="8962" max="8962" width="21.28515625" style="2" customWidth="1"/>
    <col min="8963" max="8963" width="2.28515625" style="2" customWidth="1"/>
    <col min="8964" max="8964" width="6.5703125" style="2" customWidth="1"/>
    <col min="8965" max="8965" width="1.5703125" style="2" customWidth="1"/>
    <col min="8966" max="8966" width="5.5703125" style="2" customWidth="1"/>
    <col min="8967" max="8967" width="1.42578125" style="2" customWidth="1"/>
    <col min="8968" max="8968" width="6.5703125" style="2" customWidth="1"/>
    <col min="8969" max="8969" width="1.85546875" style="2" customWidth="1"/>
    <col min="8970" max="8970" width="5.140625" style="2" customWidth="1"/>
    <col min="8971" max="8971" width="2" style="2" customWidth="1"/>
    <col min="8972" max="8972" width="6.5703125" style="2" customWidth="1"/>
    <col min="8973" max="8973" width="1.5703125" style="2" customWidth="1"/>
    <col min="8974" max="8974" width="6" style="2" customWidth="1"/>
    <col min="8975" max="8975" width="1.5703125" style="2" customWidth="1"/>
    <col min="8976" max="8976" width="6.5703125" style="2" bestFit="1" customWidth="1"/>
    <col min="8977" max="8977" width="1.85546875" style="2" customWidth="1"/>
    <col min="8978" max="8978" width="6.85546875" style="2" customWidth="1"/>
    <col min="8979" max="8979" width="2.28515625" style="2" customWidth="1"/>
    <col min="8980" max="8980" width="8.7109375" style="2" customWidth="1"/>
    <col min="8981" max="8981" width="1.42578125" style="2" bestFit="1" customWidth="1"/>
    <col min="8982" max="8982" width="8.42578125" style="2" customWidth="1"/>
    <col min="8983" max="8983" width="1.5703125" style="2" customWidth="1"/>
    <col min="8984" max="8984" width="10.140625" style="2" customWidth="1"/>
    <col min="8985" max="8985" width="1.5703125" style="2" customWidth="1"/>
    <col min="8986" max="9216" width="11.42578125" style="2"/>
    <col min="9217" max="9217" width="2.42578125" style="2" customWidth="1"/>
    <col min="9218" max="9218" width="21.28515625" style="2" customWidth="1"/>
    <col min="9219" max="9219" width="2.28515625" style="2" customWidth="1"/>
    <col min="9220" max="9220" width="6.5703125" style="2" customWidth="1"/>
    <col min="9221" max="9221" width="1.5703125" style="2" customWidth="1"/>
    <col min="9222" max="9222" width="5.5703125" style="2" customWidth="1"/>
    <col min="9223" max="9223" width="1.42578125" style="2" customWidth="1"/>
    <col min="9224" max="9224" width="6.5703125" style="2" customWidth="1"/>
    <col min="9225" max="9225" width="1.85546875" style="2" customWidth="1"/>
    <col min="9226" max="9226" width="5.140625" style="2" customWidth="1"/>
    <col min="9227" max="9227" width="2" style="2" customWidth="1"/>
    <col min="9228" max="9228" width="6.5703125" style="2" customWidth="1"/>
    <col min="9229" max="9229" width="1.5703125" style="2" customWidth="1"/>
    <col min="9230" max="9230" width="6" style="2" customWidth="1"/>
    <col min="9231" max="9231" width="1.5703125" style="2" customWidth="1"/>
    <col min="9232" max="9232" width="6.5703125" style="2" bestFit="1" customWidth="1"/>
    <col min="9233" max="9233" width="1.85546875" style="2" customWidth="1"/>
    <col min="9234" max="9234" width="6.85546875" style="2" customWidth="1"/>
    <col min="9235" max="9235" width="2.28515625" style="2" customWidth="1"/>
    <col min="9236" max="9236" width="8.7109375" style="2" customWidth="1"/>
    <col min="9237" max="9237" width="1.42578125" style="2" bestFit="1" customWidth="1"/>
    <col min="9238" max="9238" width="8.42578125" style="2" customWidth="1"/>
    <col min="9239" max="9239" width="1.5703125" style="2" customWidth="1"/>
    <col min="9240" max="9240" width="10.140625" style="2" customWidth="1"/>
    <col min="9241" max="9241" width="1.5703125" style="2" customWidth="1"/>
    <col min="9242" max="9472" width="11.42578125" style="2"/>
    <col min="9473" max="9473" width="2.42578125" style="2" customWidth="1"/>
    <col min="9474" max="9474" width="21.28515625" style="2" customWidth="1"/>
    <col min="9475" max="9475" width="2.28515625" style="2" customWidth="1"/>
    <col min="9476" max="9476" width="6.5703125" style="2" customWidth="1"/>
    <col min="9477" max="9477" width="1.5703125" style="2" customWidth="1"/>
    <col min="9478" max="9478" width="5.5703125" style="2" customWidth="1"/>
    <col min="9479" max="9479" width="1.42578125" style="2" customWidth="1"/>
    <col min="9480" max="9480" width="6.5703125" style="2" customWidth="1"/>
    <col min="9481" max="9481" width="1.85546875" style="2" customWidth="1"/>
    <col min="9482" max="9482" width="5.140625" style="2" customWidth="1"/>
    <col min="9483" max="9483" width="2" style="2" customWidth="1"/>
    <col min="9484" max="9484" width="6.5703125" style="2" customWidth="1"/>
    <col min="9485" max="9485" width="1.5703125" style="2" customWidth="1"/>
    <col min="9486" max="9486" width="6" style="2" customWidth="1"/>
    <col min="9487" max="9487" width="1.5703125" style="2" customWidth="1"/>
    <col min="9488" max="9488" width="6.5703125" style="2" bestFit="1" customWidth="1"/>
    <col min="9489" max="9489" width="1.85546875" style="2" customWidth="1"/>
    <col min="9490" max="9490" width="6.85546875" style="2" customWidth="1"/>
    <col min="9491" max="9491" width="2.28515625" style="2" customWidth="1"/>
    <col min="9492" max="9492" width="8.7109375" style="2" customWidth="1"/>
    <col min="9493" max="9493" width="1.42578125" style="2" bestFit="1" customWidth="1"/>
    <col min="9494" max="9494" width="8.42578125" style="2" customWidth="1"/>
    <col min="9495" max="9495" width="1.5703125" style="2" customWidth="1"/>
    <col min="9496" max="9496" width="10.140625" style="2" customWidth="1"/>
    <col min="9497" max="9497" width="1.5703125" style="2" customWidth="1"/>
    <col min="9498" max="9728" width="11.42578125" style="2"/>
    <col min="9729" max="9729" width="2.42578125" style="2" customWidth="1"/>
    <col min="9730" max="9730" width="21.28515625" style="2" customWidth="1"/>
    <col min="9731" max="9731" width="2.28515625" style="2" customWidth="1"/>
    <col min="9732" max="9732" width="6.5703125" style="2" customWidth="1"/>
    <col min="9733" max="9733" width="1.5703125" style="2" customWidth="1"/>
    <col min="9734" max="9734" width="5.5703125" style="2" customWidth="1"/>
    <col min="9735" max="9735" width="1.42578125" style="2" customWidth="1"/>
    <col min="9736" max="9736" width="6.5703125" style="2" customWidth="1"/>
    <col min="9737" max="9737" width="1.85546875" style="2" customWidth="1"/>
    <col min="9738" max="9738" width="5.140625" style="2" customWidth="1"/>
    <col min="9739" max="9739" width="2" style="2" customWidth="1"/>
    <col min="9740" max="9740" width="6.5703125" style="2" customWidth="1"/>
    <col min="9741" max="9741" width="1.5703125" style="2" customWidth="1"/>
    <col min="9742" max="9742" width="6" style="2" customWidth="1"/>
    <col min="9743" max="9743" width="1.5703125" style="2" customWidth="1"/>
    <col min="9744" max="9744" width="6.5703125" style="2" bestFit="1" customWidth="1"/>
    <col min="9745" max="9745" width="1.85546875" style="2" customWidth="1"/>
    <col min="9746" max="9746" width="6.85546875" style="2" customWidth="1"/>
    <col min="9747" max="9747" width="2.28515625" style="2" customWidth="1"/>
    <col min="9748" max="9748" width="8.7109375" style="2" customWidth="1"/>
    <col min="9749" max="9749" width="1.42578125" style="2" bestFit="1" customWidth="1"/>
    <col min="9750" max="9750" width="8.42578125" style="2" customWidth="1"/>
    <col min="9751" max="9751" width="1.5703125" style="2" customWidth="1"/>
    <col min="9752" max="9752" width="10.140625" style="2" customWidth="1"/>
    <col min="9753" max="9753" width="1.5703125" style="2" customWidth="1"/>
    <col min="9754" max="9984" width="11.42578125" style="2"/>
    <col min="9985" max="9985" width="2.42578125" style="2" customWidth="1"/>
    <col min="9986" max="9986" width="21.28515625" style="2" customWidth="1"/>
    <col min="9987" max="9987" width="2.28515625" style="2" customWidth="1"/>
    <col min="9988" max="9988" width="6.5703125" style="2" customWidth="1"/>
    <col min="9989" max="9989" width="1.5703125" style="2" customWidth="1"/>
    <col min="9990" max="9990" width="5.5703125" style="2" customWidth="1"/>
    <col min="9991" max="9991" width="1.42578125" style="2" customWidth="1"/>
    <col min="9992" max="9992" width="6.5703125" style="2" customWidth="1"/>
    <col min="9993" max="9993" width="1.85546875" style="2" customWidth="1"/>
    <col min="9994" max="9994" width="5.140625" style="2" customWidth="1"/>
    <col min="9995" max="9995" width="2" style="2" customWidth="1"/>
    <col min="9996" max="9996" width="6.5703125" style="2" customWidth="1"/>
    <col min="9997" max="9997" width="1.5703125" style="2" customWidth="1"/>
    <col min="9998" max="9998" width="6" style="2" customWidth="1"/>
    <col min="9999" max="9999" width="1.5703125" style="2" customWidth="1"/>
    <col min="10000" max="10000" width="6.5703125" style="2" bestFit="1" customWidth="1"/>
    <col min="10001" max="10001" width="1.85546875" style="2" customWidth="1"/>
    <col min="10002" max="10002" width="6.85546875" style="2" customWidth="1"/>
    <col min="10003" max="10003" width="2.28515625" style="2" customWidth="1"/>
    <col min="10004" max="10004" width="8.7109375" style="2" customWidth="1"/>
    <col min="10005" max="10005" width="1.42578125" style="2" bestFit="1" customWidth="1"/>
    <col min="10006" max="10006" width="8.42578125" style="2" customWidth="1"/>
    <col min="10007" max="10007" width="1.5703125" style="2" customWidth="1"/>
    <col min="10008" max="10008" width="10.140625" style="2" customWidth="1"/>
    <col min="10009" max="10009" width="1.5703125" style="2" customWidth="1"/>
    <col min="10010" max="10240" width="11.42578125" style="2"/>
    <col min="10241" max="10241" width="2.42578125" style="2" customWidth="1"/>
    <col min="10242" max="10242" width="21.28515625" style="2" customWidth="1"/>
    <col min="10243" max="10243" width="2.28515625" style="2" customWidth="1"/>
    <col min="10244" max="10244" width="6.5703125" style="2" customWidth="1"/>
    <col min="10245" max="10245" width="1.5703125" style="2" customWidth="1"/>
    <col min="10246" max="10246" width="5.5703125" style="2" customWidth="1"/>
    <col min="10247" max="10247" width="1.42578125" style="2" customWidth="1"/>
    <col min="10248" max="10248" width="6.5703125" style="2" customWidth="1"/>
    <col min="10249" max="10249" width="1.85546875" style="2" customWidth="1"/>
    <col min="10250" max="10250" width="5.140625" style="2" customWidth="1"/>
    <col min="10251" max="10251" width="2" style="2" customWidth="1"/>
    <col min="10252" max="10252" width="6.5703125" style="2" customWidth="1"/>
    <col min="10253" max="10253" width="1.5703125" style="2" customWidth="1"/>
    <col min="10254" max="10254" width="6" style="2" customWidth="1"/>
    <col min="10255" max="10255" width="1.5703125" style="2" customWidth="1"/>
    <col min="10256" max="10256" width="6.5703125" style="2" bestFit="1" customWidth="1"/>
    <col min="10257" max="10257" width="1.85546875" style="2" customWidth="1"/>
    <col min="10258" max="10258" width="6.85546875" style="2" customWidth="1"/>
    <col min="10259" max="10259" width="2.28515625" style="2" customWidth="1"/>
    <col min="10260" max="10260" width="8.7109375" style="2" customWidth="1"/>
    <col min="10261" max="10261" width="1.42578125" style="2" bestFit="1" customWidth="1"/>
    <col min="10262" max="10262" width="8.42578125" style="2" customWidth="1"/>
    <col min="10263" max="10263" width="1.5703125" style="2" customWidth="1"/>
    <col min="10264" max="10264" width="10.140625" style="2" customWidth="1"/>
    <col min="10265" max="10265" width="1.5703125" style="2" customWidth="1"/>
    <col min="10266" max="10496" width="11.42578125" style="2"/>
    <col min="10497" max="10497" width="2.42578125" style="2" customWidth="1"/>
    <col min="10498" max="10498" width="21.28515625" style="2" customWidth="1"/>
    <col min="10499" max="10499" width="2.28515625" style="2" customWidth="1"/>
    <col min="10500" max="10500" width="6.5703125" style="2" customWidth="1"/>
    <col min="10501" max="10501" width="1.5703125" style="2" customWidth="1"/>
    <col min="10502" max="10502" width="5.5703125" style="2" customWidth="1"/>
    <col min="10503" max="10503" width="1.42578125" style="2" customWidth="1"/>
    <col min="10504" max="10504" width="6.5703125" style="2" customWidth="1"/>
    <col min="10505" max="10505" width="1.85546875" style="2" customWidth="1"/>
    <col min="10506" max="10506" width="5.140625" style="2" customWidth="1"/>
    <col min="10507" max="10507" width="2" style="2" customWidth="1"/>
    <col min="10508" max="10508" width="6.5703125" style="2" customWidth="1"/>
    <col min="10509" max="10509" width="1.5703125" style="2" customWidth="1"/>
    <col min="10510" max="10510" width="6" style="2" customWidth="1"/>
    <col min="10511" max="10511" width="1.5703125" style="2" customWidth="1"/>
    <col min="10512" max="10512" width="6.5703125" style="2" bestFit="1" customWidth="1"/>
    <col min="10513" max="10513" width="1.85546875" style="2" customWidth="1"/>
    <col min="10514" max="10514" width="6.85546875" style="2" customWidth="1"/>
    <col min="10515" max="10515" width="2.28515625" style="2" customWidth="1"/>
    <col min="10516" max="10516" width="8.7109375" style="2" customWidth="1"/>
    <col min="10517" max="10517" width="1.42578125" style="2" bestFit="1" customWidth="1"/>
    <col min="10518" max="10518" width="8.42578125" style="2" customWidth="1"/>
    <col min="10519" max="10519" width="1.5703125" style="2" customWidth="1"/>
    <col min="10520" max="10520" width="10.140625" style="2" customWidth="1"/>
    <col min="10521" max="10521" width="1.5703125" style="2" customWidth="1"/>
    <col min="10522" max="10752" width="11.42578125" style="2"/>
    <col min="10753" max="10753" width="2.42578125" style="2" customWidth="1"/>
    <col min="10754" max="10754" width="21.28515625" style="2" customWidth="1"/>
    <col min="10755" max="10755" width="2.28515625" style="2" customWidth="1"/>
    <col min="10756" max="10756" width="6.5703125" style="2" customWidth="1"/>
    <col min="10757" max="10757" width="1.5703125" style="2" customWidth="1"/>
    <col min="10758" max="10758" width="5.5703125" style="2" customWidth="1"/>
    <col min="10759" max="10759" width="1.42578125" style="2" customWidth="1"/>
    <col min="10760" max="10760" width="6.5703125" style="2" customWidth="1"/>
    <col min="10761" max="10761" width="1.85546875" style="2" customWidth="1"/>
    <col min="10762" max="10762" width="5.140625" style="2" customWidth="1"/>
    <col min="10763" max="10763" width="2" style="2" customWidth="1"/>
    <col min="10764" max="10764" width="6.5703125" style="2" customWidth="1"/>
    <col min="10765" max="10765" width="1.5703125" style="2" customWidth="1"/>
    <col min="10766" max="10766" width="6" style="2" customWidth="1"/>
    <col min="10767" max="10767" width="1.5703125" style="2" customWidth="1"/>
    <col min="10768" max="10768" width="6.5703125" style="2" bestFit="1" customWidth="1"/>
    <col min="10769" max="10769" width="1.85546875" style="2" customWidth="1"/>
    <col min="10770" max="10770" width="6.85546875" style="2" customWidth="1"/>
    <col min="10771" max="10771" width="2.28515625" style="2" customWidth="1"/>
    <col min="10772" max="10772" width="8.7109375" style="2" customWidth="1"/>
    <col min="10773" max="10773" width="1.42578125" style="2" bestFit="1" customWidth="1"/>
    <col min="10774" max="10774" width="8.42578125" style="2" customWidth="1"/>
    <col min="10775" max="10775" width="1.5703125" style="2" customWidth="1"/>
    <col min="10776" max="10776" width="10.140625" style="2" customWidth="1"/>
    <col min="10777" max="10777" width="1.5703125" style="2" customWidth="1"/>
    <col min="10778" max="11008" width="11.42578125" style="2"/>
    <col min="11009" max="11009" width="2.42578125" style="2" customWidth="1"/>
    <col min="11010" max="11010" width="21.28515625" style="2" customWidth="1"/>
    <col min="11011" max="11011" width="2.28515625" style="2" customWidth="1"/>
    <col min="11012" max="11012" width="6.5703125" style="2" customWidth="1"/>
    <col min="11013" max="11013" width="1.5703125" style="2" customWidth="1"/>
    <col min="11014" max="11014" width="5.5703125" style="2" customWidth="1"/>
    <col min="11015" max="11015" width="1.42578125" style="2" customWidth="1"/>
    <col min="11016" max="11016" width="6.5703125" style="2" customWidth="1"/>
    <col min="11017" max="11017" width="1.85546875" style="2" customWidth="1"/>
    <col min="11018" max="11018" width="5.140625" style="2" customWidth="1"/>
    <col min="11019" max="11019" width="2" style="2" customWidth="1"/>
    <col min="11020" max="11020" width="6.5703125" style="2" customWidth="1"/>
    <col min="11021" max="11021" width="1.5703125" style="2" customWidth="1"/>
    <col min="11022" max="11022" width="6" style="2" customWidth="1"/>
    <col min="11023" max="11023" width="1.5703125" style="2" customWidth="1"/>
    <col min="11024" max="11024" width="6.5703125" style="2" bestFit="1" customWidth="1"/>
    <col min="11025" max="11025" width="1.85546875" style="2" customWidth="1"/>
    <col min="11026" max="11026" width="6.85546875" style="2" customWidth="1"/>
    <col min="11027" max="11027" width="2.28515625" style="2" customWidth="1"/>
    <col min="11028" max="11028" width="8.7109375" style="2" customWidth="1"/>
    <col min="11029" max="11029" width="1.42578125" style="2" bestFit="1" customWidth="1"/>
    <col min="11030" max="11030" width="8.42578125" style="2" customWidth="1"/>
    <col min="11031" max="11031" width="1.5703125" style="2" customWidth="1"/>
    <col min="11032" max="11032" width="10.140625" style="2" customWidth="1"/>
    <col min="11033" max="11033" width="1.5703125" style="2" customWidth="1"/>
    <col min="11034" max="11264" width="11.42578125" style="2"/>
    <col min="11265" max="11265" width="2.42578125" style="2" customWidth="1"/>
    <col min="11266" max="11266" width="21.28515625" style="2" customWidth="1"/>
    <col min="11267" max="11267" width="2.28515625" style="2" customWidth="1"/>
    <col min="11268" max="11268" width="6.5703125" style="2" customWidth="1"/>
    <col min="11269" max="11269" width="1.5703125" style="2" customWidth="1"/>
    <col min="11270" max="11270" width="5.5703125" style="2" customWidth="1"/>
    <col min="11271" max="11271" width="1.42578125" style="2" customWidth="1"/>
    <col min="11272" max="11272" width="6.5703125" style="2" customWidth="1"/>
    <col min="11273" max="11273" width="1.85546875" style="2" customWidth="1"/>
    <col min="11274" max="11274" width="5.140625" style="2" customWidth="1"/>
    <col min="11275" max="11275" width="2" style="2" customWidth="1"/>
    <col min="11276" max="11276" width="6.5703125" style="2" customWidth="1"/>
    <col min="11277" max="11277" width="1.5703125" style="2" customWidth="1"/>
    <col min="11278" max="11278" width="6" style="2" customWidth="1"/>
    <col min="11279" max="11279" width="1.5703125" style="2" customWidth="1"/>
    <col min="11280" max="11280" width="6.5703125" style="2" bestFit="1" customWidth="1"/>
    <col min="11281" max="11281" width="1.85546875" style="2" customWidth="1"/>
    <col min="11282" max="11282" width="6.85546875" style="2" customWidth="1"/>
    <col min="11283" max="11283" width="2.28515625" style="2" customWidth="1"/>
    <col min="11284" max="11284" width="8.7109375" style="2" customWidth="1"/>
    <col min="11285" max="11285" width="1.42578125" style="2" bestFit="1" customWidth="1"/>
    <col min="11286" max="11286" width="8.42578125" style="2" customWidth="1"/>
    <col min="11287" max="11287" width="1.5703125" style="2" customWidth="1"/>
    <col min="11288" max="11288" width="10.140625" style="2" customWidth="1"/>
    <col min="11289" max="11289" width="1.5703125" style="2" customWidth="1"/>
    <col min="11290" max="11520" width="11.42578125" style="2"/>
    <col min="11521" max="11521" width="2.42578125" style="2" customWidth="1"/>
    <col min="11522" max="11522" width="21.28515625" style="2" customWidth="1"/>
    <col min="11523" max="11523" width="2.28515625" style="2" customWidth="1"/>
    <col min="11524" max="11524" width="6.5703125" style="2" customWidth="1"/>
    <col min="11525" max="11525" width="1.5703125" style="2" customWidth="1"/>
    <col min="11526" max="11526" width="5.5703125" style="2" customWidth="1"/>
    <col min="11527" max="11527" width="1.42578125" style="2" customWidth="1"/>
    <col min="11528" max="11528" width="6.5703125" style="2" customWidth="1"/>
    <col min="11529" max="11529" width="1.85546875" style="2" customWidth="1"/>
    <col min="11530" max="11530" width="5.140625" style="2" customWidth="1"/>
    <col min="11531" max="11531" width="2" style="2" customWidth="1"/>
    <col min="11532" max="11532" width="6.5703125" style="2" customWidth="1"/>
    <col min="11533" max="11533" width="1.5703125" style="2" customWidth="1"/>
    <col min="11534" max="11534" width="6" style="2" customWidth="1"/>
    <col min="11535" max="11535" width="1.5703125" style="2" customWidth="1"/>
    <col min="11536" max="11536" width="6.5703125" style="2" bestFit="1" customWidth="1"/>
    <col min="11537" max="11537" width="1.85546875" style="2" customWidth="1"/>
    <col min="11538" max="11538" width="6.85546875" style="2" customWidth="1"/>
    <col min="11539" max="11539" width="2.28515625" style="2" customWidth="1"/>
    <col min="11540" max="11540" width="8.7109375" style="2" customWidth="1"/>
    <col min="11541" max="11541" width="1.42578125" style="2" bestFit="1" customWidth="1"/>
    <col min="11542" max="11542" width="8.42578125" style="2" customWidth="1"/>
    <col min="11543" max="11543" width="1.5703125" style="2" customWidth="1"/>
    <col min="11544" max="11544" width="10.140625" style="2" customWidth="1"/>
    <col min="11545" max="11545" width="1.5703125" style="2" customWidth="1"/>
    <col min="11546" max="11776" width="11.42578125" style="2"/>
    <col min="11777" max="11777" width="2.42578125" style="2" customWidth="1"/>
    <col min="11778" max="11778" width="21.28515625" style="2" customWidth="1"/>
    <col min="11779" max="11779" width="2.28515625" style="2" customWidth="1"/>
    <col min="11780" max="11780" width="6.5703125" style="2" customWidth="1"/>
    <col min="11781" max="11781" width="1.5703125" style="2" customWidth="1"/>
    <col min="11782" max="11782" width="5.5703125" style="2" customWidth="1"/>
    <col min="11783" max="11783" width="1.42578125" style="2" customWidth="1"/>
    <col min="11784" max="11784" width="6.5703125" style="2" customWidth="1"/>
    <col min="11785" max="11785" width="1.85546875" style="2" customWidth="1"/>
    <col min="11786" max="11786" width="5.140625" style="2" customWidth="1"/>
    <col min="11787" max="11787" width="2" style="2" customWidth="1"/>
    <col min="11788" max="11788" width="6.5703125" style="2" customWidth="1"/>
    <col min="11789" max="11789" width="1.5703125" style="2" customWidth="1"/>
    <col min="11790" max="11790" width="6" style="2" customWidth="1"/>
    <col min="11791" max="11791" width="1.5703125" style="2" customWidth="1"/>
    <col min="11792" max="11792" width="6.5703125" style="2" bestFit="1" customWidth="1"/>
    <col min="11793" max="11793" width="1.85546875" style="2" customWidth="1"/>
    <col min="11794" max="11794" width="6.85546875" style="2" customWidth="1"/>
    <col min="11795" max="11795" width="2.28515625" style="2" customWidth="1"/>
    <col min="11796" max="11796" width="8.7109375" style="2" customWidth="1"/>
    <col min="11797" max="11797" width="1.42578125" style="2" bestFit="1" customWidth="1"/>
    <col min="11798" max="11798" width="8.42578125" style="2" customWidth="1"/>
    <col min="11799" max="11799" width="1.5703125" style="2" customWidth="1"/>
    <col min="11800" max="11800" width="10.140625" style="2" customWidth="1"/>
    <col min="11801" max="11801" width="1.5703125" style="2" customWidth="1"/>
    <col min="11802" max="12032" width="11.42578125" style="2"/>
    <col min="12033" max="12033" width="2.42578125" style="2" customWidth="1"/>
    <col min="12034" max="12034" width="21.28515625" style="2" customWidth="1"/>
    <col min="12035" max="12035" width="2.28515625" style="2" customWidth="1"/>
    <col min="12036" max="12036" width="6.5703125" style="2" customWidth="1"/>
    <col min="12037" max="12037" width="1.5703125" style="2" customWidth="1"/>
    <col min="12038" max="12038" width="5.5703125" style="2" customWidth="1"/>
    <col min="12039" max="12039" width="1.42578125" style="2" customWidth="1"/>
    <col min="12040" max="12040" width="6.5703125" style="2" customWidth="1"/>
    <col min="12041" max="12041" width="1.85546875" style="2" customWidth="1"/>
    <col min="12042" max="12042" width="5.140625" style="2" customWidth="1"/>
    <col min="12043" max="12043" width="2" style="2" customWidth="1"/>
    <col min="12044" max="12044" width="6.5703125" style="2" customWidth="1"/>
    <col min="12045" max="12045" width="1.5703125" style="2" customWidth="1"/>
    <col min="12046" max="12046" width="6" style="2" customWidth="1"/>
    <col min="12047" max="12047" width="1.5703125" style="2" customWidth="1"/>
    <col min="12048" max="12048" width="6.5703125" style="2" bestFit="1" customWidth="1"/>
    <col min="12049" max="12049" width="1.85546875" style="2" customWidth="1"/>
    <col min="12050" max="12050" width="6.85546875" style="2" customWidth="1"/>
    <col min="12051" max="12051" width="2.28515625" style="2" customWidth="1"/>
    <col min="12052" max="12052" width="8.7109375" style="2" customWidth="1"/>
    <col min="12053" max="12053" width="1.42578125" style="2" bestFit="1" customWidth="1"/>
    <col min="12054" max="12054" width="8.42578125" style="2" customWidth="1"/>
    <col min="12055" max="12055" width="1.5703125" style="2" customWidth="1"/>
    <col min="12056" max="12056" width="10.140625" style="2" customWidth="1"/>
    <col min="12057" max="12057" width="1.5703125" style="2" customWidth="1"/>
    <col min="12058" max="12288" width="11.42578125" style="2"/>
    <col min="12289" max="12289" width="2.42578125" style="2" customWidth="1"/>
    <col min="12290" max="12290" width="21.28515625" style="2" customWidth="1"/>
    <col min="12291" max="12291" width="2.28515625" style="2" customWidth="1"/>
    <col min="12292" max="12292" width="6.5703125" style="2" customWidth="1"/>
    <col min="12293" max="12293" width="1.5703125" style="2" customWidth="1"/>
    <col min="12294" max="12294" width="5.5703125" style="2" customWidth="1"/>
    <col min="12295" max="12295" width="1.42578125" style="2" customWidth="1"/>
    <col min="12296" max="12296" width="6.5703125" style="2" customWidth="1"/>
    <col min="12297" max="12297" width="1.85546875" style="2" customWidth="1"/>
    <col min="12298" max="12298" width="5.140625" style="2" customWidth="1"/>
    <col min="12299" max="12299" width="2" style="2" customWidth="1"/>
    <col min="12300" max="12300" width="6.5703125" style="2" customWidth="1"/>
    <col min="12301" max="12301" width="1.5703125" style="2" customWidth="1"/>
    <col min="12302" max="12302" width="6" style="2" customWidth="1"/>
    <col min="12303" max="12303" width="1.5703125" style="2" customWidth="1"/>
    <col min="12304" max="12304" width="6.5703125" style="2" bestFit="1" customWidth="1"/>
    <col min="12305" max="12305" width="1.85546875" style="2" customWidth="1"/>
    <col min="12306" max="12306" width="6.85546875" style="2" customWidth="1"/>
    <col min="12307" max="12307" width="2.28515625" style="2" customWidth="1"/>
    <col min="12308" max="12308" width="8.7109375" style="2" customWidth="1"/>
    <col min="12309" max="12309" width="1.42578125" style="2" bestFit="1" customWidth="1"/>
    <col min="12310" max="12310" width="8.42578125" style="2" customWidth="1"/>
    <col min="12311" max="12311" width="1.5703125" style="2" customWidth="1"/>
    <col min="12312" max="12312" width="10.140625" style="2" customWidth="1"/>
    <col min="12313" max="12313" width="1.5703125" style="2" customWidth="1"/>
    <col min="12314" max="12544" width="11.42578125" style="2"/>
    <col min="12545" max="12545" width="2.42578125" style="2" customWidth="1"/>
    <col min="12546" max="12546" width="21.28515625" style="2" customWidth="1"/>
    <col min="12547" max="12547" width="2.28515625" style="2" customWidth="1"/>
    <col min="12548" max="12548" width="6.5703125" style="2" customWidth="1"/>
    <col min="12549" max="12549" width="1.5703125" style="2" customWidth="1"/>
    <col min="12550" max="12550" width="5.5703125" style="2" customWidth="1"/>
    <col min="12551" max="12551" width="1.42578125" style="2" customWidth="1"/>
    <col min="12552" max="12552" width="6.5703125" style="2" customWidth="1"/>
    <col min="12553" max="12553" width="1.85546875" style="2" customWidth="1"/>
    <col min="12554" max="12554" width="5.140625" style="2" customWidth="1"/>
    <col min="12555" max="12555" width="2" style="2" customWidth="1"/>
    <col min="12556" max="12556" width="6.5703125" style="2" customWidth="1"/>
    <col min="12557" max="12557" width="1.5703125" style="2" customWidth="1"/>
    <col min="12558" max="12558" width="6" style="2" customWidth="1"/>
    <col min="12559" max="12559" width="1.5703125" style="2" customWidth="1"/>
    <col min="12560" max="12560" width="6.5703125" style="2" bestFit="1" customWidth="1"/>
    <col min="12561" max="12561" width="1.85546875" style="2" customWidth="1"/>
    <col min="12562" max="12562" width="6.85546875" style="2" customWidth="1"/>
    <col min="12563" max="12563" width="2.28515625" style="2" customWidth="1"/>
    <col min="12564" max="12564" width="8.7109375" style="2" customWidth="1"/>
    <col min="12565" max="12565" width="1.42578125" style="2" bestFit="1" customWidth="1"/>
    <col min="12566" max="12566" width="8.42578125" style="2" customWidth="1"/>
    <col min="12567" max="12567" width="1.5703125" style="2" customWidth="1"/>
    <col min="12568" max="12568" width="10.140625" style="2" customWidth="1"/>
    <col min="12569" max="12569" width="1.5703125" style="2" customWidth="1"/>
    <col min="12570" max="12800" width="11.42578125" style="2"/>
    <col min="12801" max="12801" width="2.42578125" style="2" customWidth="1"/>
    <col min="12802" max="12802" width="21.28515625" style="2" customWidth="1"/>
    <col min="12803" max="12803" width="2.28515625" style="2" customWidth="1"/>
    <col min="12804" max="12804" width="6.5703125" style="2" customWidth="1"/>
    <col min="12805" max="12805" width="1.5703125" style="2" customWidth="1"/>
    <col min="12806" max="12806" width="5.5703125" style="2" customWidth="1"/>
    <col min="12807" max="12807" width="1.42578125" style="2" customWidth="1"/>
    <col min="12808" max="12808" width="6.5703125" style="2" customWidth="1"/>
    <col min="12809" max="12809" width="1.85546875" style="2" customWidth="1"/>
    <col min="12810" max="12810" width="5.140625" style="2" customWidth="1"/>
    <col min="12811" max="12811" width="2" style="2" customWidth="1"/>
    <col min="12812" max="12812" width="6.5703125" style="2" customWidth="1"/>
    <col min="12813" max="12813" width="1.5703125" style="2" customWidth="1"/>
    <col min="12814" max="12814" width="6" style="2" customWidth="1"/>
    <col min="12815" max="12815" width="1.5703125" style="2" customWidth="1"/>
    <col min="12816" max="12816" width="6.5703125" style="2" bestFit="1" customWidth="1"/>
    <col min="12817" max="12817" width="1.85546875" style="2" customWidth="1"/>
    <col min="12818" max="12818" width="6.85546875" style="2" customWidth="1"/>
    <col min="12819" max="12819" width="2.28515625" style="2" customWidth="1"/>
    <col min="12820" max="12820" width="8.7109375" style="2" customWidth="1"/>
    <col min="12821" max="12821" width="1.42578125" style="2" bestFit="1" customWidth="1"/>
    <col min="12822" max="12822" width="8.42578125" style="2" customWidth="1"/>
    <col min="12823" max="12823" width="1.5703125" style="2" customWidth="1"/>
    <col min="12824" max="12824" width="10.140625" style="2" customWidth="1"/>
    <col min="12825" max="12825" width="1.5703125" style="2" customWidth="1"/>
    <col min="12826" max="13056" width="11.42578125" style="2"/>
    <col min="13057" max="13057" width="2.42578125" style="2" customWidth="1"/>
    <col min="13058" max="13058" width="21.28515625" style="2" customWidth="1"/>
    <col min="13059" max="13059" width="2.28515625" style="2" customWidth="1"/>
    <col min="13060" max="13060" width="6.5703125" style="2" customWidth="1"/>
    <col min="13061" max="13061" width="1.5703125" style="2" customWidth="1"/>
    <col min="13062" max="13062" width="5.5703125" style="2" customWidth="1"/>
    <col min="13063" max="13063" width="1.42578125" style="2" customWidth="1"/>
    <col min="13064" max="13064" width="6.5703125" style="2" customWidth="1"/>
    <col min="13065" max="13065" width="1.85546875" style="2" customWidth="1"/>
    <col min="13066" max="13066" width="5.140625" style="2" customWidth="1"/>
    <col min="13067" max="13067" width="2" style="2" customWidth="1"/>
    <col min="13068" max="13068" width="6.5703125" style="2" customWidth="1"/>
    <col min="13069" max="13069" width="1.5703125" style="2" customWidth="1"/>
    <col min="13070" max="13070" width="6" style="2" customWidth="1"/>
    <col min="13071" max="13071" width="1.5703125" style="2" customWidth="1"/>
    <col min="13072" max="13072" width="6.5703125" style="2" bestFit="1" customWidth="1"/>
    <col min="13073" max="13073" width="1.85546875" style="2" customWidth="1"/>
    <col min="13074" max="13074" width="6.85546875" style="2" customWidth="1"/>
    <col min="13075" max="13075" width="2.28515625" style="2" customWidth="1"/>
    <col min="13076" max="13076" width="8.7109375" style="2" customWidth="1"/>
    <col min="13077" max="13077" width="1.42578125" style="2" bestFit="1" customWidth="1"/>
    <col min="13078" max="13078" width="8.42578125" style="2" customWidth="1"/>
    <col min="13079" max="13079" width="1.5703125" style="2" customWidth="1"/>
    <col min="13080" max="13080" width="10.140625" style="2" customWidth="1"/>
    <col min="13081" max="13081" width="1.5703125" style="2" customWidth="1"/>
    <col min="13082" max="13312" width="11.42578125" style="2"/>
    <col min="13313" max="13313" width="2.42578125" style="2" customWidth="1"/>
    <col min="13314" max="13314" width="21.28515625" style="2" customWidth="1"/>
    <col min="13315" max="13315" width="2.28515625" style="2" customWidth="1"/>
    <col min="13316" max="13316" width="6.5703125" style="2" customWidth="1"/>
    <col min="13317" max="13317" width="1.5703125" style="2" customWidth="1"/>
    <col min="13318" max="13318" width="5.5703125" style="2" customWidth="1"/>
    <col min="13319" max="13319" width="1.42578125" style="2" customWidth="1"/>
    <col min="13320" max="13320" width="6.5703125" style="2" customWidth="1"/>
    <col min="13321" max="13321" width="1.85546875" style="2" customWidth="1"/>
    <col min="13322" max="13322" width="5.140625" style="2" customWidth="1"/>
    <col min="13323" max="13323" width="2" style="2" customWidth="1"/>
    <col min="13324" max="13324" width="6.5703125" style="2" customWidth="1"/>
    <col min="13325" max="13325" width="1.5703125" style="2" customWidth="1"/>
    <col min="13326" max="13326" width="6" style="2" customWidth="1"/>
    <col min="13327" max="13327" width="1.5703125" style="2" customWidth="1"/>
    <col min="13328" max="13328" width="6.5703125" style="2" bestFit="1" customWidth="1"/>
    <col min="13329" max="13329" width="1.85546875" style="2" customWidth="1"/>
    <col min="13330" max="13330" width="6.85546875" style="2" customWidth="1"/>
    <col min="13331" max="13331" width="2.28515625" style="2" customWidth="1"/>
    <col min="13332" max="13332" width="8.7109375" style="2" customWidth="1"/>
    <col min="13333" max="13333" width="1.42578125" style="2" bestFit="1" customWidth="1"/>
    <col min="13334" max="13334" width="8.42578125" style="2" customWidth="1"/>
    <col min="13335" max="13335" width="1.5703125" style="2" customWidth="1"/>
    <col min="13336" max="13336" width="10.140625" style="2" customWidth="1"/>
    <col min="13337" max="13337" width="1.5703125" style="2" customWidth="1"/>
    <col min="13338" max="13568" width="11.42578125" style="2"/>
    <col min="13569" max="13569" width="2.42578125" style="2" customWidth="1"/>
    <col min="13570" max="13570" width="21.28515625" style="2" customWidth="1"/>
    <col min="13571" max="13571" width="2.28515625" style="2" customWidth="1"/>
    <col min="13572" max="13572" width="6.5703125" style="2" customWidth="1"/>
    <col min="13573" max="13573" width="1.5703125" style="2" customWidth="1"/>
    <col min="13574" max="13574" width="5.5703125" style="2" customWidth="1"/>
    <col min="13575" max="13575" width="1.42578125" style="2" customWidth="1"/>
    <col min="13576" max="13576" width="6.5703125" style="2" customWidth="1"/>
    <col min="13577" max="13577" width="1.85546875" style="2" customWidth="1"/>
    <col min="13578" max="13578" width="5.140625" style="2" customWidth="1"/>
    <col min="13579" max="13579" width="2" style="2" customWidth="1"/>
    <col min="13580" max="13580" width="6.5703125" style="2" customWidth="1"/>
    <col min="13581" max="13581" width="1.5703125" style="2" customWidth="1"/>
    <col min="13582" max="13582" width="6" style="2" customWidth="1"/>
    <col min="13583" max="13583" width="1.5703125" style="2" customWidth="1"/>
    <col min="13584" max="13584" width="6.5703125" style="2" bestFit="1" customWidth="1"/>
    <col min="13585" max="13585" width="1.85546875" style="2" customWidth="1"/>
    <col min="13586" max="13586" width="6.85546875" style="2" customWidth="1"/>
    <col min="13587" max="13587" width="2.28515625" style="2" customWidth="1"/>
    <col min="13588" max="13588" width="8.7109375" style="2" customWidth="1"/>
    <col min="13589" max="13589" width="1.42578125" style="2" bestFit="1" customWidth="1"/>
    <col min="13590" max="13590" width="8.42578125" style="2" customWidth="1"/>
    <col min="13591" max="13591" width="1.5703125" style="2" customWidth="1"/>
    <col min="13592" max="13592" width="10.140625" style="2" customWidth="1"/>
    <col min="13593" max="13593" width="1.5703125" style="2" customWidth="1"/>
    <col min="13594" max="13824" width="11.42578125" style="2"/>
    <col min="13825" max="13825" width="2.42578125" style="2" customWidth="1"/>
    <col min="13826" max="13826" width="21.28515625" style="2" customWidth="1"/>
    <col min="13827" max="13827" width="2.28515625" style="2" customWidth="1"/>
    <col min="13828" max="13828" width="6.5703125" style="2" customWidth="1"/>
    <col min="13829" max="13829" width="1.5703125" style="2" customWidth="1"/>
    <col min="13830" max="13830" width="5.5703125" style="2" customWidth="1"/>
    <col min="13831" max="13831" width="1.42578125" style="2" customWidth="1"/>
    <col min="13832" max="13832" width="6.5703125" style="2" customWidth="1"/>
    <col min="13833" max="13833" width="1.85546875" style="2" customWidth="1"/>
    <col min="13834" max="13834" width="5.140625" style="2" customWidth="1"/>
    <col min="13835" max="13835" width="2" style="2" customWidth="1"/>
    <col min="13836" max="13836" width="6.5703125" style="2" customWidth="1"/>
    <col min="13837" max="13837" width="1.5703125" style="2" customWidth="1"/>
    <col min="13838" max="13838" width="6" style="2" customWidth="1"/>
    <col min="13839" max="13839" width="1.5703125" style="2" customWidth="1"/>
    <col min="13840" max="13840" width="6.5703125" style="2" bestFit="1" customWidth="1"/>
    <col min="13841" max="13841" width="1.85546875" style="2" customWidth="1"/>
    <col min="13842" max="13842" width="6.85546875" style="2" customWidth="1"/>
    <col min="13843" max="13843" width="2.28515625" style="2" customWidth="1"/>
    <col min="13844" max="13844" width="8.7109375" style="2" customWidth="1"/>
    <col min="13845" max="13845" width="1.42578125" style="2" bestFit="1" customWidth="1"/>
    <col min="13846" max="13846" width="8.42578125" style="2" customWidth="1"/>
    <col min="13847" max="13847" width="1.5703125" style="2" customWidth="1"/>
    <col min="13848" max="13848" width="10.140625" style="2" customWidth="1"/>
    <col min="13849" max="13849" width="1.5703125" style="2" customWidth="1"/>
    <col min="13850" max="14080" width="11.42578125" style="2"/>
    <col min="14081" max="14081" width="2.42578125" style="2" customWidth="1"/>
    <col min="14082" max="14082" width="21.28515625" style="2" customWidth="1"/>
    <col min="14083" max="14083" width="2.28515625" style="2" customWidth="1"/>
    <col min="14084" max="14084" width="6.5703125" style="2" customWidth="1"/>
    <col min="14085" max="14085" width="1.5703125" style="2" customWidth="1"/>
    <col min="14086" max="14086" width="5.5703125" style="2" customWidth="1"/>
    <col min="14087" max="14087" width="1.42578125" style="2" customWidth="1"/>
    <col min="14088" max="14088" width="6.5703125" style="2" customWidth="1"/>
    <col min="14089" max="14089" width="1.85546875" style="2" customWidth="1"/>
    <col min="14090" max="14090" width="5.140625" style="2" customWidth="1"/>
    <col min="14091" max="14091" width="2" style="2" customWidth="1"/>
    <col min="14092" max="14092" width="6.5703125" style="2" customWidth="1"/>
    <col min="14093" max="14093" width="1.5703125" style="2" customWidth="1"/>
    <col min="14094" max="14094" width="6" style="2" customWidth="1"/>
    <col min="14095" max="14095" width="1.5703125" style="2" customWidth="1"/>
    <col min="14096" max="14096" width="6.5703125" style="2" bestFit="1" customWidth="1"/>
    <col min="14097" max="14097" width="1.85546875" style="2" customWidth="1"/>
    <col min="14098" max="14098" width="6.85546875" style="2" customWidth="1"/>
    <col min="14099" max="14099" width="2.28515625" style="2" customWidth="1"/>
    <col min="14100" max="14100" width="8.7109375" style="2" customWidth="1"/>
    <col min="14101" max="14101" width="1.42578125" style="2" bestFit="1" customWidth="1"/>
    <col min="14102" max="14102" width="8.42578125" style="2" customWidth="1"/>
    <col min="14103" max="14103" width="1.5703125" style="2" customWidth="1"/>
    <col min="14104" max="14104" width="10.140625" style="2" customWidth="1"/>
    <col min="14105" max="14105" width="1.5703125" style="2" customWidth="1"/>
    <col min="14106" max="14336" width="11.42578125" style="2"/>
    <col min="14337" max="14337" width="2.42578125" style="2" customWidth="1"/>
    <col min="14338" max="14338" width="21.28515625" style="2" customWidth="1"/>
    <col min="14339" max="14339" width="2.28515625" style="2" customWidth="1"/>
    <col min="14340" max="14340" width="6.5703125" style="2" customWidth="1"/>
    <col min="14341" max="14341" width="1.5703125" style="2" customWidth="1"/>
    <col min="14342" max="14342" width="5.5703125" style="2" customWidth="1"/>
    <col min="14343" max="14343" width="1.42578125" style="2" customWidth="1"/>
    <col min="14344" max="14344" width="6.5703125" style="2" customWidth="1"/>
    <col min="14345" max="14345" width="1.85546875" style="2" customWidth="1"/>
    <col min="14346" max="14346" width="5.140625" style="2" customWidth="1"/>
    <col min="14347" max="14347" width="2" style="2" customWidth="1"/>
    <col min="14348" max="14348" width="6.5703125" style="2" customWidth="1"/>
    <col min="14349" max="14349" width="1.5703125" style="2" customWidth="1"/>
    <col min="14350" max="14350" width="6" style="2" customWidth="1"/>
    <col min="14351" max="14351" width="1.5703125" style="2" customWidth="1"/>
    <col min="14352" max="14352" width="6.5703125" style="2" bestFit="1" customWidth="1"/>
    <col min="14353" max="14353" width="1.85546875" style="2" customWidth="1"/>
    <col min="14354" max="14354" width="6.85546875" style="2" customWidth="1"/>
    <col min="14355" max="14355" width="2.28515625" style="2" customWidth="1"/>
    <col min="14356" max="14356" width="8.7109375" style="2" customWidth="1"/>
    <col min="14357" max="14357" width="1.42578125" style="2" bestFit="1" customWidth="1"/>
    <col min="14358" max="14358" width="8.42578125" style="2" customWidth="1"/>
    <col min="14359" max="14359" width="1.5703125" style="2" customWidth="1"/>
    <col min="14360" max="14360" width="10.140625" style="2" customWidth="1"/>
    <col min="14361" max="14361" width="1.5703125" style="2" customWidth="1"/>
    <col min="14362" max="14592" width="11.42578125" style="2"/>
    <col min="14593" max="14593" width="2.42578125" style="2" customWidth="1"/>
    <col min="14594" max="14594" width="21.28515625" style="2" customWidth="1"/>
    <col min="14595" max="14595" width="2.28515625" style="2" customWidth="1"/>
    <col min="14596" max="14596" width="6.5703125" style="2" customWidth="1"/>
    <col min="14597" max="14597" width="1.5703125" style="2" customWidth="1"/>
    <col min="14598" max="14598" width="5.5703125" style="2" customWidth="1"/>
    <col min="14599" max="14599" width="1.42578125" style="2" customWidth="1"/>
    <col min="14600" max="14600" width="6.5703125" style="2" customWidth="1"/>
    <col min="14601" max="14601" width="1.85546875" style="2" customWidth="1"/>
    <col min="14602" max="14602" width="5.140625" style="2" customWidth="1"/>
    <col min="14603" max="14603" width="2" style="2" customWidth="1"/>
    <col min="14604" max="14604" width="6.5703125" style="2" customWidth="1"/>
    <col min="14605" max="14605" width="1.5703125" style="2" customWidth="1"/>
    <col min="14606" max="14606" width="6" style="2" customWidth="1"/>
    <col min="14607" max="14607" width="1.5703125" style="2" customWidth="1"/>
    <col min="14608" max="14608" width="6.5703125" style="2" bestFit="1" customWidth="1"/>
    <col min="14609" max="14609" width="1.85546875" style="2" customWidth="1"/>
    <col min="14610" max="14610" width="6.85546875" style="2" customWidth="1"/>
    <col min="14611" max="14611" width="2.28515625" style="2" customWidth="1"/>
    <col min="14612" max="14612" width="8.7109375" style="2" customWidth="1"/>
    <col min="14613" max="14613" width="1.42578125" style="2" bestFit="1" customWidth="1"/>
    <col min="14614" max="14614" width="8.42578125" style="2" customWidth="1"/>
    <col min="14615" max="14615" width="1.5703125" style="2" customWidth="1"/>
    <col min="14616" max="14616" width="10.140625" style="2" customWidth="1"/>
    <col min="14617" max="14617" width="1.5703125" style="2" customWidth="1"/>
    <col min="14618" max="14848" width="11.42578125" style="2"/>
    <col min="14849" max="14849" width="2.42578125" style="2" customWidth="1"/>
    <col min="14850" max="14850" width="21.28515625" style="2" customWidth="1"/>
    <col min="14851" max="14851" width="2.28515625" style="2" customWidth="1"/>
    <col min="14852" max="14852" width="6.5703125" style="2" customWidth="1"/>
    <col min="14853" max="14853" width="1.5703125" style="2" customWidth="1"/>
    <col min="14854" max="14854" width="5.5703125" style="2" customWidth="1"/>
    <col min="14855" max="14855" width="1.42578125" style="2" customWidth="1"/>
    <col min="14856" max="14856" width="6.5703125" style="2" customWidth="1"/>
    <col min="14857" max="14857" width="1.85546875" style="2" customWidth="1"/>
    <col min="14858" max="14858" width="5.140625" style="2" customWidth="1"/>
    <col min="14859" max="14859" width="2" style="2" customWidth="1"/>
    <col min="14860" max="14860" width="6.5703125" style="2" customWidth="1"/>
    <col min="14861" max="14861" width="1.5703125" style="2" customWidth="1"/>
    <col min="14862" max="14862" width="6" style="2" customWidth="1"/>
    <col min="14863" max="14863" width="1.5703125" style="2" customWidth="1"/>
    <col min="14864" max="14864" width="6.5703125" style="2" bestFit="1" customWidth="1"/>
    <col min="14865" max="14865" width="1.85546875" style="2" customWidth="1"/>
    <col min="14866" max="14866" width="6.85546875" style="2" customWidth="1"/>
    <col min="14867" max="14867" width="2.28515625" style="2" customWidth="1"/>
    <col min="14868" max="14868" width="8.7109375" style="2" customWidth="1"/>
    <col min="14869" max="14869" width="1.42578125" style="2" bestFit="1" customWidth="1"/>
    <col min="14870" max="14870" width="8.42578125" style="2" customWidth="1"/>
    <col min="14871" max="14871" width="1.5703125" style="2" customWidth="1"/>
    <col min="14872" max="14872" width="10.140625" style="2" customWidth="1"/>
    <col min="14873" max="14873" width="1.5703125" style="2" customWidth="1"/>
    <col min="14874" max="15104" width="11.42578125" style="2"/>
    <col min="15105" max="15105" width="2.42578125" style="2" customWidth="1"/>
    <col min="15106" max="15106" width="21.28515625" style="2" customWidth="1"/>
    <col min="15107" max="15107" width="2.28515625" style="2" customWidth="1"/>
    <col min="15108" max="15108" width="6.5703125" style="2" customWidth="1"/>
    <col min="15109" max="15109" width="1.5703125" style="2" customWidth="1"/>
    <col min="15110" max="15110" width="5.5703125" style="2" customWidth="1"/>
    <col min="15111" max="15111" width="1.42578125" style="2" customWidth="1"/>
    <col min="15112" max="15112" width="6.5703125" style="2" customWidth="1"/>
    <col min="15113" max="15113" width="1.85546875" style="2" customWidth="1"/>
    <col min="15114" max="15114" width="5.140625" style="2" customWidth="1"/>
    <col min="15115" max="15115" width="2" style="2" customWidth="1"/>
    <col min="15116" max="15116" width="6.5703125" style="2" customWidth="1"/>
    <col min="15117" max="15117" width="1.5703125" style="2" customWidth="1"/>
    <col min="15118" max="15118" width="6" style="2" customWidth="1"/>
    <col min="15119" max="15119" width="1.5703125" style="2" customWidth="1"/>
    <col min="15120" max="15120" width="6.5703125" style="2" bestFit="1" customWidth="1"/>
    <col min="15121" max="15121" width="1.85546875" style="2" customWidth="1"/>
    <col min="15122" max="15122" width="6.85546875" style="2" customWidth="1"/>
    <col min="15123" max="15123" width="2.28515625" style="2" customWidth="1"/>
    <col min="15124" max="15124" width="8.7109375" style="2" customWidth="1"/>
    <col min="15125" max="15125" width="1.42578125" style="2" bestFit="1" customWidth="1"/>
    <col min="15126" max="15126" width="8.42578125" style="2" customWidth="1"/>
    <col min="15127" max="15127" width="1.5703125" style="2" customWidth="1"/>
    <col min="15128" max="15128" width="10.140625" style="2" customWidth="1"/>
    <col min="15129" max="15129" width="1.5703125" style="2" customWidth="1"/>
    <col min="15130" max="15360" width="11.42578125" style="2"/>
    <col min="15361" max="15361" width="2.42578125" style="2" customWidth="1"/>
    <col min="15362" max="15362" width="21.28515625" style="2" customWidth="1"/>
    <col min="15363" max="15363" width="2.28515625" style="2" customWidth="1"/>
    <col min="15364" max="15364" width="6.5703125" style="2" customWidth="1"/>
    <col min="15365" max="15365" width="1.5703125" style="2" customWidth="1"/>
    <col min="15366" max="15366" width="5.5703125" style="2" customWidth="1"/>
    <col min="15367" max="15367" width="1.42578125" style="2" customWidth="1"/>
    <col min="15368" max="15368" width="6.5703125" style="2" customWidth="1"/>
    <col min="15369" max="15369" width="1.85546875" style="2" customWidth="1"/>
    <col min="15370" max="15370" width="5.140625" style="2" customWidth="1"/>
    <col min="15371" max="15371" width="2" style="2" customWidth="1"/>
    <col min="15372" max="15372" width="6.5703125" style="2" customWidth="1"/>
    <col min="15373" max="15373" width="1.5703125" style="2" customWidth="1"/>
    <col min="15374" max="15374" width="6" style="2" customWidth="1"/>
    <col min="15375" max="15375" width="1.5703125" style="2" customWidth="1"/>
    <col min="15376" max="15376" width="6.5703125" style="2" bestFit="1" customWidth="1"/>
    <col min="15377" max="15377" width="1.85546875" style="2" customWidth="1"/>
    <col min="15378" max="15378" width="6.85546875" style="2" customWidth="1"/>
    <col min="15379" max="15379" width="2.28515625" style="2" customWidth="1"/>
    <col min="15380" max="15380" width="8.7109375" style="2" customWidth="1"/>
    <col min="15381" max="15381" width="1.42578125" style="2" bestFit="1" customWidth="1"/>
    <col min="15382" max="15382" width="8.42578125" style="2" customWidth="1"/>
    <col min="15383" max="15383" width="1.5703125" style="2" customWidth="1"/>
    <col min="15384" max="15384" width="10.140625" style="2" customWidth="1"/>
    <col min="15385" max="15385" width="1.5703125" style="2" customWidth="1"/>
    <col min="15386" max="15616" width="11.42578125" style="2"/>
    <col min="15617" max="15617" width="2.42578125" style="2" customWidth="1"/>
    <col min="15618" max="15618" width="21.28515625" style="2" customWidth="1"/>
    <col min="15619" max="15619" width="2.28515625" style="2" customWidth="1"/>
    <col min="15620" max="15620" width="6.5703125" style="2" customWidth="1"/>
    <col min="15621" max="15621" width="1.5703125" style="2" customWidth="1"/>
    <col min="15622" max="15622" width="5.5703125" style="2" customWidth="1"/>
    <col min="15623" max="15623" width="1.42578125" style="2" customWidth="1"/>
    <col min="15624" max="15624" width="6.5703125" style="2" customWidth="1"/>
    <col min="15625" max="15625" width="1.85546875" style="2" customWidth="1"/>
    <col min="15626" max="15626" width="5.140625" style="2" customWidth="1"/>
    <col min="15627" max="15627" width="2" style="2" customWidth="1"/>
    <col min="15628" max="15628" width="6.5703125" style="2" customWidth="1"/>
    <col min="15629" max="15629" width="1.5703125" style="2" customWidth="1"/>
    <col min="15630" max="15630" width="6" style="2" customWidth="1"/>
    <col min="15631" max="15631" width="1.5703125" style="2" customWidth="1"/>
    <col min="15632" max="15632" width="6.5703125" style="2" bestFit="1" customWidth="1"/>
    <col min="15633" max="15633" width="1.85546875" style="2" customWidth="1"/>
    <col min="15634" max="15634" width="6.85546875" style="2" customWidth="1"/>
    <col min="15635" max="15635" width="2.28515625" style="2" customWidth="1"/>
    <col min="15636" max="15636" width="8.7109375" style="2" customWidth="1"/>
    <col min="15637" max="15637" width="1.42578125" style="2" bestFit="1" customWidth="1"/>
    <col min="15638" max="15638" width="8.42578125" style="2" customWidth="1"/>
    <col min="15639" max="15639" width="1.5703125" style="2" customWidth="1"/>
    <col min="15640" max="15640" width="10.140625" style="2" customWidth="1"/>
    <col min="15641" max="15641" width="1.5703125" style="2" customWidth="1"/>
    <col min="15642" max="15872" width="11.42578125" style="2"/>
    <col min="15873" max="15873" width="2.42578125" style="2" customWidth="1"/>
    <col min="15874" max="15874" width="21.28515625" style="2" customWidth="1"/>
    <col min="15875" max="15875" width="2.28515625" style="2" customWidth="1"/>
    <col min="15876" max="15876" width="6.5703125" style="2" customWidth="1"/>
    <col min="15877" max="15877" width="1.5703125" style="2" customWidth="1"/>
    <col min="15878" max="15878" width="5.5703125" style="2" customWidth="1"/>
    <col min="15879" max="15879" width="1.42578125" style="2" customWidth="1"/>
    <col min="15880" max="15880" width="6.5703125" style="2" customWidth="1"/>
    <col min="15881" max="15881" width="1.85546875" style="2" customWidth="1"/>
    <col min="15882" max="15882" width="5.140625" style="2" customWidth="1"/>
    <col min="15883" max="15883" width="2" style="2" customWidth="1"/>
    <col min="15884" max="15884" width="6.5703125" style="2" customWidth="1"/>
    <col min="15885" max="15885" width="1.5703125" style="2" customWidth="1"/>
    <col min="15886" max="15886" width="6" style="2" customWidth="1"/>
    <col min="15887" max="15887" width="1.5703125" style="2" customWidth="1"/>
    <col min="15888" max="15888" width="6.5703125" style="2" bestFit="1" customWidth="1"/>
    <col min="15889" max="15889" width="1.85546875" style="2" customWidth="1"/>
    <col min="15890" max="15890" width="6.85546875" style="2" customWidth="1"/>
    <col min="15891" max="15891" width="2.28515625" style="2" customWidth="1"/>
    <col min="15892" max="15892" width="8.7109375" style="2" customWidth="1"/>
    <col min="15893" max="15893" width="1.42578125" style="2" bestFit="1" customWidth="1"/>
    <col min="15894" max="15894" width="8.42578125" style="2" customWidth="1"/>
    <col min="15895" max="15895" width="1.5703125" style="2" customWidth="1"/>
    <col min="15896" max="15896" width="10.140625" style="2" customWidth="1"/>
    <col min="15897" max="15897" width="1.5703125" style="2" customWidth="1"/>
    <col min="15898" max="16128" width="11.42578125" style="2"/>
    <col min="16129" max="16129" width="2.42578125" style="2" customWidth="1"/>
    <col min="16130" max="16130" width="21.28515625" style="2" customWidth="1"/>
    <col min="16131" max="16131" width="2.28515625" style="2" customWidth="1"/>
    <col min="16132" max="16132" width="6.5703125" style="2" customWidth="1"/>
    <col min="16133" max="16133" width="1.5703125" style="2" customWidth="1"/>
    <col min="16134" max="16134" width="5.5703125" style="2" customWidth="1"/>
    <col min="16135" max="16135" width="1.42578125" style="2" customWidth="1"/>
    <col min="16136" max="16136" width="6.5703125" style="2" customWidth="1"/>
    <col min="16137" max="16137" width="1.85546875" style="2" customWidth="1"/>
    <col min="16138" max="16138" width="5.140625" style="2" customWidth="1"/>
    <col min="16139" max="16139" width="2" style="2" customWidth="1"/>
    <col min="16140" max="16140" width="6.5703125" style="2" customWidth="1"/>
    <col min="16141" max="16141" width="1.5703125" style="2" customWidth="1"/>
    <col min="16142" max="16142" width="6" style="2" customWidth="1"/>
    <col min="16143" max="16143" width="1.5703125" style="2" customWidth="1"/>
    <col min="16144" max="16144" width="6.5703125" style="2" bestFit="1" customWidth="1"/>
    <col min="16145" max="16145" width="1.85546875" style="2" customWidth="1"/>
    <col min="16146" max="16146" width="6.85546875" style="2" customWidth="1"/>
    <col min="16147" max="16147" width="2.28515625" style="2" customWidth="1"/>
    <col min="16148" max="16148" width="8.7109375" style="2" customWidth="1"/>
    <col min="16149" max="16149" width="1.42578125" style="2" bestFit="1" customWidth="1"/>
    <col min="16150" max="16150" width="8.42578125" style="2" customWidth="1"/>
    <col min="16151" max="16151" width="1.5703125" style="2" customWidth="1"/>
    <col min="16152" max="16152" width="10.140625" style="2" customWidth="1"/>
    <col min="16153" max="16153" width="1.5703125" style="2" customWidth="1"/>
    <col min="16154" max="16384" width="11.42578125" style="2"/>
  </cols>
  <sheetData>
    <row r="1" spans="2:25" s="98" customFormat="1" ht="30.75" customHeight="1">
      <c r="B1" s="931" t="s">
        <v>864</v>
      </c>
      <c r="C1" s="931"/>
      <c r="D1" s="931"/>
      <c r="E1" s="931"/>
      <c r="F1" s="931"/>
      <c r="G1" s="931"/>
      <c r="H1" s="931"/>
      <c r="I1" s="931"/>
      <c r="J1" s="931"/>
      <c r="K1" s="931"/>
      <c r="L1" s="931"/>
      <c r="M1" s="931"/>
      <c r="N1" s="931"/>
      <c r="O1" s="931"/>
      <c r="P1" s="931"/>
      <c r="Q1" s="931"/>
      <c r="R1" s="931"/>
      <c r="S1" s="931"/>
      <c r="T1" s="931"/>
      <c r="U1" s="931"/>
    </row>
    <row r="2" spans="2:25" ht="33.75" customHeight="1">
      <c r="B2" s="946"/>
      <c r="C2" s="946"/>
      <c r="D2" s="946"/>
      <c r="E2" s="946"/>
      <c r="F2" s="946"/>
      <c r="G2" s="946"/>
      <c r="H2" s="946"/>
      <c r="I2" s="946"/>
      <c r="J2" s="946"/>
      <c r="K2" s="946"/>
      <c r="L2" s="946"/>
      <c r="M2" s="946"/>
      <c r="N2" s="946"/>
      <c r="O2" s="946"/>
      <c r="P2" s="946"/>
      <c r="Q2" s="946"/>
      <c r="R2" s="946"/>
      <c r="S2" s="946"/>
      <c r="T2" s="946"/>
      <c r="U2" s="946"/>
    </row>
    <row r="3" spans="2:25" s="481" customFormat="1" ht="30.75" customHeight="1">
      <c r="B3" s="922" t="s">
        <v>201</v>
      </c>
      <c r="C3" s="939"/>
      <c r="D3" s="482"/>
      <c r="E3" s="483" t="s">
        <v>202</v>
      </c>
      <c r="F3" s="484"/>
      <c r="G3" s="485"/>
      <c r="H3" s="482"/>
      <c r="I3" s="483" t="s">
        <v>203</v>
      </c>
      <c r="J3" s="484"/>
      <c r="K3" s="485"/>
      <c r="L3" s="482"/>
      <c r="M3" s="483" t="s">
        <v>204</v>
      </c>
      <c r="N3" s="484"/>
      <c r="O3" s="485"/>
      <c r="P3" s="482"/>
      <c r="Q3" s="483" t="s">
        <v>205</v>
      </c>
      <c r="R3" s="484"/>
      <c r="S3" s="485"/>
      <c r="T3" s="949" t="s">
        <v>206</v>
      </c>
      <c r="U3" s="950"/>
      <c r="V3" s="949" t="s">
        <v>206</v>
      </c>
      <c r="W3" s="950"/>
      <c r="X3" s="949" t="s">
        <v>206</v>
      </c>
      <c r="Y3" s="950"/>
    </row>
    <row r="4" spans="2:25" s="481" customFormat="1" ht="5.25" customHeight="1">
      <c r="B4" s="947"/>
      <c r="C4" s="948"/>
      <c r="D4" s="486"/>
      <c r="E4" s="487"/>
      <c r="F4" s="487"/>
      <c r="G4" s="488"/>
      <c r="H4" s="486"/>
      <c r="I4" s="487"/>
      <c r="J4" s="487"/>
      <c r="K4" s="488"/>
      <c r="L4" s="486"/>
      <c r="M4" s="487"/>
      <c r="N4" s="487"/>
      <c r="O4" s="488"/>
      <c r="P4" s="486"/>
      <c r="Q4" s="487"/>
      <c r="R4" s="487"/>
      <c r="S4" s="488"/>
      <c r="T4" s="951"/>
      <c r="U4" s="952"/>
      <c r="V4" s="951"/>
      <c r="W4" s="952"/>
      <c r="X4" s="951"/>
      <c r="Y4" s="952"/>
    </row>
    <row r="5" spans="2:25" s="481" customFormat="1" ht="45" customHeight="1">
      <c r="B5" s="926"/>
      <c r="C5" s="928"/>
      <c r="D5" s="953" t="s">
        <v>207</v>
      </c>
      <c r="E5" s="954"/>
      <c r="F5" s="955" t="s">
        <v>208</v>
      </c>
      <c r="G5" s="956"/>
      <c r="H5" s="953" t="s">
        <v>207</v>
      </c>
      <c r="I5" s="954"/>
      <c r="J5" s="955" t="s">
        <v>208</v>
      </c>
      <c r="K5" s="956"/>
      <c r="L5" s="957" t="s">
        <v>207</v>
      </c>
      <c r="M5" s="958"/>
      <c r="N5" s="949" t="s">
        <v>208</v>
      </c>
      <c r="O5" s="950"/>
      <c r="P5" s="929" t="s">
        <v>209</v>
      </c>
      <c r="Q5" s="959"/>
      <c r="R5" s="955" t="s">
        <v>208</v>
      </c>
      <c r="S5" s="956"/>
      <c r="T5" s="127" t="s">
        <v>210</v>
      </c>
      <c r="U5" s="128"/>
      <c r="V5" s="127" t="s">
        <v>211</v>
      </c>
      <c r="W5" s="128"/>
      <c r="X5" s="127" t="s">
        <v>212</v>
      </c>
      <c r="Y5" s="128"/>
    </row>
    <row r="6" spans="2:25" ht="13.9" customHeight="1">
      <c r="B6" s="489" t="s">
        <v>213</v>
      </c>
      <c r="C6" s="490"/>
      <c r="D6" s="451">
        <v>413180</v>
      </c>
      <c r="E6" s="369"/>
      <c r="F6" s="269">
        <v>67.802948874685129</v>
      </c>
      <c r="G6" s="375"/>
      <c r="H6" s="396">
        <v>422010</v>
      </c>
      <c r="I6" s="375"/>
      <c r="J6" s="269">
        <v>73.231170751261118</v>
      </c>
      <c r="K6" s="57"/>
      <c r="L6" s="451">
        <v>422340</v>
      </c>
      <c r="M6" s="491"/>
      <c r="N6" s="492">
        <v>76.21311919155464</v>
      </c>
      <c r="O6" s="369"/>
      <c r="P6" s="472">
        <v>427850</v>
      </c>
      <c r="Q6" s="393"/>
      <c r="R6" s="269">
        <v>77.176207019708428</v>
      </c>
      <c r="S6" s="493"/>
      <c r="T6" s="58">
        <v>1.3060721938745301</v>
      </c>
      <c r="U6" s="58"/>
      <c r="V6" s="269">
        <v>1.3840904243975327</v>
      </c>
      <c r="W6" s="493"/>
      <c r="X6" s="58">
        <v>3.5505020802021336</v>
      </c>
      <c r="Y6" s="494"/>
    </row>
    <row r="7" spans="2:25" ht="13.9" customHeight="1">
      <c r="B7" s="489" t="s">
        <v>214</v>
      </c>
      <c r="C7" s="57"/>
      <c r="D7" s="396">
        <v>70900</v>
      </c>
      <c r="E7" s="375"/>
      <c r="F7" s="269">
        <v>11.634024467290793</v>
      </c>
      <c r="G7" s="375"/>
      <c r="H7" s="396">
        <v>41050</v>
      </c>
      <c r="I7" s="375"/>
      <c r="J7" s="269">
        <v>7.1230375986298107</v>
      </c>
      <c r="K7" s="57"/>
      <c r="L7" s="396">
        <v>30690</v>
      </c>
      <c r="M7" s="472"/>
      <c r="N7" s="269">
        <v>5.537489849318777</v>
      </c>
      <c r="O7" s="375"/>
      <c r="P7" s="472">
        <v>27610</v>
      </c>
      <c r="Q7" s="393"/>
      <c r="R7" s="269">
        <v>4.9806811909477586</v>
      </c>
      <c r="S7" s="493"/>
      <c r="T7" s="58">
        <v>-10.017597601512085</v>
      </c>
      <c r="U7" s="58"/>
      <c r="V7" s="269">
        <v>-32.732410836094331</v>
      </c>
      <c r="W7" s="493"/>
      <c r="X7" s="58">
        <v>-61.052809749492212</v>
      </c>
      <c r="Y7" s="410"/>
    </row>
    <row r="8" spans="2:25" ht="13.9" customHeight="1">
      <c r="B8" s="489" t="s">
        <v>90</v>
      </c>
      <c r="C8" s="57"/>
      <c r="D8" s="396">
        <v>66420</v>
      </c>
      <c r="E8" s="375"/>
      <c r="F8" s="269">
        <v>10.899021144268401</v>
      </c>
      <c r="G8" s="375"/>
      <c r="H8" s="396">
        <v>69580</v>
      </c>
      <c r="I8" s="375"/>
      <c r="J8" s="269">
        <v>12.07418037694071</v>
      </c>
      <c r="K8" s="57"/>
      <c r="L8" s="396">
        <v>68180</v>
      </c>
      <c r="M8" s="472"/>
      <c r="N8" s="269">
        <v>12.303167012541731</v>
      </c>
      <c r="O8" s="375"/>
      <c r="P8" s="472">
        <v>68150</v>
      </c>
      <c r="Q8" s="495"/>
      <c r="R8" s="269">
        <v>12.292787283858422</v>
      </c>
      <c r="S8" s="493"/>
      <c r="T8" s="58">
        <v>-4.2535715333391622E-2</v>
      </c>
      <c r="U8" s="58"/>
      <c r="V8" s="269">
        <v>-2.0566254670882467</v>
      </c>
      <c r="W8" s="493"/>
      <c r="X8" s="58">
        <v>2.6077660839845196</v>
      </c>
      <c r="Y8" s="494"/>
    </row>
    <row r="9" spans="2:25" ht="13.9" customHeight="1">
      <c r="B9" s="489" t="s">
        <v>215</v>
      </c>
      <c r="C9" s="57"/>
      <c r="D9" s="396">
        <v>25310</v>
      </c>
      <c r="E9" s="393"/>
      <c r="F9" s="269">
        <v>4.1530395398639612</v>
      </c>
      <c r="G9" s="375"/>
      <c r="H9" s="396">
        <v>19780</v>
      </c>
      <c r="I9" s="375"/>
      <c r="J9" s="269">
        <v>3.4324128751924006</v>
      </c>
      <c r="K9" s="57"/>
      <c r="L9" s="396">
        <v>15780</v>
      </c>
      <c r="M9" s="472"/>
      <c r="N9" s="269">
        <v>2.8467021564558332</v>
      </c>
      <c r="O9" s="393"/>
      <c r="P9" s="472">
        <v>15000</v>
      </c>
      <c r="Q9" s="393"/>
      <c r="R9" s="269">
        <v>2.7057155535352879</v>
      </c>
      <c r="S9" s="493"/>
      <c r="T9" s="58">
        <v>-4.9128367670364543</v>
      </c>
      <c r="U9" s="58"/>
      <c r="V9" s="269">
        <v>-24.165824064711828</v>
      </c>
      <c r="W9" s="493"/>
      <c r="X9" s="58">
        <v>-40.730203888098629</v>
      </c>
      <c r="Y9" s="494"/>
    </row>
    <row r="10" spans="2:25" ht="13.9" customHeight="1">
      <c r="B10" s="489" t="s">
        <v>216</v>
      </c>
      <c r="C10" s="57"/>
      <c r="D10" s="396">
        <v>11030</v>
      </c>
      <c r="E10" s="393"/>
      <c r="F10" s="269">
        <v>1.8095292795195155</v>
      </c>
      <c r="G10" s="375"/>
      <c r="H10" s="396">
        <v>7950</v>
      </c>
      <c r="I10" s="375"/>
      <c r="J10" s="269">
        <v>1.3802533877290373</v>
      </c>
      <c r="K10" s="57"/>
      <c r="L10" s="396">
        <v>5940</v>
      </c>
      <c r="M10" s="472"/>
      <c r="N10" s="269">
        <v>1.0726337634214564</v>
      </c>
      <c r="O10" s="393"/>
      <c r="P10" s="472">
        <v>5470</v>
      </c>
      <c r="Q10" s="393"/>
      <c r="R10" s="269">
        <v>0.98722541496657545</v>
      </c>
      <c r="S10" s="493"/>
      <c r="T10" s="58">
        <v>-7.9239569313593545</v>
      </c>
      <c r="U10" s="58"/>
      <c r="V10" s="269">
        <v>-31.191853155644957</v>
      </c>
      <c r="W10" s="493"/>
      <c r="X10" s="58">
        <v>-50.367280311961551</v>
      </c>
      <c r="Y10" s="494"/>
    </row>
    <row r="11" spans="2:25" ht="13.9" customHeight="1">
      <c r="B11" s="489" t="s">
        <v>217</v>
      </c>
      <c r="C11" s="57"/>
      <c r="D11" s="396">
        <v>8830</v>
      </c>
      <c r="E11" s="393"/>
      <c r="F11" s="269">
        <v>1.4491659624047195</v>
      </c>
      <c r="G11" s="375"/>
      <c r="H11" s="396">
        <v>5180</v>
      </c>
      <c r="I11" s="375"/>
      <c r="J11" s="269">
        <v>0.89818852588452303</v>
      </c>
      <c r="K11" s="57"/>
      <c r="L11" s="396">
        <v>3290</v>
      </c>
      <c r="M11" s="472"/>
      <c r="N11" s="269">
        <v>0.59406297933772445</v>
      </c>
      <c r="O11" s="393"/>
      <c r="P11" s="472">
        <v>2930</v>
      </c>
      <c r="Q11" s="495"/>
      <c r="R11" s="269">
        <v>0.52869681916079525</v>
      </c>
      <c r="S11" s="493"/>
      <c r="T11" s="58">
        <v>-10.965978128797083</v>
      </c>
      <c r="U11" s="495"/>
      <c r="V11" s="269">
        <v>-43.373261205564141</v>
      </c>
      <c r="W11" s="495"/>
      <c r="X11" s="58">
        <v>-66.810100781338463</v>
      </c>
      <c r="Y11" s="495"/>
    </row>
    <row r="12" spans="2:25" ht="13.9" customHeight="1">
      <c r="B12" s="489" t="s">
        <v>218</v>
      </c>
      <c r="C12" s="57"/>
      <c r="D12" s="396">
        <v>9200</v>
      </c>
      <c r="E12" s="393"/>
      <c r="F12" s="269">
        <v>1.5092265152571855</v>
      </c>
      <c r="G12" s="375"/>
      <c r="H12" s="396">
        <v>7700</v>
      </c>
      <c r="I12" s="375"/>
      <c r="J12" s="269">
        <v>1.3366974912844825</v>
      </c>
      <c r="K12" s="57"/>
      <c r="L12" s="396">
        <v>5840</v>
      </c>
      <c r="M12" s="472"/>
      <c r="N12" s="269">
        <v>1.0533249120274293</v>
      </c>
      <c r="O12" s="393"/>
      <c r="P12" s="472">
        <v>5370</v>
      </c>
      <c r="Q12" s="393"/>
      <c r="R12" s="269">
        <v>0.96918731127634017</v>
      </c>
      <c r="S12" s="493"/>
      <c r="T12" s="58">
        <v>-7.9492890183313296</v>
      </c>
      <c r="U12" s="58"/>
      <c r="V12" s="269">
        <v>-30.247955342074519</v>
      </c>
      <c r="W12" s="493"/>
      <c r="X12" s="58">
        <v>-41.57877568772426</v>
      </c>
      <c r="Y12" s="494"/>
    </row>
    <row r="13" spans="2:25" ht="13.9" customHeight="1">
      <c r="B13" s="489" t="s">
        <v>219</v>
      </c>
      <c r="C13" s="57"/>
      <c r="D13" s="396">
        <v>220</v>
      </c>
      <c r="E13" s="375"/>
      <c r="F13" s="332" t="s">
        <v>118</v>
      </c>
      <c r="G13" s="375"/>
      <c r="H13" s="396">
        <v>170</v>
      </c>
      <c r="I13" s="375"/>
      <c r="J13" s="332" t="s">
        <v>118</v>
      </c>
      <c r="K13" s="57"/>
      <c r="L13" s="396">
        <v>190</v>
      </c>
      <c r="M13" s="472"/>
      <c r="N13" s="332" t="s">
        <v>118</v>
      </c>
      <c r="O13" s="375"/>
      <c r="P13" s="472">
        <v>190</v>
      </c>
      <c r="Q13" s="393"/>
      <c r="R13" s="332" t="s">
        <v>118</v>
      </c>
      <c r="S13" s="496"/>
      <c r="T13" s="332" t="s">
        <v>118</v>
      </c>
      <c r="U13" s="496"/>
      <c r="V13" s="332" t="s">
        <v>118</v>
      </c>
      <c r="W13" s="496"/>
      <c r="X13" s="333" t="s">
        <v>118</v>
      </c>
      <c r="Y13" s="410"/>
    </row>
    <row r="14" spans="2:25" ht="13.9" customHeight="1">
      <c r="B14" s="489" t="s">
        <v>220</v>
      </c>
      <c r="C14" s="57"/>
      <c r="D14" s="396">
        <v>4250</v>
      </c>
      <c r="E14" s="416"/>
      <c r="F14" s="269">
        <v>0.69808085200653114</v>
      </c>
      <c r="G14" s="375"/>
      <c r="H14" s="396">
        <v>2830</v>
      </c>
      <c r="I14" s="375"/>
      <c r="J14" s="269">
        <v>0.49091486470775036</v>
      </c>
      <c r="K14" s="57"/>
      <c r="L14" s="417">
        <v>1910</v>
      </c>
      <c r="M14" s="469"/>
      <c r="N14" s="497">
        <v>0.34467202021113419</v>
      </c>
      <c r="O14" s="416"/>
      <c r="P14" s="472">
        <v>1800</v>
      </c>
      <c r="Q14" s="393"/>
      <c r="R14" s="269">
        <v>0.32468586642423458</v>
      </c>
      <c r="S14" s="493"/>
      <c r="T14" s="58">
        <v>-5.7591623036649224</v>
      </c>
      <c r="U14" s="58"/>
      <c r="V14" s="269">
        <v>-36.373276776246023</v>
      </c>
      <c r="W14" s="493"/>
      <c r="X14" s="58">
        <v>-57.686882933709448</v>
      </c>
      <c r="Y14" s="410"/>
    </row>
    <row r="15" spans="2:25" s="98" customFormat="1" ht="14.45" customHeight="1">
      <c r="B15" s="498" t="s">
        <v>221</v>
      </c>
      <c r="C15" s="499"/>
      <c r="D15" s="500">
        <v>609390</v>
      </c>
      <c r="E15" s="501"/>
      <c r="F15" s="502">
        <v>100</v>
      </c>
      <c r="G15" s="503" t="s">
        <v>57</v>
      </c>
      <c r="H15" s="500">
        <v>576270</v>
      </c>
      <c r="I15" s="503"/>
      <c r="J15" s="502">
        <v>100</v>
      </c>
      <c r="K15" s="501"/>
      <c r="L15" s="504">
        <v>554150</v>
      </c>
      <c r="M15" s="505"/>
      <c r="N15" s="506">
        <v>99.965171884868724</v>
      </c>
      <c r="O15" s="505"/>
      <c r="P15" s="500">
        <v>554380</v>
      </c>
      <c r="Q15" s="501"/>
      <c r="R15" s="502">
        <v>99.965186459877842</v>
      </c>
      <c r="S15" s="507"/>
      <c r="T15" s="502">
        <v>4.1865920779571297E-2</v>
      </c>
      <c r="U15" s="508" t="s">
        <v>57</v>
      </c>
      <c r="V15" s="502">
        <v>-3.7983865230074021</v>
      </c>
      <c r="W15" s="507" t="s">
        <v>57</v>
      </c>
      <c r="X15" s="508">
        <v>-9.0259852146016062</v>
      </c>
      <c r="Y15" s="501" t="s">
        <v>57</v>
      </c>
    </row>
    <row r="16" spans="2:25" s="98" customFormat="1" ht="7.5" customHeight="1">
      <c r="B16" s="509"/>
      <c r="C16" s="362"/>
      <c r="D16" s="443"/>
      <c r="E16" s="443"/>
      <c r="F16" s="58"/>
      <c r="G16" s="443"/>
      <c r="H16" s="443"/>
      <c r="I16" s="443"/>
      <c r="J16" s="58"/>
      <c r="K16" s="443"/>
      <c r="L16" s="443"/>
      <c r="M16" s="443"/>
      <c r="N16" s="58"/>
      <c r="O16" s="272"/>
      <c r="P16" s="272"/>
      <c r="Q16" s="272"/>
      <c r="R16" s="272"/>
      <c r="S16" s="272"/>
      <c r="T16" s="272"/>
      <c r="U16" s="443"/>
    </row>
    <row r="17" spans="2:18">
      <c r="B17" s="2" t="s">
        <v>222</v>
      </c>
      <c r="H17" s="2"/>
      <c r="R17" s="444"/>
    </row>
    <row r="18" spans="2:18">
      <c r="B18" s="2" t="s">
        <v>223</v>
      </c>
      <c r="H18" s="2"/>
    </row>
    <row r="19" spans="2:18">
      <c r="B19" s="2" t="s">
        <v>181</v>
      </c>
      <c r="H19" s="2"/>
    </row>
    <row r="20" spans="2:18">
      <c r="H20" s="2"/>
    </row>
    <row r="21" spans="2:18">
      <c r="H21" s="2"/>
      <c r="L21" s="510"/>
    </row>
    <row r="22" spans="2:18">
      <c r="H22" s="2"/>
    </row>
    <row r="23" spans="2:18">
      <c r="H23" s="2"/>
    </row>
    <row r="24" spans="2:18">
      <c r="H24" s="2"/>
    </row>
    <row r="25" spans="2:18">
      <c r="H25" s="2"/>
    </row>
    <row r="26" spans="2:18">
      <c r="H26" s="2"/>
    </row>
    <row r="27" spans="2:18">
      <c r="H27" s="2"/>
    </row>
    <row r="28" spans="2:18">
      <c r="H28" s="2"/>
    </row>
    <row r="29" spans="2:18">
      <c r="H29" s="2"/>
    </row>
  </sheetData>
  <mergeCells count="14">
    <mergeCell ref="X3:Y4"/>
    <mergeCell ref="D5:E5"/>
    <mergeCell ref="F5:G5"/>
    <mergeCell ref="H5:I5"/>
    <mergeCell ref="J5:K5"/>
    <mergeCell ref="L5:M5"/>
    <mergeCell ref="N5:O5"/>
    <mergeCell ref="P5:Q5"/>
    <mergeCell ref="R5:S5"/>
    <mergeCell ref="B1:U1"/>
    <mergeCell ref="B2:U2"/>
    <mergeCell ref="B3:C5"/>
    <mergeCell ref="T3:U4"/>
    <mergeCell ref="V3:W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workbookViewId="0">
      <selection activeCell="D2" sqref="D2"/>
    </sheetView>
  </sheetViews>
  <sheetFormatPr baseColWidth="10" defaultColWidth="9" defaultRowHeight="11.25"/>
  <cols>
    <col min="1" max="1" width="6.85546875" style="2" customWidth="1"/>
    <col min="2" max="2" width="1.7109375" style="2" customWidth="1"/>
    <col min="3" max="3" width="24" style="2" customWidth="1"/>
    <col min="4" max="4" width="8.5703125" style="2" customWidth="1"/>
    <col min="5" max="5" width="8.140625" style="2" customWidth="1"/>
    <col min="6" max="6" width="9.85546875" style="2" customWidth="1"/>
    <col min="7" max="7" width="8.28515625" style="2" customWidth="1"/>
    <col min="8" max="8" width="8.140625" style="2" customWidth="1"/>
    <col min="9" max="9" width="8.42578125" style="2" customWidth="1"/>
    <col min="10" max="11" width="9" style="2" customWidth="1"/>
    <col min="12" max="13" width="8.28515625" style="2" customWidth="1"/>
    <col min="14" max="14" width="9" style="2" customWidth="1"/>
    <col min="15" max="15" width="8.7109375" style="2" customWidth="1"/>
    <col min="16" max="16" width="10.7109375" style="2"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81" t="s">
        <v>476</v>
      </c>
      <c r="C1" s="1081"/>
      <c r="D1" s="1081"/>
      <c r="E1" s="1081"/>
      <c r="F1" s="1081"/>
      <c r="G1" s="1081"/>
      <c r="H1" s="1081"/>
      <c r="I1" s="1081"/>
      <c r="J1" s="1081"/>
      <c r="K1" s="1081"/>
      <c r="L1" s="1081"/>
      <c r="M1" s="1081"/>
      <c r="N1" s="1081"/>
      <c r="O1" s="1081"/>
      <c r="P1" s="1081"/>
      <c r="Q1" s="1081"/>
    </row>
    <row r="2" spans="2:18">
      <c r="B2" s="623"/>
      <c r="C2" s="623"/>
      <c r="D2" s="623"/>
      <c r="E2" s="623"/>
      <c r="F2" s="623"/>
      <c r="G2" s="623"/>
      <c r="H2" s="623"/>
      <c r="I2" s="623"/>
      <c r="J2" s="623"/>
      <c r="K2" s="623"/>
      <c r="L2" s="623"/>
      <c r="M2" s="623"/>
      <c r="N2" s="623"/>
      <c r="O2" s="623"/>
      <c r="P2" s="623" t="s">
        <v>1</v>
      </c>
      <c r="Q2" s="9"/>
    </row>
    <row r="3" spans="2:18" ht="12.75" customHeight="1">
      <c r="B3" s="1076" t="s">
        <v>87</v>
      </c>
      <c r="C3" s="1076"/>
      <c r="D3" s="1076"/>
      <c r="E3" s="1076"/>
      <c r="F3" s="1076"/>
      <c r="G3" s="1076"/>
      <c r="H3" s="1076"/>
      <c r="I3" s="1076"/>
      <c r="J3" s="1076"/>
      <c r="K3" s="1076"/>
      <c r="L3" s="1076"/>
      <c r="M3" s="1076"/>
      <c r="N3" s="1076"/>
      <c r="O3" s="1076"/>
      <c r="P3" s="1076"/>
      <c r="Q3" s="1076"/>
    </row>
    <row r="4" spans="2:18">
      <c r="B4" s="623"/>
      <c r="C4" s="623"/>
      <c r="D4" s="623"/>
      <c r="E4" s="623"/>
      <c r="F4" s="623"/>
      <c r="G4" s="623"/>
      <c r="H4" s="623"/>
      <c r="I4" s="623"/>
      <c r="J4" s="623"/>
      <c r="K4" s="623"/>
      <c r="L4" s="623"/>
      <c r="M4" s="623"/>
      <c r="N4" s="623"/>
      <c r="O4" s="623"/>
      <c r="P4" s="623"/>
      <c r="Q4" s="623"/>
    </row>
    <row r="5" spans="2:18" ht="15" customHeight="1">
      <c r="B5" s="709"/>
      <c r="C5" s="710"/>
      <c r="D5" s="711"/>
      <c r="E5" s="711"/>
      <c r="F5" s="973" t="s">
        <v>280</v>
      </c>
      <c r="G5" s="712"/>
      <c r="H5" s="712"/>
      <c r="I5" s="365"/>
      <c r="J5" s="973" t="s">
        <v>477</v>
      </c>
      <c r="K5" s="973" t="s">
        <v>284</v>
      </c>
      <c r="L5" s="711"/>
      <c r="M5" s="713"/>
      <c r="N5" s="973" t="s">
        <v>287</v>
      </c>
      <c r="O5" s="634"/>
      <c r="P5" s="711"/>
      <c r="Q5" s="714"/>
    </row>
    <row r="6" spans="2:18" ht="15" customHeight="1">
      <c r="B6" s="374"/>
      <c r="C6" s="715" t="s">
        <v>478</v>
      </c>
      <c r="D6" s="1023" t="s">
        <v>278</v>
      </c>
      <c r="E6" s="716" t="s">
        <v>479</v>
      </c>
      <c r="F6" s="980"/>
      <c r="G6" s="1023" t="s">
        <v>47</v>
      </c>
      <c r="H6" s="1023" t="s">
        <v>281</v>
      </c>
      <c r="I6" s="1073" t="s">
        <v>282</v>
      </c>
      <c r="J6" s="980"/>
      <c r="K6" s="980"/>
      <c r="L6" s="1023" t="s">
        <v>285</v>
      </c>
      <c r="M6" s="1073" t="s">
        <v>286</v>
      </c>
      <c r="N6" s="980" t="s">
        <v>287</v>
      </c>
      <c r="O6" s="1074" t="s">
        <v>288</v>
      </c>
      <c r="P6" s="1023" t="s">
        <v>480</v>
      </c>
      <c r="Q6" s="1023" t="s">
        <v>7</v>
      </c>
      <c r="R6" s="98"/>
    </row>
    <row r="7" spans="2:18" ht="11.25" customHeight="1">
      <c r="B7" s="374"/>
      <c r="C7" s="715" t="s">
        <v>481</v>
      </c>
      <c r="D7" s="1023"/>
      <c r="E7" s="716" t="s">
        <v>290</v>
      </c>
      <c r="F7" s="980"/>
      <c r="G7" s="1077"/>
      <c r="H7" s="1077"/>
      <c r="I7" s="1073"/>
      <c r="J7" s="980"/>
      <c r="K7" s="980"/>
      <c r="L7" s="1023" t="s">
        <v>285</v>
      </c>
      <c r="M7" s="1073" t="s">
        <v>286</v>
      </c>
      <c r="N7" s="980"/>
      <c r="O7" s="1074" t="s">
        <v>288</v>
      </c>
      <c r="P7" s="1023" t="s">
        <v>168</v>
      </c>
      <c r="Q7" s="1023" t="s">
        <v>7</v>
      </c>
      <c r="R7" s="98"/>
    </row>
    <row r="8" spans="2:18" ht="11.25" customHeight="1">
      <c r="B8" s="717"/>
      <c r="C8" s="718"/>
      <c r="D8" s="411"/>
      <c r="E8" s="411"/>
      <c r="F8" s="974"/>
      <c r="G8" s="661"/>
      <c r="H8" s="661"/>
      <c r="I8" s="719"/>
      <c r="J8" s="974"/>
      <c r="K8" s="974"/>
      <c r="L8" s="411"/>
      <c r="M8" s="409"/>
      <c r="N8" s="974"/>
      <c r="O8" s="494"/>
      <c r="P8" s="411"/>
      <c r="Q8" s="720"/>
      <c r="R8" s="98"/>
    </row>
    <row r="9" spans="2:18">
      <c r="B9" s="721" t="s">
        <v>482</v>
      </c>
      <c r="C9" s="721"/>
      <c r="D9" s="722">
        <v>20</v>
      </c>
      <c r="E9" s="722">
        <v>0</v>
      </c>
      <c r="F9" s="722">
        <v>0</v>
      </c>
      <c r="G9" s="722">
        <v>0</v>
      </c>
      <c r="H9" s="722">
        <v>0</v>
      </c>
      <c r="I9" s="723">
        <v>0</v>
      </c>
      <c r="J9" s="723">
        <v>0</v>
      </c>
      <c r="K9" s="722">
        <v>0</v>
      </c>
      <c r="L9" s="722">
        <v>0</v>
      </c>
      <c r="M9" s="722">
        <v>0</v>
      </c>
      <c r="N9" s="722" t="s">
        <v>161</v>
      </c>
      <c r="O9" s="722">
        <v>0</v>
      </c>
      <c r="P9" s="722">
        <v>20</v>
      </c>
      <c r="Q9" s="724">
        <v>8.1969228751526679E-3</v>
      </c>
      <c r="R9" s="98"/>
    </row>
    <row r="10" spans="2:18">
      <c r="B10" s="725" t="s">
        <v>483</v>
      </c>
      <c r="C10" s="725"/>
      <c r="D10" s="726">
        <v>3220</v>
      </c>
      <c r="E10" s="726">
        <v>160</v>
      </c>
      <c r="F10" s="726">
        <v>3080</v>
      </c>
      <c r="G10" s="726">
        <v>160</v>
      </c>
      <c r="H10" s="726">
        <v>0</v>
      </c>
      <c r="I10" s="727">
        <v>0</v>
      </c>
      <c r="J10" s="727">
        <v>20</v>
      </c>
      <c r="K10" s="726">
        <v>90</v>
      </c>
      <c r="L10" s="726" t="s">
        <v>161</v>
      </c>
      <c r="M10" s="726" t="s">
        <v>161</v>
      </c>
      <c r="N10" s="726">
        <v>20</v>
      </c>
      <c r="O10" s="726" t="s">
        <v>161</v>
      </c>
      <c r="P10" s="726">
        <v>6750</v>
      </c>
      <c r="Q10" s="728">
        <v>2.7664614703640256</v>
      </c>
      <c r="R10" s="98"/>
    </row>
    <row r="11" spans="2:18">
      <c r="B11" s="725" t="s">
        <v>484</v>
      </c>
      <c r="C11" s="725"/>
      <c r="D11" s="726">
        <v>4390</v>
      </c>
      <c r="E11" s="726">
        <v>140</v>
      </c>
      <c r="F11" s="726">
        <v>2180</v>
      </c>
      <c r="G11" s="726">
        <v>100</v>
      </c>
      <c r="H11" s="726" t="s">
        <v>161</v>
      </c>
      <c r="I11" s="727">
        <v>0</v>
      </c>
      <c r="J11" s="727">
        <v>60</v>
      </c>
      <c r="K11" s="726">
        <v>80</v>
      </c>
      <c r="L11" s="726">
        <v>10</v>
      </c>
      <c r="M11" s="726" t="s">
        <v>161</v>
      </c>
      <c r="N11" s="726">
        <v>20</v>
      </c>
      <c r="O11" s="726" t="s">
        <v>161</v>
      </c>
      <c r="P11" s="726">
        <v>6980</v>
      </c>
      <c r="Q11" s="728">
        <v>2.8607260834282808</v>
      </c>
      <c r="R11" s="98"/>
    </row>
    <row r="12" spans="2:18">
      <c r="B12" s="725" t="s">
        <v>485</v>
      </c>
      <c r="C12" s="725"/>
      <c r="D12" s="726">
        <v>5840</v>
      </c>
      <c r="E12" s="726">
        <v>250</v>
      </c>
      <c r="F12" s="726">
        <v>1530</v>
      </c>
      <c r="G12" s="726">
        <v>130</v>
      </c>
      <c r="H12" s="726" t="s">
        <v>161</v>
      </c>
      <c r="I12" s="727">
        <v>0</v>
      </c>
      <c r="J12" s="727">
        <v>60</v>
      </c>
      <c r="K12" s="726">
        <v>80</v>
      </c>
      <c r="L12" s="726">
        <v>30</v>
      </c>
      <c r="M12" s="726">
        <v>10</v>
      </c>
      <c r="N12" s="726">
        <v>20</v>
      </c>
      <c r="O12" s="726">
        <v>20</v>
      </c>
      <c r="P12" s="726">
        <v>7970</v>
      </c>
      <c r="Q12" s="728">
        <v>3.266473765748338</v>
      </c>
      <c r="R12" s="98"/>
    </row>
    <row r="13" spans="2:18">
      <c r="B13" s="725" t="s">
        <v>486</v>
      </c>
      <c r="C13" s="725"/>
      <c r="D13" s="726">
        <v>8770</v>
      </c>
      <c r="E13" s="726">
        <v>410</v>
      </c>
      <c r="F13" s="726">
        <v>1370</v>
      </c>
      <c r="G13" s="726">
        <v>180</v>
      </c>
      <c r="H13" s="726" t="s">
        <v>161</v>
      </c>
      <c r="I13" s="727" t="s">
        <v>161</v>
      </c>
      <c r="J13" s="727">
        <v>100</v>
      </c>
      <c r="K13" s="726">
        <v>130</v>
      </c>
      <c r="L13" s="726">
        <v>30</v>
      </c>
      <c r="M13" s="726">
        <v>20</v>
      </c>
      <c r="N13" s="726">
        <v>30</v>
      </c>
      <c r="O13" s="726">
        <v>40</v>
      </c>
      <c r="P13" s="726">
        <v>11060</v>
      </c>
      <c r="Q13" s="728">
        <v>4.5341278883906977</v>
      </c>
      <c r="R13" s="98"/>
    </row>
    <row r="14" spans="2:18">
      <c r="B14" s="725" t="s">
        <v>487</v>
      </c>
      <c r="C14" s="725"/>
      <c r="D14" s="726">
        <v>10800</v>
      </c>
      <c r="E14" s="726">
        <v>630</v>
      </c>
      <c r="F14" s="726">
        <v>1410</v>
      </c>
      <c r="G14" s="726">
        <v>190</v>
      </c>
      <c r="H14" s="726" t="s">
        <v>161</v>
      </c>
      <c r="I14" s="727">
        <v>0</v>
      </c>
      <c r="J14" s="727">
        <v>150</v>
      </c>
      <c r="K14" s="726">
        <v>150</v>
      </c>
      <c r="L14" s="726">
        <v>40</v>
      </c>
      <c r="M14" s="726">
        <v>30</v>
      </c>
      <c r="N14" s="726">
        <v>20</v>
      </c>
      <c r="O14" s="726">
        <v>60</v>
      </c>
      <c r="P14" s="726">
        <v>13480</v>
      </c>
      <c r="Q14" s="728">
        <v>5.52431617170914</v>
      </c>
      <c r="R14" s="98"/>
    </row>
    <row r="15" spans="2:18">
      <c r="B15" s="725" t="s">
        <v>488</v>
      </c>
      <c r="C15" s="725"/>
      <c r="D15" s="726">
        <v>11640</v>
      </c>
      <c r="E15" s="726">
        <v>700</v>
      </c>
      <c r="F15" s="726">
        <v>1600</v>
      </c>
      <c r="G15" s="726">
        <v>220</v>
      </c>
      <c r="H15" s="726" t="s">
        <v>161</v>
      </c>
      <c r="I15" s="727" t="s">
        <v>161</v>
      </c>
      <c r="J15" s="727">
        <v>160</v>
      </c>
      <c r="K15" s="726">
        <v>140</v>
      </c>
      <c r="L15" s="726" t="s">
        <v>161</v>
      </c>
      <c r="M15" s="726">
        <v>50</v>
      </c>
      <c r="N15" s="726">
        <v>30</v>
      </c>
      <c r="O15" s="726">
        <v>80</v>
      </c>
      <c r="P15" s="726">
        <v>14640</v>
      </c>
      <c r="Q15" s="728">
        <v>5.9989180061804799</v>
      </c>
      <c r="R15" s="98"/>
    </row>
    <row r="16" spans="2:18">
      <c r="B16" s="725" t="s">
        <v>489</v>
      </c>
      <c r="C16" s="725"/>
      <c r="D16" s="726">
        <v>10350</v>
      </c>
      <c r="E16" s="726">
        <v>540</v>
      </c>
      <c r="F16" s="726">
        <v>2210</v>
      </c>
      <c r="G16" s="726">
        <v>270</v>
      </c>
      <c r="H16" s="726" t="s">
        <v>161</v>
      </c>
      <c r="I16" s="727" t="s">
        <v>161</v>
      </c>
      <c r="J16" s="727">
        <v>170</v>
      </c>
      <c r="K16" s="726">
        <v>140</v>
      </c>
      <c r="L16" s="726" t="s">
        <v>161</v>
      </c>
      <c r="M16" s="726">
        <v>60</v>
      </c>
      <c r="N16" s="726">
        <v>20</v>
      </c>
      <c r="O16" s="726">
        <v>110</v>
      </c>
      <c r="P16" s="726">
        <v>13880</v>
      </c>
      <c r="Q16" s="728">
        <v>5.688254629212194</v>
      </c>
      <c r="R16" s="98"/>
    </row>
    <row r="17" spans="2:21">
      <c r="B17" s="725" t="s">
        <v>490</v>
      </c>
      <c r="C17" s="725"/>
      <c r="D17" s="726">
        <v>10660</v>
      </c>
      <c r="E17" s="726">
        <v>500</v>
      </c>
      <c r="F17" s="726">
        <v>990</v>
      </c>
      <c r="G17" s="726">
        <v>320</v>
      </c>
      <c r="H17" s="726" t="s">
        <v>161</v>
      </c>
      <c r="I17" s="727" t="s">
        <v>161</v>
      </c>
      <c r="J17" s="727">
        <v>160</v>
      </c>
      <c r="K17" s="726">
        <v>160</v>
      </c>
      <c r="L17" s="726" t="s">
        <v>161</v>
      </c>
      <c r="M17" s="726">
        <v>40</v>
      </c>
      <c r="N17" s="726">
        <v>20</v>
      </c>
      <c r="O17" s="726">
        <v>130</v>
      </c>
      <c r="P17" s="726">
        <v>12990</v>
      </c>
      <c r="Q17" s="728">
        <v>5.3239014074116575</v>
      </c>
      <c r="R17" s="98"/>
    </row>
    <row r="18" spans="2:21">
      <c r="B18" s="725" t="s">
        <v>491</v>
      </c>
      <c r="C18" s="725"/>
      <c r="D18" s="726">
        <v>10280</v>
      </c>
      <c r="E18" s="726">
        <v>510</v>
      </c>
      <c r="F18" s="726">
        <v>840</v>
      </c>
      <c r="G18" s="726">
        <v>440</v>
      </c>
      <c r="H18" s="726">
        <v>10</v>
      </c>
      <c r="I18" s="727" t="s">
        <v>161</v>
      </c>
      <c r="J18" s="727">
        <v>200</v>
      </c>
      <c r="K18" s="726">
        <v>160</v>
      </c>
      <c r="L18" s="726" t="s">
        <v>161</v>
      </c>
      <c r="M18" s="726">
        <v>60</v>
      </c>
      <c r="N18" s="726">
        <v>10</v>
      </c>
      <c r="O18" s="726">
        <v>160</v>
      </c>
      <c r="P18" s="726">
        <v>12660</v>
      </c>
      <c r="Q18" s="728">
        <v>5.1890620261153959</v>
      </c>
      <c r="R18" s="98"/>
    </row>
    <row r="19" spans="2:21">
      <c r="B19" s="725" t="s">
        <v>492</v>
      </c>
      <c r="C19" s="725"/>
      <c r="D19" s="726">
        <v>10330</v>
      </c>
      <c r="E19" s="726">
        <v>490</v>
      </c>
      <c r="F19" s="726">
        <v>630</v>
      </c>
      <c r="G19" s="726">
        <v>740</v>
      </c>
      <c r="H19" s="726">
        <v>0</v>
      </c>
      <c r="I19" s="727">
        <v>0</v>
      </c>
      <c r="J19" s="727">
        <v>220</v>
      </c>
      <c r="K19" s="726">
        <v>180</v>
      </c>
      <c r="L19" s="726" t="s">
        <v>161</v>
      </c>
      <c r="M19" s="726">
        <v>40</v>
      </c>
      <c r="N19" s="726">
        <v>20</v>
      </c>
      <c r="O19" s="726">
        <v>190</v>
      </c>
      <c r="P19" s="726">
        <v>12840</v>
      </c>
      <c r="Q19" s="728">
        <v>5.2624244858480127</v>
      </c>
      <c r="R19" s="98"/>
    </row>
    <row r="20" spans="2:21">
      <c r="B20" s="725" t="s">
        <v>493</v>
      </c>
      <c r="C20" s="725"/>
      <c r="D20" s="726">
        <v>10180</v>
      </c>
      <c r="E20" s="726">
        <v>540</v>
      </c>
      <c r="F20" s="726">
        <v>520</v>
      </c>
      <c r="G20" s="726">
        <v>1860</v>
      </c>
      <c r="H20" s="726">
        <v>0</v>
      </c>
      <c r="I20" s="727">
        <v>0</v>
      </c>
      <c r="J20" s="727">
        <v>360</v>
      </c>
      <c r="K20" s="726">
        <v>180</v>
      </c>
      <c r="L20" s="726" t="s">
        <v>161</v>
      </c>
      <c r="M20" s="726">
        <v>30</v>
      </c>
      <c r="N20" s="726" t="s">
        <v>161</v>
      </c>
      <c r="O20" s="726">
        <v>290</v>
      </c>
      <c r="P20" s="726">
        <v>13960</v>
      </c>
      <c r="Q20" s="729">
        <v>5.7198127822815312</v>
      </c>
    </row>
    <row r="21" spans="2:21">
      <c r="B21" s="725" t="s">
        <v>494</v>
      </c>
      <c r="C21" s="725"/>
      <c r="D21" s="726">
        <v>8810</v>
      </c>
      <c r="E21" s="726">
        <v>520</v>
      </c>
      <c r="F21" s="726">
        <v>390</v>
      </c>
      <c r="G21" s="726">
        <v>800</v>
      </c>
      <c r="H21" s="726">
        <v>0</v>
      </c>
      <c r="I21" s="727">
        <v>0</v>
      </c>
      <c r="J21" s="727">
        <v>190</v>
      </c>
      <c r="K21" s="726">
        <v>180</v>
      </c>
      <c r="L21" s="726">
        <v>0</v>
      </c>
      <c r="M21" s="726">
        <v>20</v>
      </c>
      <c r="N21" s="726" t="s">
        <v>161</v>
      </c>
      <c r="O21" s="726">
        <v>360</v>
      </c>
      <c r="P21" s="726">
        <v>11270</v>
      </c>
      <c r="Q21" s="729">
        <v>4.6206054247235588</v>
      </c>
    </row>
    <row r="22" spans="2:21" s="730" customFormat="1" ht="12.75" customHeight="1">
      <c r="B22" s="725" t="s">
        <v>495</v>
      </c>
      <c r="C22" s="725"/>
      <c r="D22" s="726">
        <v>8280</v>
      </c>
      <c r="E22" s="726">
        <v>440</v>
      </c>
      <c r="F22" s="726">
        <v>400</v>
      </c>
      <c r="G22" s="726">
        <v>1190</v>
      </c>
      <c r="H22" s="726">
        <v>0</v>
      </c>
      <c r="I22" s="727">
        <v>0</v>
      </c>
      <c r="J22" s="727">
        <v>210</v>
      </c>
      <c r="K22" s="726">
        <v>230</v>
      </c>
      <c r="L22" s="726" t="s">
        <v>161</v>
      </c>
      <c r="M22" s="726">
        <v>20</v>
      </c>
      <c r="N22" s="726">
        <v>20</v>
      </c>
      <c r="O22" s="726">
        <v>2020</v>
      </c>
      <c r="P22" s="726">
        <v>12790</v>
      </c>
      <c r="Q22" s="729">
        <v>5.2435715632351618</v>
      </c>
    </row>
    <row r="23" spans="2:21" s="730" customFormat="1" ht="12.75" customHeight="1">
      <c r="B23" s="725" t="s">
        <v>496</v>
      </c>
      <c r="C23" s="725"/>
      <c r="D23" s="726">
        <v>8610</v>
      </c>
      <c r="E23" s="726">
        <v>500</v>
      </c>
      <c r="F23" s="726">
        <v>350</v>
      </c>
      <c r="G23" s="726">
        <v>1910</v>
      </c>
      <c r="H23" s="726">
        <v>0</v>
      </c>
      <c r="I23" s="727">
        <v>0</v>
      </c>
      <c r="J23" s="727">
        <v>210</v>
      </c>
      <c r="K23" s="726">
        <v>220</v>
      </c>
      <c r="L23" s="726" t="s">
        <v>161</v>
      </c>
      <c r="M23" s="726">
        <v>20</v>
      </c>
      <c r="N23" s="726" t="s">
        <v>161</v>
      </c>
      <c r="O23" s="726">
        <v>160</v>
      </c>
      <c r="P23" s="726">
        <v>11990</v>
      </c>
      <c r="Q23" s="729">
        <v>4.9136454175102671</v>
      </c>
    </row>
    <row r="24" spans="2:21" s="731" customFormat="1" ht="13.5" customHeight="1">
      <c r="B24" s="725" t="s">
        <v>497</v>
      </c>
      <c r="C24" s="725"/>
      <c r="D24" s="726">
        <v>15370</v>
      </c>
      <c r="E24" s="726">
        <v>950</v>
      </c>
      <c r="F24" s="726">
        <v>500</v>
      </c>
      <c r="G24" s="726">
        <v>17160</v>
      </c>
      <c r="H24" s="726">
        <v>0</v>
      </c>
      <c r="I24" s="727">
        <v>0</v>
      </c>
      <c r="J24" s="727">
        <v>870</v>
      </c>
      <c r="K24" s="726">
        <v>280</v>
      </c>
      <c r="L24" s="726" t="s">
        <v>161</v>
      </c>
      <c r="M24" s="726">
        <v>110</v>
      </c>
      <c r="N24" s="726">
        <v>20</v>
      </c>
      <c r="O24" s="726">
        <v>120</v>
      </c>
      <c r="P24" s="726">
        <v>35370</v>
      </c>
      <c r="Q24" s="729">
        <v>14.496258104707493</v>
      </c>
    </row>
    <row r="25" spans="2:21" s="730" customFormat="1" ht="12.75" customHeight="1">
      <c r="B25" s="725" t="s">
        <v>498</v>
      </c>
      <c r="C25" s="725"/>
      <c r="D25" s="726">
        <v>33880</v>
      </c>
      <c r="E25" s="726">
        <v>2490</v>
      </c>
      <c r="F25" s="726">
        <v>900</v>
      </c>
      <c r="G25" s="726">
        <v>6650</v>
      </c>
      <c r="H25" s="726">
        <v>0</v>
      </c>
      <c r="I25" s="727">
        <v>0</v>
      </c>
      <c r="J25" s="727">
        <v>940</v>
      </c>
      <c r="K25" s="726">
        <v>300</v>
      </c>
      <c r="L25" s="726">
        <v>0</v>
      </c>
      <c r="M25" s="726">
        <v>0</v>
      </c>
      <c r="N25" s="726">
        <v>0</v>
      </c>
      <c r="O25" s="726">
        <v>180</v>
      </c>
      <c r="P25" s="726">
        <v>45340</v>
      </c>
      <c r="Q25" s="729">
        <v>18.583243850258611</v>
      </c>
      <c r="R25" s="732"/>
      <c r="S25" s="733"/>
      <c r="T25" s="733"/>
      <c r="U25" s="733"/>
    </row>
    <row r="26" spans="2:21" ht="17.25" customHeight="1">
      <c r="B26" s="734" t="s">
        <v>30</v>
      </c>
      <c r="C26" s="734"/>
      <c r="D26" s="735">
        <v>171410</v>
      </c>
      <c r="E26" s="735">
        <v>9750</v>
      </c>
      <c r="F26" s="735">
        <v>18890</v>
      </c>
      <c r="G26" s="735">
        <v>32330</v>
      </c>
      <c r="H26" s="735">
        <v>30</v>
      </c>
      <c r="I26" s="735">
        <v>10</v>
      </c>
      <c r="J26" s="735">
        <v>4080</v>
      </c>
      <c r="K26" s="735">
        <v>2700</v>
      </c>
      <c r="L26" s="735">
        <v>130</v>
      </c>
      <c r="M26" s="735">
        <v>510</v>
      </c>
      <c r="N26" s="735">
        <v>250</v>
      </c>
      <c r="O26" s="735">
        <v>3920</v>
      </c>
      <c r="P26" s="735">
        <v>243990</v>
      </c>
      <c r="Q26" s="736">
        <v>100</v>
      </c>
      <c r="R26" s="1080"/>
      <c r="S26" s="1080"/>
      <c r="T26" s="1080"/>
      <c r="U26" s="1080"/>
    </row>
    <row r="27" spans="2:21" ht="12.75">
      <c r="B27" s="737"/>
      <c r="C27" s="738" t="s">
        <v>499</v>
      </c>
      <c r="D27" s="739">
        <v>980</v>
      </c>
      <c r="E27" s="739">
        <v>1040</v>
      </c>
      <c r="F27" s="739">
        <v>550</v>
      </c>
      <c r="G27" s="739">
        <v>1380</v>
      </c>
      <c r="H27" s="739">
        <v>680</v>
      </c>
      <c r="I27" s="739">
        <v>690</v>
      </c>
      <c r="J27" s="739">
        <v>1160</v>
      </c>
      <c r="K27" s="739">
        <v>970</v>
      </c>
      <c r="L27" s="739">
        <v>440</v>
      </c>
      <c r="M27" s="739">
        <v>920</v>
      </c>
      <c r="N27" s="739">
        <v>640</v>
      </c>
      <c r="O27" s="739">
        <v>1150</v>
      </c>
      <c r="P27" s="739">
        <v>1010</v>
      </c>
      <c r="Q27" s="740"/>
    </row>
    <row r="28" spans="2:21" ht="12.75">
      <c r="B28" s="741"/>
      <c r="C28" s="742" t="s">
        <v>500</v>
      </c>
      <c r="D28" s="743">
        <v>950</v>
      </c>
      <c r="E28" s="743">
        <v>1150</v>
      </c>
      <c r="F28" s="743">
        <v>450</v>
      </c>
      <c r="G28" s="743">
        <v>1480</v>
      </c>
      <c r="H28" s="743">
        <v>750</v>
      </c>
      <c r="I28" s="743">
        <v>750</v>
      </c>
      <c r="J28" s="743">
        <v>1250</v>
      </c>
      <c r="K28" s="743">
        <v>1050</v>
      </c>
      <c r="L28" s="743">
        <v>350</v>
      </c>
      <c r="M28" s="743">
        <v>850</v>
      </c>
      <c r="N28" s="743">
        <v>550</v>
      </c>
      <c r="O28" s="743">
        <v>1250</v>
      </c>
      <c r="P28" s="743">
        <v>1050</v>
      </c>
      <c r="Q28" s="744"/>
    </row>
    <row r="29" spans="2:21">
      <c r="B29" s="1075" t="s">
        <v>501</v>
      </c>
      <c r="C29" s="1075"/>
      <c r="D29" s="1075"/>
      <c r="E29" s="1075"/>
      <c r="F29" s="1075"/>
      <c r="G29" s="1075"/>
      <c r="H29" s="1075"/>
      <c r="I29" s="1075"/>
      <c r="J29" s="1075"/>
      <c r="K29" s="1075"/>
      <c r="L29" s="1075"/>
      <c r="M29" s="1075"/>
      <c r="N29" s="1075"/>
      <c r="O29" s="1075"/>
      <c r="P29" s="1075"/>
      <c r="Q29" s="1075"/>
    </row>
    <row r="30" spans="2:21">
      <c r="B30" s="308" t="s">
        <v>502</v>
      </c>
      <c r="C30" s="623"/>
      <c r="D30" s="623"/>
      <c r="E30" s="623"/>
      <c r="F30" s="623"/>
      <c r="G30" s="623"/>
      <c r="H30" s="623"/>
      <c r="I30" s="623"/>
      <c r="J30" s="623"/>
      <c r="K30" s="623"/>
      <c r="L30" s="623"/>
      <c r="M30" s="623"/>
      <c r="N30" s="623"/>
      <c r="O30" s="623"/>
      <c r="P30" s="623"/>
      <c r="Q30" s="623"/>
    </row>
    <row r="31" spans="2:21" ht="15" customHeight="1">
      <c r="B31" s="1076" t="s">
        <v>303</v>
      </c>
      <c r="C31" s="1076"/>
      <c r="D31" s="1076"/>
      <c r="E31" s="1076"/>
      <c r="F31" s="1076"/>
      <c r="G31" s="1076"/>
      <c r="H31" s="1076"/>
      <c r="I31" s="1076"/>
      <c r="J31" s="1076"/>
      <c r="K31" s="1076"/>
      <c r="L31" s="1076"/>
      <c r="M31" s="1076"/>
      <c r="N31" s="1076"/>
      <c r="O31" s="1076"/>
      <c r="P31" s="1076"/>
      <c r="Q31" s="1076"/>
    </row>
    <row r="32" spans="2:21">
      <c r="B32" s="623"/>
      <c r="C32" s="623"/>
      <c r="D32" s="623"/>
      <c r="E32" s="623"/>
      <c r="F32" s="623"/>
      <c r="G32" s="623"/>
      <c r="H32" s="623"/>
      <c r="I32" s="623"/>
      <c r="J32" s="623"/>
      <c r="K32" s="623"/>
      <c r="L32" s="623"/>
      <c r="M32" s="623"/>
      <c r="N32" s="623"/>
      <c r="O32" s="623"/>
      <c r="P32" s="623"/>
      <c r="Q32" s="623"/>
    </row>
    <row r="33" spans="2:17">
      <c r="B33" s="709"/>
      <c r="C33" s="710"/>
      <c r="D33" s="711"/>
      <c r="E33" s="711"/>
      <c r="F33" s="973" t="s">
        <v>280</v>
      </c>
      <c r="G33" s="712"/>
      <c r="H33" s="712"/>
      <c r="I33" s="365"/>
      <c r="J33" s="973" t="s">
        <v>477</v>
      </c>
      <c r="K33" s="973" t="s">
        <v>284</v>
      </c>
      <c r="L33" s="711"/>
      <c r="M33" s="713"/>
      <c r="N33" s="973" t="s">
        <v>287</v>
      </c>
      <c r="O33" s="634"/>
      <c r="P33" s="711"/>
      <c r="Q33" s="714"/>
    </row>
    <row r="34" spans="2:17">
      <c r="B34" s="374"/>
      <c r="C34" s="715" t="s">
        <v>478</v>
      </c>
      <c r="D34" s="1023" t="s">
        <v>278</v>
      </c>
      <c r="E34" s="716" t="s">
        <v>479</v>
      </c>
      <c r="F34" s="980"/>
      <c r="G34" s="1023" t="s">
        <v>47</v>
      </c>
      <c r="H34" s="1023" t="s">
        <v>281</v>
      </c>
      <c r="I34" s="1073" t="s">
        <v>282</v>
      </c>
      <c r="J34" s="980"/>
      <c r="K34" s="980"/>
      <c r="L34" s="1023" t="s">
        <v>285</v>
      </c>
      <c r="M34" s="1073" t="s">
        <v>286</v>
      </c>
      <c r="N34" s="980" t="s">
        <v>287</v>
      </c>
      <c r="O34" s="1074" t="s">
        <v>288</v>
      </c>
      <c r="P34" s="1023" t="s">
        <v>480</v>
      </c>
      <c r="Q34" s="1023" t="s">
        <v>7</v>
      </c>
    </row>
    <row r="35" spans="2:17">
      <c r="B35" s="374"/>
      <c r="C35" s="715" t="s">
        <v>481</v>
      </c>
      <c r="D35" s="1023"/>
      <c r="E35" s="716" t="s">
        <v>290</v>
      </c>
      <c r="F35" s="980"/>
      <c r="G35" s="1077"/>
      <c r="H35" s="1077"/>
      <c r="I35" s="1078"/>
      <c r="J35" s="980"/>
      <c r="K35" s="980"/>
      <c r="L35" s="1023" t="s">
        <v>285</v>
      </c>
      <c r="M35" s="1073" t="s">
        <v>286</v>
      </c>
      <c r="N35" s="980"/>
      <c r="O35" s="1074" t="s">
        <v>288</v>
      </c>
      <c r="P35" s="1023" t="s">
        <v>168</v>
      </c>
      <c r="Q35" s="1023" t="s">
        <v>7</v>
      </c>
    </row>
    <row r="36" spans="2:17">
      <c r="B36" s="717"/>
      <c r="C36" s="718"/>
      <c r="D36" s="411"/>
      <c r="E36" s="411"/>
      <c r="F36" s="974"/>
      <c r="G36" s="661"/>
      <c r="H36" s="661"/>
      <c r="I36" s="719"/>
      <c r="J36" s="974"/>
      <c r="K36" s="974"/>
      <c r="L36" s="411"/>
      <c r="M36" s="409"/>
      <c r="N36" s="974"/>
      <c r="O36" s="494"/>
      <c r="P36" s="411"/>
      <c r="Q36" s="720"/>
    </row>
    <row r="37" spans="2:17">
      <c r="B37" s="721" t="s">
        <v>482</v>
      </c>
      <c r="C37" s="721"/>
      <c r="D37" s="722" t="s">
        <v>161</v>
      </c>
      <c r="E37" s="722">
        <v>0</v>
      </c>
      <c r="F37" s="722">
        <v>0</v>
      </c>
      <c r="G37" s="722">
        <v>0</v>
      </c>
      <c r="H37" s="722">
        <v>0</v>
      </c>
      <c r="I37" s="722">
        <v>0</v>
      </c>
      <c r="J37" s="722">
        <v>0</v>
      </c>
      <c r="K37" s="722">
        <v>0</v>
      </c>
      <c r="L37" s="722">
        <v>0</v>
      </c>
      <c r="M37" s="722">
        <v>0</v>
      </c>
      <c r="N37" s="722" t="s">
        <v>161</v>
      </c>
      <c r="O37" s="722">
        <v>0</v>
      </c>
      <c r="P37" s="722" t="s">
        <v>161</v>
      </c>
      <c r="Q37" s="745">
        <v>9.109772761779442E-3</v>
      </c>
    </row>
    <row r="38" spans="2:17">
      <c r="B38" s="725" t="s">
        <v>483</v>
      </c>
      <c r="C38" s="725"/>
      <c r="D38" s="726">
        <v>1350</v>
      </c>
      <c r="E38" s="726">
        <v>90</v>
      </c>
      <c r="F38" s="726">
        <v>950</v>
      </c>
      <c r="G38" s="726">
        <v>50</v>
      </c>
      <c r="H38" s="726">
        <v>0</v>
      </c>
      <c r="I38" s="726">
        <v>0</v>
      </c>
      <c r="J38" s="726">
        <v>10</v>
      </c>
      <c r="K38" s="726">
        <v>60</v>
      </c>
      <c r="L38" s="726" t="s">
        <v>161</v>
      </c>
      <c r="M38" s="726">
        <v>0</v>
      </c>
      <c r="N38" s="726" t="s">
        <v>161</v>
      </c>
      <c r="O38" s="726">
        <v>0</v>
      </c>
      <c r="P38" s="726">
        <v>2520</v>
      </c>
      <c r="Q38" s="728">
        <v>2.5476997823776508</v>
      </c>
    </row>
    <row r="39" spans="2:17">
      <c r="B39" s="725" t="s">
        <v>484</v>
      </c>
      <c r="C39" s="725"/>
      <c r="D39" s="726">
        <v>1950</v>
      </c>
      <c r="E39" s="726">
        <v>100</v>
      </c>
      <c r="F39" s="726">
        <v>540</v>
      </c>
      <c r="G39" s="726">
        <v>40</v>
      </c>
      <c r="H39" s="726">
        <v>0</v>
      </c>
      <c r="I39" s="726">
        <v>0</v>
      </c>
      <c r="J39" s="726">
        <v>40</v>
      </c>
      <c r="K39" s="726">
        <v>50</v>
      </c>
      <c r="L39" s="726">
        <v>0</v>
      </c>
      <c r="M39" s="726" t="s">
        <v>161</v>
      </c>
      <c r="N39" s="726" t="s">
        <v>161</v>
      </c>
      <c r="O39" s="726">
        <v>0</v>
      </c>
      <c r="P39" s="726">
        <v>2730</v>
      </c>
      <c r="Q39" s="728">
        <v>2.7592489498456398</v>
      </c>
    </row>
    <row r="40" spans="2:17">
      <c r="B40" s="725" t="s">
        <v>485</v>
      </c>
      <c r="C40" s="725"/>
      <c r="D40" s="726">
        <v>2340</v>
      </c>
      <c r="E40" s="726">
        <v>150</v>
      </c>
      <c r="F40" s="726">
        <v>430</v>
      </c>
      <c r="G40" s="726">
        <v>40</v>
      </c>
      <c r="H40" s="726">
        <v>0</v>
      </c>
      <c r="I40" s="726">
        <v>0</v>
      </c>
      <c r="J40" s="726">
        <v>40</v>
      </c>
      <c r="K40" s="726">
        <v>50</v>
      </c>
      <c r="L40" s="726" t="s">
        <v>161</v>
      </c>
      <c r="M40" s="726">
        <v>10</v>
      </c>
      <c r="N40" s="726" t="s">
        <v>161</v>
      </c>
      <c r="O40" s="726" t="s">
        <v>161</v>
      </c>
      <c r="P40" s="726">
        <v>3060</v>
      </c>
      <c r="Q40" s="729">
        <v>3.094286148084417</v>
      </c>
    </row>
    <row r="41" spans="2:17">
      <c r="B41" s="725" t="s">
        <v>486</v>
      </c>
      <c r="C41" s="725"/>
      <c r="D41" s="726">
        <v>3010</v>
      </c>
      <c r="E41" s="726">
        <v>240</v>
      </c>
      <c r="F41" s="726">
        <v>410</v>
      </c>
      <c r="G41" s="726">
        <v>50</v>
      </c>
      <c r="H41" s="726" t="s">
        <v>161</v>
      </c>
      <c r="I41" s="726" t="s">
        <v>161</v>
      </c>
      <c r="J41" s="726">
        <v>50</v>
      </c>
      <c r="K41" s="726">
        <v>80</v>
      </c>
      <c r="L41" s="726" t="s">
        <v>161</v>
      </c>
      <c r="M41" s="726">
        <v>10</v>
      </c>
      <c r="N41" s="726" t="s">
        <v>161</v>
      </c>
      <c r="O41" s="726" t="s">
        <v>161</v>
      </c>
      <c r="P41" s="726">
        <v>3850</v>
      </c>
      <c r="Q41" s="729">
        <v>3.8999949390151323</v>
      </c>
    </row>
    <row r="42" spans="2:17">
      <c r="B42" s="725" t="s">
        <v>487</v>
      </c>
      <c r="C42" s="725"/>
      <c r="D42" s="726">
        <v>3590</v>
      </c>
      <c r="E42" s="726">
        <v>380</v>
      </c>
      <c r="F42" s="726">
        <v>480</v>
      </c>
      <c r="G42" s="726">
        <v>80</v>
      </c>
      <c r="H42" s="726" t="s">
        <v>161</v>
      </c>
      <c r="I42" s="726">
        <v>0</v>
      </c>
      <c r="J42" s="726">
        <v>80</v>
      </c>
      <c r="K42" s="726">
        <v>80</v>
      </c>
      <c r="L42" s="726" t="s">
        <v>161</v>
      </c>
      <c r="M42" s="726">
        <v>20</v>
      </c>
      <c r="N42" s="726" t="s">
        <v>161</v>
      </c>
      <c r="O42" s="726" t="s">
        <v>161</v>
      </c>
      <c r="P42" s="726">
        <v>4720</v>
      </c>
      <c r="Q42" s="729">
        <v>4.7745331241459592</v>
      </c>
    </row>
    <row r="43" spans="2:17">
      <c r="B43" s="725" t="s">
        <v>488</v>
      </c>
      <c r="C43" s="725"/>
      <c r="D43" s="726">
        <v>3830</v>
      </c>
      <c r="E43" s="726">
        <v>400</v>
      </c>
      <c r="F43" s="726">
        <v>530</v>
      </c>
      <c r="G43" s="726">
        <v>70</v>
      </c>
      <c r="H43" s="726" t="s">
        <v>161</v>
      </c>
      <c r="I43" s="726">
        <v>0</v>
      </c>
      <c r="J43" s="726">
        <v>60</v>
      </c>
      <c r="K43" s="726">
        <v>80</v>
      </c>
      <c r="L43" s="726">
        <v>0</v>
      </c>
      <c r="M43" s="726">
        <v>40</v>
      </c>
      <c r="N43" s="726">
        <v>10</v>
      </c>
      <c r="O43" s="726">
        <v>10</v>
      </c>
      <c r="P43" s="726">
        <v>5020</v>
      </c>
      <c r="Q43" s="729">
        <v>5.0822410040993979</v>
      </c>
    </row>
    <row r="44" spans="2:17">
      <c r="B44" s="725" t="s">
        <v>489</v>
      </c>
      <c r="C44" s="725"/>
      <c r="D44" s="726">
        <v>3610</v>
      </c>
      <c r="E44" s="726">
        <v>270</v>
      </c>
      <c r="F44" s="726">
        <v>780</v>
      </c>
      <c r="G44" s="726">
        <v>90</v>
      </c>
      <c r="H44" s="726" t="s">
        <v>161</v>
      </c>
      <c r="I44" s="726">
        <v>0</v>
      </c>
      <c r="J44" s="726">
        <v>70</v>
      </c>
      <c r="K44" s="726">
        <v>70</v>
      </c>
      <c r="L44" s="726" t="s">
        <v>161</v>
      </c>
      <c r="M44" s="726">
        <v>20</v>
      </c>
      <c r="N44" s="726" t="s">
        <v>161</v>
      </c>
      <c r="O44" s="726">
        <v>10</v>
      </c>
      <c r="P44" s="726">
        <v>4920</v>
      </c>
      <c r="Q44" s="729">
        <v>4.9769725188521683</v>
      </c>
    </row>
    <row r="45" spans="2:17">
      <c r="B45" s="725" t="s">
        <v>490</v>
      </c>
      <c r="C45" s="725"/>
      <c r="D45" s="726">
        <v>3800</v>
      </c>
      <c r="E45" s="726">
        <v>250</v>
      </c>
      <c r="F45" s="726">
        <v>320</v>
      </c>
      <c r="G45" s="726">
        <v>110</v>
      </c>
      <c r="H45" s="726" t="s">
        <v>161</v>
      </c>
      <c r="I45" s="726">
        <v>0</v>
      </c>
      <c r="J45" s="726">
        <v>50</v>
      </c>
      <c r="K45" s="726">
        <v>60</v>
      </c>
      <c r="L45" s="726" t="s">
        <v>161</v>
      </c>
      <c r="M45" s="726">
        <v>20</v>
      </c>
      <c r="N45" s="726" t="s">
        <v>161</v>
      </c>
      <c r="O45" s="726">
        <v>10</v>
      </c>
      <c r="P45" s="726">
        <v>4640</v>
      </c>
      <c r="Q45" s="729">
        <v>4.696593957184068</v>
      </c>
    </row>
    <row r="46" spans="2:17">
      <c r="B46" s="725" t="s">
        <v>491</v>
      </c>
      <c r="C46" s="725"/>
      <c r="D46" s="726">
        <v>3910</v>
      </c>
      <c r="E46" s="726">
        <v>250</v>
      </c>
      <c r="F46" s="726">
        <v>240</v>
      </c>
      <c r="G46" s="726">
        <v>150</v>
      </c>
      <c r="H46" s="726" t="s">
        <v>161</v>
      </c>
      <c r="I46" s="726">
        <v>0</v>
      </c>
      <c r="J46" s="726">
        <v>80</v>
      </c>
      <c r="K46" s="726">
        <v>60</v>
      </c>
      <c r="L46" s="726">
        <v>0</v>
      </c>
      <c r="M46" s="726">
        <v>20</v>
      </c>
      <c r="N46" s="726" t="s">
        <v>161</v>
      </c>
      <c r="O46" s="726">
        <v>20</v>
      </c>
      <c r="P46" s="726">
        <v>4730</v>
      </c>
      <c r="Q46" s="729">
        <v>4.7856672908547999</v>
      </c>
    </row>
    <row r="47" spans="2:17" s="730" customFormat="1" ht="12.75" customHeight="1">
      <c r="B47" s="725" t="s">
        <v>492</v>
      </c>
      <c r="C47" s="725"/>
      <c r="D47" s="726">
        <v>4050</v>
      </c>
      <c r="E47" s="726">
        <v>250</v>
      </c>
      <c r="F47" s="726">
        <v>170</v>
      </c>
      <c r="G47" s="726">
        <v>290</v>
      </c>
      <c r="H47" s="726">
        <v>0</v>
      </c>
      <c r="I47" s="726">
        <v>0</v>
      </c>
      <c r="J47" s="726">
        <v>80</v>
      </c>
      <c r="K47" s="726">
        <v>80</v>
      </c>
      <c r="L47" s="726" t="s">
        <v>161</v>
      </c>
      <c r="M47" s="726">
        <v>10</v>
      </c>
      <c r="N47" s="726">
        <v>10</v>
      </c>
      <c r="O47" s="726">
        <v>20</v>
      </c>
      <c r="P47" s="726">
        <v>4960</v>
      </c>
      <c r="Q47" s="729">
        <v>5.0235335796345968</v>
      </c>
    </row>
    <row r="48" spans="2:17" s="731" customFormat="1" ht="12" customHeight="1">
      <c r="B48" s="725" t="s">
        <v>493</v>
      </c>
      <c r="C48" s="725"/>
      <c r="D48" s="726">
        <v>4090</v>
      </c>
      <c r="E48" s="726">
        <v>260</v>
      </c>
      <c r="F48" s="726">
        <v>160</v>
      </c>
      <c r="G48" s="726">
        <v>820</v>
      </c>
      <c r="H48" s="726">
        <v>0</v>
      </c>
      <c r="I48" s="726">
        <v>0</v>
      </c>
      <c r="J48" s="726">
        <v>210</v>
      </c>
      <c r="K48" s="726">
        <v>60</v>
      </c>
      <c r="L48" s="726">
        <v>0</v>
      </c>
      <c r="M48" s="726">
        <v>20</v>
      </c>
      <c r="N48" s="726" t="s">
        <v>161</v>
      </c>
      <c r="O48" s="726">
        <v>40</v>
      </c>
      <c r="P48" s="726">
        <v>5650</v>
      </c>
      <c r="Q48" s="729">
        <v>5.7179007034768965</v>
      </c>
    </row>
    <row r="49" spans="2:22" s="730" customFormat="1" ht="13.5" customHeight="1">
      <c r="B49" s="725" t="s">
        <v>494</v>
      </c>
      <c r="C49" s="725"/>
      <c r="D49" s="726">
        <v>3610</v>
      </c>
      <c r="E49" s="726">
        <v>260</v>
      </c>
      <c r="F49" s="726">
        <v>120</v>
      </c>
      <c r="G49" s="726">
        <v>260</v>
      </c>
      <c r="H49" s="726">
        <v>0</v>
      </c>
      <c r="I49" s="726">
        <v>0</v>
      </c>
      <c r="J49" s="726">
        <v>40</v>
      </c>
      <c r="K49" s="726">
        <v>40</v>
      </c>
      <c r="L49" s="726">
        <v>0</v>
      </c>
      <c r="M49" s="726" t="s">
        <v>161</v>
      </c>
      <c r="N49" s="726" t="s">
        <v>161</v>
      </c>
      <c r="O49" s="726">
        <v>50</v>
      </c>
      <c r="P49" s="726">
        <v>4390</v>
      </c>
      <c r="Q49" s="729">
        <v>4.4425325168277743</v>
      </c>
      <c r="R49" s="732"/>
      <c r="S49" s="733"/>
      <c r="T49" s="733"/>
      <c r="U49" s="733"/>
      <c r="V49" s="733"/>
    </row>
    <row r="50" spans="2:22" ht="12" customHeight="1">
      <c r="B50" s="725" t="s">
        <v>495</v>
      </c>
      <c r="C50" s="725"/>
      <c r="D50" s="726">
        <v>3400</v>
      </c>
      <c r="E50" s="726">
        <v>250</v>
      </c>
      <c r="F50" s="726">
        <v>110</v>
      </c>
      <c r="G50" s="726">
        <v>350</v>
      </c>
      <c r="H50" s="726">
        <v>0</v>
      </c>
      <c r="I50" s="726">
        <v>0</v>
      </c>
      <c r="J50" s="726">
        <v>50</v>
      </c>
      <c r="K50" s="726">
        <v>60</v>
      </c>
      <c r="L50" s="726">
        <v>0</v>
      </c>
      <c r="M50" s="726" t="s">
        <v>161</v>
      </c>
      <c r="N50" s="726">
        <v>10</v>
      </c>
      <c r="O50" s="726">
        <v>360</v>
      </c>
      <c r="P50" s="726">
        <v>4610</v>
      </c>
      <c r="Q50" s="729">
        <v>4.6611670631104811</v>
      </c>
      <c r="R50" s="1079"/>
      <c r="S50" s="1079"/>
      <c r="T50" s="1079"/>
      <c r="U50" s="1079"/>
      <c r="V50" s="1079"/>
    </row>
    <row r="51" spans="2:22" ht="12" customHeight="1">
      <c r="B51" s="725" t="s">
        <v>496</v>
      </c>
      <c r="C51" s="725"/>
      <c r="D51" s="726">
        <v>3590</v>
      </c>
      <c r="E51" s="726">
        <v>300</v>
      </c>
      <c r="F51" s="726">
        <v>120</v>
      </c>
      <c r="G51" s="726">
        <v>590</v>
      </c>
      <c r="H51" s="726">
        <v>0</v>
      </c>
      <c r="I51" s="726">
        <v>0</v>
      </c>
      <c r="J51" s="726">
        <v>50</v>
      </c>
      <c r="K51" s="726">
        <v>40</v>
      </c>
      <c r="L51" s="726" t="s">
        <v>161</v>
      </c>
      <c r="M51" s="726" t="s">
        <v>161</v>
      </c>
      <c r="N51" s="726" t="s">
        <v>161</v>
      </c>
      <c r="O51" s="726">
        <v>10</v>
      </c>
      <c r="P51" s="726">
        <v>4700</v>
      </c>
      <c r="Q51" s="729">
        <v>4.7583379725694623</v>
      </c>
      <c r="R51" s="746"/>
      <c r="S51" s="746"/>
      <c r="T51" s="746"/>
      <c r="U51" s="746"/>
      <c r="V51" s="746"/>
    </row>
    <row r="52" spans="2:22">
      <c r="B52" s="725" t="s">
        <v>497</v>
      </c>
      <c r="C52" s="725"/>
      <c r="D52" s="726">
        <v>6420</v>
      </c>
      <c r="E52" s="726">
        <v>510</v>
      </c>
      <c r="F52" s="726">
        <v>170</v>
      </c>
      <c r="G52" s="726">
        <v>3950</v>
      </c>
      <c r="H52" s="726">
        <v>0</v>
      </c>
      <c r="I52" s="726">
        <v>0</v>
      </c>
      <c r="J52" s="726">
        <v>240</v>
      </c>
      <c r="K52" s="726">
        <v>90</v>
      </c>
      <c r="L52" s="726" t="s">
        <v>161</v>
      </c>
      <c r="M52" s="726">
        <v>70</v>
      </c>
      <c r="N52" s="726" t="s">
        <v>161</v>
      </c>
      <c r="O52" s="726" t="s">
        <v>161</v>
      </c>
      <c r="P52" s="726">
        <v>11460</v>
      </c>
      <c r="Q52" s="729">
        <v>11.599777316665824</v>
      </c>
    </row>
    <row r="53" spans="2:22">
      <c r="B53" s="725" t="s">
        <v>498</v>
      </c>
      <c r="C53" s="725"/>
      <c r="D53" s="726">
        <v>21220</v>
      </c>
      <c r="E53" s="726">
        <v>1940</v>
      </c>
      <c r="F53" s="726">
        <v>340</v>
      </c>
      <c r="G53" s="726">
        <v>2540</v>
      </c>
      <c r="H53" s="726">
        <v>0</v>
      </c>
      <c r="I53" s="726">
        <v>0</v>
      </c>
      <c r="J53" s="726">
        <v>590</v>
      </c>
      <c r="K53" s="726">
        <v>210</v>
      </c>
      <c r="L53" s="726">
        <v>0</v>
      </c>
      <c r="M53" s="726">
        <v>0</v>
      </c>
      <c r="N53" s="726">
        <v>0</v>
      </c>
      <c r="O53" s="726">
        <v>10</v>
      </c>
      <c r="P53" s="726">
        <v>26840</v>
      </c>
      <c r="Q53" s="729">
        <v>27.170403360493953</v>
      </c>
    </row>
    <row r="54" spans="2:22" ht="14.25" customHeight="1">
      <c r="B54" s="734" t="s">
        <v>30</v>
      </c>
      <c r="C54" s="734"/>
      <c r="D54" s="735">
        <v>73760</v>
      </c>
      <c r="E54" s="735">
        <v>5880</v>
      </c>
      <c r="F54" s="735">
        <v>5840</v>
      </c>
      <c r="G54" s="735">
        <v>9470</v>
      </c>
      <c r="H54" s="735" t="s">
        <v>161</v>
      </c>
      <c r="I54" s="735" t="s">
        <v>161</v>
      </c>
      <c r="J54" s="735">
        <v>1750</v>
      </c>
      <c r="K54" s="735">
        <v>1160</v>
      </c>
      <c r="L54" s="735">
        <v>20</v>
      </c>
      <c r="M54" s="735">
        <v>250</v>
      </c>
      <c r="N54" s="735">
        <v>90</v>
      </c>
      <c r="O54" s="735">
        <v>570</v>
      </c>
      <c r="P54" s="735">
        <v>98800</v>
      </c>
      <c r="Q54" s="736">
        <v>100</v>
      </c>
    </row>
    <row r="55" spans="2:22" ht="12.75">
      <c r="B55" s="737"/>
      <c r="C55" s="738" t="s">
        <v>499</v>
      </c>
      <c r="D55" s="739">
        <v>1060</v>
      </c>
      <c r="E55" s="739">
        <v>1090</v>
      </c>
      <c r="F55" s="739">
        <v>580</v>
      </c>
      <c r="G55" s="739">
        <v>1354</v>
      </c>
      <c r="H55" s="739"/>
      <c r="I55" s="739"/>
      <c r="J55" s="739">
        <v>1150</v>
      </c>
      <c r="K55" s="739">
        <v>890</v>
      </c>
      <c r="L55" s="739">
        <v>640</v>
      </c>
      <c r="M55" s="739">
        <v>890</v>
      </c>
      <c r="N55" s="739">
        <v>750</v>
      </c>
      <c r="O55" s="739">
        <v>1170</v>
      </c>
      <c r="P55" s="739">
        <v>1060</v>
      </c>
      <c r="Q55" s="740"/>
    </row>
    <row r="56" spans="2:22" ht="28.5" customHeight="1">
      <c r="B56" s="741"/>
      <c r="C56" s="742" t="s">
        <v>500</v>
      </c>
      <c r="D56" s="743">
        <v>1150</v>
      </c>
      <c r="E56" s="743">
        <v>1250</v>
      </c>
      <c r="F56" s="743">
        <v>550</v>
      </c>
      <c r="G56" s="743">
        <v>1480</v>
      </c>
      <c r="H56" s="743"/>
      <c r="I56" s="743"/>
      <c r="J56" s="743">
        <v>1350</v>
      </c>
      <c r="K56" s="743">
        <v>850</v>
      </c>
      <c r="L56" s="743">
        <v>450</v>
      </c>
      <c r="M56" s="743">
        <v>850</v>
      </c>
      <c r="N56" s="743">
        <v>750</v>
      </c>
      <c r="O56" s="743">
        <v>1250</v>
      </c>
      <c r="P56" s="743">
        <v>1150</v>
      </c>
      <c r="Q56" s="744"/>
    </row>
    <row r="57" spans="2:22">
      <c r="B57" s="1075" t="s">
        <v>501</v>
      </c>
      <c r="C57" s="1075"/>
      <c r="D57" s="1075"/>
      <c r="E57" s="1075"/>
      <c r="F57" s="1075"/>
      <c r="G57" s="1075"/>
      <c r="H57" s="1075"/>
      <c r="I57" s="1075"/>
      <c r="J57" s="1075"/>
      <c r="K57" s="1075"/>
      <c r="L57" s="1075"/>
      <c r="M57" s="1075"/>
      <c r="N57" s="1075"/>
      <c r="O57" s="1075"/>
      <c r="P57" s="1075"/>
      <c r="Q57" s="1075"/>
    </row>
    <row r="58" spans="2:22">
      <c r="B58" s="308" t="s">
        <v>502</v>
      </c>
      <c r="C58" s="623"/>
      <c r="D58" s="623"/>
      <c r="E58" s="623"/>
      <c r="F58" s="623"/>
      <c r="G58" s="623"/>
      <c r="H58" s="623"/>
      <c r="I58" s="623"/>
      <c r="J58" s="623"/>
      <c r="K58" s="623"/>
      <c r="L58" s="623"/>
      <c r="M58" s="623"/>
      <c r="N58" s="623"/>
      <c r="O58" s="623"/>
      <c r="P58" s="623"/>
      <c r="Q58" s="623"/>
    </row>
    <row r="59" spans="2:22">
      <c r="B59" s="1076" t="s">
        <v>302</v>
      </c>
      <c r="C59" s="1076"/>
      <c r="D59" s="1076"/>
      <c r="E59" s="1076"/>
      <c r="F59" s="1076"/>
      <c r="G59" s="1076"/>
      <c r="H59" s="1076"/>
      <c r="I59" s="1076"/>
      <c r="J59" s="1076"/>
      <c r="K59" s="1076"/>
      <c r="L59" s="1076"/>
      <c r="M59" s="1076"/>
      <c r="N59" s="1076"/>
      <c r="O59" s="1076"/>
      <c r="P59" s="1076"/>
      <c r="Q59" s="1076"/>
    </row>
    <row r="60" spans="2:22">
      <c r="B60" s="623"/>
      <c r="C60" s="623"/>
      <c r="D60" s="623"/>
      <c r="E60" s="623"/>
      <c r="F60" s="623"/>
      <c r="G60" s="623"/>
      <c r="H60" s="623"/>
      <c r="I60" s="623"/>
      <c r="J60" s="623"/>
      <c r="K60" s="623"/>
      <c r="L60" s="623"/>
      <c r="M60" s="623"/>
      <c r="N60" s="623"/>
      <c r="O60" s="623"/>
      <c r="P60" s="623"/>
      <c r="Q60" s="623"/>
    </row>
    <row r="61" spans="2:22">
      <c r="B61" s="709"/>
      <c r="C61" s="710"/>
      <c r="D61" s="711"/>
      <c r="E61" s="711"/>
      <c r="F61" s="973" t="s">
        <v>280</v>
      </c>
      <c r="G61" s="712"/>
      <c r="H61" s="712"/>
      <c r="I61" s="365"/>
      <c r="J61" s="973" t="s">
        <v>477</v>
      </c>
      <c r="K61" s="973" t="s">
        <v>284</v>
      </c>
      <c r="L61" s="711"/>
      <c r="M61" s="713"/>
      <c r="N61" s="973" t="s">
        <v>287</v>
      </c>
      <c r="O61" s="634"/>
      <c r="P61" s="711"/>
      <c r="Q61" s="714"/>
    </row>
    <row r="62" spans="2:22">
      <c r="B62" s="374"/>
      <c r="C62" s="715" t="s">
        <v>478</v>
      </c>
      <c r="D62" s="1023" t="s">
        <v>278</v>
      </c>
      <c r="E62" s="716" t="s">
        <v>479</v>
      </c>
      <c r="F62" s="980"/>
      <c r="G62" s="1023" t="s">
        <v>47</v>
      </c>
      <c r="H62" s="1023" t="s">
        <v>281</v>
      </c>
      <c r="I62" s="1073" t="s">
        <v>282</v>
      </c>
      <c r="J62" s="980"/>
      <c r="K62" s="980"/>
      <c r="L62" s="1023" t="s">
        <v>285</v>
      </c>
      <c r="M62" s="1073" t="s">
        <v>286</v>
      </c>
      <c r="N62" s="980" t="s">
        <v>287</v>
      </c>
      <c r="O62" s="1074" t="s">
        <v>288</v>
      </c>
      <c r="P62" s="1023" t="s">
        <v>480</v>
      </c>
      <c r="Q62" s="1023" t="s">
        <v>7</v>
      </c>
    </row>
    <row r="63" spans="2:22">
      <c r="B63" s="374"/>
      <c r="C63" s="715" t="s">
        <v>481</v>
      </c>
      <c r="D63" s="1023"/>
      <c r="E63" s="716" t="s">
        <v>290</v>
      </c>
      <c r="F63" s="980"/>
      <c r="G63" s="1077"/>
      <c r="H63" s="1077"/>
      <c r="I63" s="1078"/>
      <c r="J63" s="980"/>
      <c r="K63" s="980"/>
      <c r="L63" s="1023" t="s">
        <v>285</v>
      </c>
      <c r="M63" s="1073" t="s">
        <v>286</v>
      </c>
      <c r="N63" s="980"/>
      <c r="O63" s="1074" t="s">
        <v>288</v>
      </c>
      <c r="P63" s="1023" t="s">
        <v>168</v>
      </c>
      <c r="Q63" s="1023" t="s">
        <v>7</v>
      </c>
    </row>
    <row r="64" spans="2:22">
      <c r="B64" s="717"/>
      <c r="C64" s="718"/>
      <c r="D64" s="411"/>
      <c r="E64" s="411"/>
      <c r="F64" s="974"/>
      <c r="G64" s="661"/>
      <c r="H64" s="661"/>
      <c r="I64" s="719"/>
      <c r="J64" s="974"/>
      <c r="K64" s="974"/>
      <c r="L64" s="411"/>
      <c r="M64" s="409"/>
      <c r="N64" s="974"/>
      <c r="O64" s="494"/>
      <c r="P64" s="411"/>
      <c r="Q64" s="747"/>
    </row>
    <row r="65" spans="1:32">
      <c r="B65" s="721" t="s">
        <v>482</v>
      </c>
      <c r="C65" s="721"/>
      <c r="D65" s="722">
        <v>10</v>
      </c>
      <c r="E65" s="722">
        <v>0</v>
      </c>
      <c r="F65" s="722">
        <v>0</v>
      </c>
      <c r="G65" s="722">
        <v>0</v>
      </c>
      <c r="H65" s="722">
        <v>0</v>
      </c>
      <c r="I65" s="722">
        <v>0</v>
      </c>
      <c r="J65" s="722">
        <v>0</v>
      </c>
      <c r="K65" s="722">
        <v>0</v>
      </c>
      <c r="L65" s="722">
        <v>0</v>
      </c>
      <c r="M65" s="722">
        <v>0</v>
      </c>
      <c r="N65" s="722">
        <v>0</v>
      </c>
      <c r="O65" s="722">
        <v>0</v>
      </c>
      <c r="P65" s="722">
        <v>10</v>
      </c>
      <c r="Q65" s="745">
        <v>7.5758097507558596E-3</v>
      </c>
    </row>
    <row r="66" spans="1:32">
      <c r="B66" s="725" t="s">
        <v>483</v>
      </c>
      <c r="C66" s="725"/>
      <c r="D66" s="726">
        <v>1870</v>
      </c>
      <c r="E66" s="726">
        <v>70</v>
      </c>
      <c r="F66" s="726">
        <v>2130</v>
      </c>
      <c r="G66" s="726">
        <v>110</v>
      </c>
      <c r="H66" s="726">
        <v>0</v>
      </c>
      <c r="I66" s="726">
        <v>0</v>
      </c>
      <c r="J66" s="726" t="s">
        <v>161</v>
      </c>
      <c r="K66" s="726">
        <v>20</v>
      </c>
      <c r="L66" s="726" t="s">
        <v>161</v>
      </c>
      <c r="M66" s="726" t="s">
        <v>161</v>
      </c>
      <c r="N66" s="726">
        <v>20</v>
      </c>
      <c r="O66" s="726" t="s">
        <v>161</v>
      </c>
      <c r="P66" s="726">
        <v>4230</v>
      </c>
      <c r="Q66" s="729">
        <v>2.9153093340863228</v>
      </c>
    </row>
    <row r="67" spans="1:32">
      <c r="B67" s="725" t="s">
        <v>484</v>
      </c>
      <c r="C67" s="725"/>
      <c r="D67" s="726">
        <v>2440</v>
      </c>
      <c r="E67" s="726">
        <v>40</v>
      </c>
      <c r="F67" s="726">
        <v>1650</v>
      </c>
      <c r="G67" s="726">
        <v>60</v>
      </c>
      <c r="H67" s="726" t="s">
        <v>161</v>
      </c>
      <c r="I67" s="726">
        <v>0</v>
      </c>
      <c r="J67" s="726">
        <v>20</v>
      </c>
      <c r="K67" s="726">
        <v>30</v>
      </c>
      <c r="L67" s="726">
        <v>10</v>
      </c>
      <c r="M67" s="726">
        <v>0</v>
      </c>
      <c r="N67" s="726">
        <v>10</v>
      </c>
      <c r="O67" s="726" t="s">
        <v>161</v>
      </c>
      <c r="P67" s="726">
        <v>4250</v>
      </c>
      <c r="Q67" s="729">
        <v>2.9297722436104934</v>
      </c>
    </row>
    <row r="68" spans="1:32">
      <c r="B68" s="725" t="s">
        <v>485</v>
      </c>
      <c r="C68" s="725"/>
      <c r="D68" s="726">
        <v>3510</v>
      </c>
      <c r="E68" s="726">
        <v>100</v>
      </c>
      <c r="F68" s="726">
        <v>1100</v>
      </c>
      <c r="G68" s="726">
        <v>90</v>
      </c>
      <c r="H68" s="726" t="s">
        <v>161</v>
      </c>
      <c r="I68" s="726">
        <v>0</v>
      </c>
      <c r="J68" s="726">
        <v>20</v>
      </c>
      <c r="K68" s="726">
        <v>30</v>
      </c>
      <c r="L68" s="726">
        <v>30</v>
      </c>
      <c r="M68" s="726">
        <v>0</v>
      </c>
      <c r="N68" s="726">
        <v>20</v>
      </c>
      <c r="O68" s="726">
        <v>10</v>
      </c>
      <c r="P68" s="726">
        <v>4910</v>
      </c>
      <c r="Q68" s="729">
        <v>3.3836321186785034</v>
      </c>
    </row>
    <row r="69" spans="1:32">
      <c r="B69" s="725" t="s">
        <v>486</v>
      </c>
      <c r="C69" s="725"/>
      <c r="D69" s="726">
        <v>5760</v>
      </c>
      <c r="E69" s="726">
        <v>170</v>
      </c>
      <c r="F69" s="726">
        <v>970</v>
      </c>
      <c r="G69" s="726">
        <v>130</v>
      </c>
      <c r="H69" s="726" t="s">
        <v>161</v>
      </c>
      <c r="I69" s="726" t="s">
        <v>161</v>
      </c>
      <c r="J69" s="726">
        <v>50</v>
      </c>
      <c r="K69" s="726">
        <v>50</v>
      </c>
      <c r="L69" s="726">
        <v>20</v>
      </c>
      <c r="M69" s="726" t="s">
        <v>161</v>
      </c>
      <c r="N69" s="726">
        <v>20</v>
      </c>
      <c r="O69" s="726">
        <v>40</v>
      </c>
      <c r="P69" s="726">
        <v>7210</v>
      </c>
      <c r="Q69" s="729">
        <v>4.9655989366317952</v>
      </c>
    </row>
    <row r="70" spans="1:32">
      <c r="B70" s="725" t="s">
        <v>487</v>
      </c>
      <c r="C70" s="725"/>
      <c r="D70" s="726">
        <v>7210</v>
      </c>
      <c r="E70" s="726">
        <v>250</v>
      </c>
      <c r="F70" s="726">
        <v>930</v>
      </c>
      <c r="G70" s="726">
        <v>110</v>
      </c>
      <c r="H70" s="726" t="s">
        <v>161</v>
      </c>
      <c r="I70" s="726">
        <v>0</v>
      </c>
      <c r="J70" s="726">
        <v>80</v>
      </c>
      <c r="K70" s="726">
        <v>70</v>
      </c>
      <c r="L70" s="726">
        <v>30</v>
      </c>
      <c r="M70" s="726">
        <v>10</v>
      </c>
      <c r="N70" s="726">
        <v>10</v>
      </c>
      <c r="O70" s="726">
        <v>60</v>
      </c>
      <c r="P70" s="726">
        <v>8760</v>
      </c>
      <c r="Q70" s="729">
        <v>6.034476821465713</v>
      </c>
    </row>
    <row r="71" spans="1:32">
      <c r="B71" s="725" t="s">
        <v>488</v>
      </c>
      <c r="C71" s="725"/>
      <c r="D71" s="726">
        <v>7820</v>
      </c>
      <c r="E71" s="726">
        <v>300</v>
      </c>
      <c r="F71" s="726">
        <v>1070</v>
      </c>
      <c r="G71" s="726">
        <v>160</v>
      </c>
      <c r="H71" s="726">
        <v>0</v>
      </c>
      <c r="I71" s="726" t="s">
        <v>161</v>
      </c>
      <c r="J71" s="726">
        <v>100</v>
      </c>
      <c r="K71" s="726">
        <v>60</v>
      </c>
      <c r="L71" s="726" t="s">
        <v>161</v>
      </c>
      <c r="M71" s="726">
        <v>20</v>
      </c>
      <c r="N71" s="726">
        <v>20</v>
      </c>
      <c r="O71" s="726">
        <v>70</v>
      </c>
      <c r="P71" s="726">
        <v>9620</v>
      </c>
      <c r="Q71" s="729">
        <v>6.6226351421153042</v>
      </c>
    </row>
    <row r="72" spans="1:32" s="730" customFormat="1" ht="12" customHeight="1">
      <c r="B72" s="725" t="s">
        <v>489</v>
      </c>
      <c r="C72" s="725"/>
      <c r="D72" s="726">
        <v>6740</v>
      </c>
      <c r="E72" s="726">
        <v>270</v>
      </c>
      <c r="F72" s="726">
        <v>1430</v>
      </c>
      <c r="G72" s="726">
        <v>190</v>
      </c>
      <c r="H72" s="726" t="s">
        <v>161</v>
      </c>
      <c r="I72" s="726" t="s">
        <v>161</v>
      </c>
      <c r="J72" s="726">
        <v>100</v>
      </c>
      <c r="K72" s="726">
        <v>70</v>
      </c>
      <c r="L72" s="726" t="s">
        <v>161</v>
      </c>
      <c r="M72" s="726">
        <v>40</v>
      </c>
      <c r="N72" s="726">
        <v>10</v>
      </c>
      <c r="O72" s="726">
        <v>100</v>
      </c>
      <c r="P72" s="726">
        <v>8960</v>
      </c>
      <c r="Q72" s="729">
        <v>6.1722188169340013</v>
      </c>
    </row>
    <row r="73" spans="1:32" s="748" customFormat="1" ht="13.5" customHeight="1">
      <c r="B73" s="725" t="s">
        <v>490</v>
      </c>
      <c r="C73" s="725"/>
      <c r="D73" s="726">
        <v>6860</v>
      </c>
      <c r="E73" s="726">
        <v>250</v>
      </c>
      <c r="F73" s="726">
        <v>670</v>
      </c>
      <c r="G73" s="726">
        <v>210</v>
      </c>
      <c r="H73" s="726" t="s">
        <v>161</v>
      </c>
      <c r="I73" s="726" t="s">
        <v>161</v>
      </c>
      <c r="J73" s="726">
        <v>110</v>
      </c>
      <c r="K73" s="726">
        <v>100</v>
      </c>
      <c r="L73" s="726" t="s">
        <v>161</v>
      </c>
      <c r="M73" s="726">
        <v>20</v>
      </c>
      <c r="N73" s="726" t="s">
        <v>161</v>
      </c>
      <c r="O73" s="726">
        <v>120</v>
      </c>
      <c r="P73" s="726">
        <v>8350</v>
      </c>
      <c r="Q73" s="729">
        <v>5.7507283108010387</v>
      </c>
    </row>
    <row r="74" spans="1:32" s="730" customFormat="1" ht="13.5" customHeight="1">
      <c r="B74" s="725" t="s">
        <v>491</v>
      </c>
      <c r="C74" s="725"/>
      <c r="D74" s="726">
        <v>6370</v>
      </c>
      <c r="E74" s="726">
        <v>260</v>
      </c>
      <c r="F74" s="726">
        <v>600</v>
      </c>
      <c r="G74" s="726">
        <v>290</v>
      </c>
      <c r="H74" s="726" t="s">
        <v>161</v>
      </c>
      <c r="I74" s="726" t="s">
        <v>161</v>
      </c>
      <c r="J74" s="726">
        <v>130</v>
      </c>
      <c r="K74" s="726">
        <v>90</v>
      </c>
      <c r="L74" s="726" t="s">
        <v>161</v>
      </c>
      <c r="M74" s="726">
        <v>40</v>
      </c>
      <c r="N74" s="726" t="s">
        <v>161</v>
      </c>
      <c r="O74" s="726">
        <v>140</v>
      </c>
      <c r="P74" s="726">
        <v>7930</v>
      </c>
      <c r="Q74" s="729">
        <v>5.4635362502496569</v>
      </c>
    </row>
    <row r="75" spans="1:32" ht="12" customHeight="1">
      <c r="A75" s="57"/>
      <c r="B75" s="725" t="s">
        <v>492</v>
      </c>
      <c r="C75" s="725"/>
      <c r="D75" s="726">
        <v>6280</v>
      </c>
      <c r="E75" s="726">
        <v>240</v>
      </c>
      <c r="F75" s="726">
        <v>460</v>
      </c>
      <c r="G75" s="726">
        <v>450</v>
      </c>
      <c r="H75" s="726">
        <v>0</v>
      </c>
      <c r="I75" s="726">
        <v>0</v>
      </c>
      <c r="J75" s="726">
        <v>140</v>
      </c>
      <c r="K75" s="726">
        <v>100</v>
      </c>
      <c r="L75" s="726" t="s">
        <v>161</v>
      </c>
      <c r="M75" s="726">
        <v>30</v>
      </c>
      <c r="N75" s="726" t="s">
        <v>161</v>
      </c>
      <c r="O75" s="726">
        <v>170</v>
      </c>
      <c r="P75" s="726">
        <v>7880</v>
      </c>
      <c r="Q75" s="729">
        <v>5.4249684915185368</v>
      </c>
      <c r="R75" s="749"/>
      <c r="S75" s="749"/>
      <c r="T75" s="749"/>
      <c r="U75" s="749"/>
      <c r="V75" s="57"/>
      <c r="W75" s="57"/>
      <c r="X75" s="57"/>
      <c r="Y75" s="57"/>
      <c r="Z75" s="57"/>
      <c r="AA75" s="57"/>
      <c r="AB75" s="57"/>
      <c r="AC75" s="57"/>
      <c r="AD75" s="57"/>
      <c r="AE75" s="57"/>
      <c r="AF75" s="57"/>
    </row>
    <row r="76" spans="1:32" s="199" customFormat="1" ht="12" customHeight="1">
      <c r="A76" s="2"/>
      <c r="B76" s="725" t="s">
        <v>493</v>
      </c>
      <c r="C76" s="725"/>
      <c r="D76" s="726">
        <v>6090</v>
      </c>
      <c r="E76" s="726">
        <v>280</v>
      </c>
      <c r="F76" s="726">
        <v>360</v>
      </c>
      <c r="G76" s="726">
        <v>1040</v>
      </c>
      <c r="H76" s="726">
        <v>0</v>
      </c>
      <c r="I76" s="726">
        <v>0</v>
      </c>
      <c r="J76" s="726">
        <v>150</v>
      </c>
      <c r="K76" s="726">
        <v>120</v>
      </c>
      <c r="L76" s="726" t="s">
        <v>161</v>
      </c>
      <c r="M76" s="726">
        <v>10</v>
      </c>
      <c r="N76" s="726" t="s">
        <v>161</v>
      </c>
      <c r="O76" s="726">
        <v>250</v>
      </c>
      <c r="P76" s="726">
        <v>8310</v>
      </c>
      <c r="Q76" s="729">
        <v>5.7211137817753563</v>
      </c>
      <c r="R76" s="225"/>
      <c r="S76" s="225"/>
      <c r="T76" s="225"/>
      <c r="U76" s="5"/>
      <c r="V76" s="240"/>
    </row>
    <row r="77" spans="1:32" ht="11.25" customHeight="1">
      <c r="B77" s="725" t="s">
        <v>494</v>
      </c>
      <c r="C77" s="725"/>
      <c r="D77" s="726">
        <v>5200</v>
      </c>
      <c r="E77" s="726">
        <v>260</v>
      </c>
      <c r="F77" s="726">
        <v>270</v>
      </c>
      <c r="G77" s="726">
        <v>540</v>
      </c>
      <c r="H77" s="726">
        <v>0</v>
      </c>
      <c r="I77" s="726">
        <v>0</v>
      </c>
      <c r="J77" s="726">
        <v>150</v>
      </c>
      <c r="K77" s="726">
        <v>140</v>
      </c>
      <c r="L77" s="726">
        <v>0</v>
      </c>
      <c r="M77" s="726">
        <v>10</v>
      </c>
      <c r="N77" s="726" t="s">
        <v>161</v>
      </c>
      <c r="O77" s="726">
        <v>310</v>
      </c>
      <c r="P77" s="726">
        <v>6890</v>
      </c>
      <c r="Q77" s="729">
        <v>4.7417681939958261</v>
      </c>
    </row>
    <row r="78" spans="1:32">
      <c r="B78" s="725" t="s">
        <v>495</v>
      </c>
      <c r="C78" s="725"/>
      <c r="D78" s="726">
        <v>4870</v>
      </c>
      <c r="E78" s="726">
        <v>190</v>
      </c>
      <c r="F78" s="726">
        <v>290</v>
      </c>
      <c r="G78" s="726">
        <v>830</v>
      </c>
      <c r="H78" s="726">
        <v>0</v>
      </c>
      <c r="I78" s="726">
        <v>0</v>
      </c>
      <c r="J78" s="726">
        <v>150</v>
      </c>
      <c r="K78" s="726">
        <v>180</v>
      </c>
      <c r="L78" s="726" t="s">
        <v>161</v>
      </c>
      <c r="M78" s="726">
        <v>10</v>
      </c>
      <c r="N78" s="726" t="s">
        <v>161</v>
      </c>
      <c r="O78" s="726">
        <v>1650</v>
      </c>
      <c r="P78" s="726">
        <v>8190</v>
      </c>
      <c r="Q78" s="729">
        <v>5.6398460044490664</v>
      </c>
    </row>
    <row r="79" spans="1:32">
      <c r="B79" s="725" t="s">
        <v>496</v>
      </c>
      <c r="C79" s="725"/>
      <c r="D79" s="726">
        <v>5020</v>
      </c>
      <c r="E79" s="726">
        <v>210</v>
      </c>
      <c r="F79" s="726">
        <v>230</v>
      </c>
      <c r="G79" s="726">
        <v>1320</v>
      </c>
      <c r="H79" s="726">
        <v>0</v>
      </c>
      <c r="I79" s="726">
        <v>0</v>
      </c>
      <c r="J79" s="726">
        <v>160</v>
      </c>
      <c r="K79" s="726">
        <v>180</v>
      </c>
      <c r="L79" s="726" t="s">
        <v>161</v>
      </c>
      <c r="M79" s="726">
        <v>20</v>
      </c>
      <c r="N79" s="726" t="s">
        <v>161</v>
      </c>
      <c r="O79" s="726">
        <v>150</v>
      </c>
      <c r="P79" s="726">
        <v>7290</v>
      </c>
      <c r="Q79" s="729">
        <v>5.0193183148644271</v>
      </c>
    </row>
    <row r="80" spans="1:32">
      <c r="B80" s="725" t="s">
        <v>497</v>
      </c>
      <c r="C80" s="725"/>
      <c r="D80" s="726">
        <v>8940</v>
      </c>
      <c r="E80" s="726">
        <v>440</v>
      </c>
      <c r="F80" s="726">
        <v>330</v>
      </c>
      <c r="G80" s="726">
        <v>13210</v>
      </c>
      <c r="H80" s="726">
        <v>0</v>
      </c>
      <c r="I80" s="726">
        <v>0</v>
      </c>
      <c r="J80" s="726">
        <v>620</v>
      </c>
      <c r="K80" s="726">
        <v>200</v>
      </c>
      <c r="L80" s="726" t="s">
        <v>161</v>
      </c>
      <c r="M80" s="726">
        <v>40</v>
      </c>
      <c r="N80" s="726">
        <v>10</v>
      </c>
      <c r="O80" s="726">
        <v>110</v>
      </c>
      <c r="P80" s="726">
        <v>23910</v>
      </c>
      <c r="Q80" s="729">
        <v>16.467055558233874</v>
      </c>
    </row>
    <row r="81" spans="2:17">
      <c r="B81" s="725" t="s">
        <v>498</v>
      </c>
      <c r="C81" s="725"/>
      <c r="D81" s="726">
        <v>12660</v>
      </c>
      <c r="E81" s="726">
        <v>550</v>
      </c>
      <c r="F81" s="726">
        <v>570</v>
      </c>
      <c r="G81" s="726">
        <v>4120</v>
      </c>
      <c r="H81" s="726">
        <v>0</v>
      </c>
      <c r="I81" s="726">
        <v>0</v>
      </c>
      <c r="J81" s="726">
        <v>350</v>
      </c>
      <c r="K81" s="726">
        <v>90</v>
      </c>
      <c r="L81" s="726">
        <v>0</v>
      </c>
      <c r="M81" s="726">
        <v>0</v>
      </c>
      <c r="N81" s="726">
        <v>0</v>
      </c>
      <c r="O81" s="726">
        <v>170</v>
      </c>
      <c r="P81" s="726">
        <v>18500</v>
      </c>
      <c r="Q81" s="729">
        <v>12.740445870839331</v>
      </c>
    </row>
    <row r="82" spans="2:17">
      <c r="B82" s="734" t="s">
        <v>30</v>
      </c>
      <c r="C82" s="734"/>
      <c r="D82" s="735">
        <v>97650</v>
      </c>
      <c r="E82" s="735">
        <v>3870</v>
      </c>
      <c r="F82" s="735">
        <v>13050</v>
      </c>
      <c r="G82" s="735">
        <v>22860</v>
      </c>
      <c r="H82" s="735">
        <v>20</v>
      </c>
      <c r="I82" s="735">
        <v>10</v>
      </c>
      <c r="J82" s="735">
        <v>2320</v>
      </c>
      <c r="K82" s="735">
        <v>1540</v>
      </c>
      <c r="L82" s="735">
        <v>110</v>
      </c>
      <c r="M82" s="735">
        <v>260</v>
      </c>
      <c r="N82" s="735">
        <v>160</v>
      </c>
      <c r="O82" s="735">
        <v>3350</v>
      </c>
      <c r="P82" s="735">
        <v>145200</v>
      </c>
      <c r="Q82" s="736">
        <v>100</v>
      </c>
    </row>
    <row r="83" spans="2:17" ht="12.75">
      <c r="B83" s="750"/>
      <c r="C83" s="751" t="s">
        <v>499</v>
      </c>
      <c r="D83" s="739">
        <v>920</v>
      </c>
      <c r="E83" s="739">
        <v>980</v>
      </c>
      <c r="F83" s="739">
        <v>540</v>
      </c>
      <c r="G83" s="739">
        <v>1380</v>
      </c>
      <c r="H83" s="739">
        <v>680</v>
      </c>
      <c r="I83" s="739">
        <v>720</v>
      </c>
      <c r="J83" s="739">
        <v>1160</v>
      </c>
      <c r="K83" s="739">
        <v>1030</v>
      </c>
      <c r="L83" s="739">
        <v>410</v>
      </c>
      <c r="M83" s="739">
        <v>950</v>
      </c>
      <c r="N83" s="739">
        <v>580</v>
      </c>
      <c r="O83" s="739">
        <v>1140</v>
      </c>
      <c r="P83" s="739">
        <v>970</v>
      </c>
      <c r="Q83" s="740"/>
    </row>
    <row r="84" spans="2:17" ht="12.75">
      <c r="B84" s="741"/>
      <c r="C84" s="742" t="s">
        <v>500</v>
      </c>
      <c r="D84" s="743">
        <v>950</v>
      </c>
      <c r="E84" s="743">
        <v>950</v>
      </c>
      <c r="F84" s="743">
        <v>450</v>
      </c>
      <c r="G84" s="743">
        <v>1480</v>
      </c>
      <c r="H84" s="743">
        <v>750</v>
      </c>
      <c r="I84" s="743">
        <v>750</v>
      </c>
      <c r="J84" s="743">
        <v>1250</v>
      </c>
      <c r="K84" s="743">
        <v>1150</v>
      </c>
      <c r="L84" s="743">
        <v>350</v>
      </c>
      <c r="M84" s="743">
        <v>850</v>
      </c>
      <c r="N84" s="743">
        <v>550</v>
      </c>
      <c r="O84" s="743">
        <v>1250</v>
      </c>
      <c r="P84" s="743">
        <v>1050</v>
      </c>
      <c r="Q84" s="744"/>
    </row>
    <row r="85" spans="2:17">
      <c r="B85" s="1075" t="s">
        <v>501</v>
      </c>
      <c r="C85" s="1075"/>
      <c r="D85" s="1075"/>
      <c r="E85" s="1075"/>
      <c r="F85" s="1075"/>
      <c r="G85" s="1075"/>
      <c r="H85" s="1075"/>
      <c r="I85" s="1075"/>
      <c r="J85" s="1075"/>
      <c r="K85" s="1075"/>
      <c r="L85" s="1075"/>
      <c r="M85" s="1075"/>
      <c r="N85" s="1075"/>
      <c r="O85" s="1075"/>
      <c r="P85" s="1075"/>
      <c r="Q85" s="1075"/>
    </row>
    <row r="86" spans="2:17">
      <c r="B86" s="187" t="s">
        <v>502</v>
      </c>
      <c r="C86" s="187"/>
      <c r="D86" s="187"/>
      <c r="E86" s="187"/>
      <c r="F86" s="187"/>
      <c r="H86" s="187"/>
      <c r="I86" s="187"/>
      <c r="J86" s="187"/>
      <c r="P86" s="187"/>
      <c r="Q86" s="225"/>
    </row>
    <row r="87" spans="2:17">
      <c r="B87" s="1071" t="s">
        <v>503</v>
      </c>
      <c r="C87" s="1071"/>
      <c r="D87" s="1072"/>
      <c r="E87" s="1072"/>
      <c r="F87" s="1072"/>
      <c r="G87" s="1072"/>
      <c r="H87" s="1072"/>
      <c r="I87" s="1072"/>
      <c r="J87" s="1072"/>
      <c r="K87" s="1072"/>
      <c r="L87" s="1072"/>
      <c r="M87" s="1072"/>
    </row>
    <row r="89" spans="2:17">
      <c r="D89" s="477"/>
      <c r="E89" s="477"/>
      <c r="F89" s="477"/>
      <c r="G89" s="477"/>
      <c r="H89" s="477"/>
      <c r="I89" s="477"/>
      <c r="J89" s="477"/>
      <c r="K89" s="477"/>
      <c r="L89" s="477"/>
      <c r="M89" s="477"/>
      <c r="N89" s="477"/>
      <c r="O89" s="477"/>
      <c r="P89" s="477"/>
      <c r="Q89" s="477"/>
    </row>
    <row r="90" spans="2:17">
      <c r="D90" s="477"/>
      <c r="E90" s="477"/>
      <c r="F90" s="477"/>
      <c r="G90" s="477"/>
      <c r="H90" s="477"/>
      <c r="I90" s="477"/>
      <c r="J90" s="477"/>
      <c r="K90" s="477"/>
      <c r="L90" s="477"/>
      <c r="M90" s="477"/>
      <c r="N90" s="477"/>
      <c r="O90" s="477"/>
      <c r="P90" s="477"/>
      <c r="Q90" s="477"/>
    </row>
    <row r="91" spans="2:17">
      <c r="D91" s="477"/>
      <c r="E91" s="477"/>
      <c r="F91" s="477"/>
      <c r="G91" s="477"/>
      <c r="H91" s="477"/>
      <c r="I91" s="477"/>
      <c r="J91" s="477"/>
      <c r="K91" s="477"/>
      <c r="L91" s="477"/>
      <c r="M91" s="477"/>
      <c r="N91" s="477"/>
      <c r="O91" s="477"/>
      <c r="P91" s="477"/>
      <c r="Q91" s="477"/>
    </row>
    <row r="92" spans="2:17">
      <c r="D92" s="477"/>
      <c r="E92" s="477"/>
      <c r="F92" s="477"/>
      <c r="G92" s="477"/>
      <c r="H92" s="477"/>
      <c r="I92" s="477"/>
      <c r="J92" s="477"/>
      <c r="K92" s="477"/>
      <c r="L92" s="477"/>
      <c r="M92" s="477"/>
      <c r="N92" s="477"/>
      <c r="O92" s="477"/>
      <c r="P92" s="477"/>
      <c r="Q92" s="477"/>
    </row>
    <row r="93" spans="2:17">
      <c r="D93" s="477"/>
      <c r="E93" s="477"/>
      <c r="F93" s="477"/>
      <c r="G93" s="477"/>
      <c r="H93" s="477"/>
      <c r="I93" s="477"/>
      <c r="J93" s="477"/>
      <c r="K93" s="477"/>
      <c r="L93" s="477"/>
      <c r="M93" s="477"/>
      <c r="N93" s="477"/>
      <c r="O93" s="477"/>
      <c r="P93" s="477"/>
      <c r="Q93" s="477"/>
    </row>
    <row r="94" spans="2:17">
      <c r="D94" s="477"/>
      <c r="E94" s="477"/>
      <c r="F94" s="477"/>
      <c r="G94" s="477"/>
      <c r="H94" s="477"/>
      <c r="I94" s="477"/>
      <c r="J94" s="477"/>
      <c r="K94" s="477"/>
      <c r="L94" s="477"/>
      <c r="M94" s="477"/>
      <c r="N94" s="477"/>
      <c r="O94" s="477"/>
      <c r="P94" s="477"/>
      <c r="Q94" s="477"/>
    </row>
    <row r="95" spans="2:17">
      <c r="D95" s="477"/>
      <c r="E95" s="477"/>
      <c r="F95" s="477"/>
      <c r="G95" s="477"/>
      <c r="H95" s="477"/>
      <c r="I95" s="477"/>
      <c r="J95" s="477"/>
      <c r="K95" s="477"/>
      <c r="L95" s="477"/>
      <c r="M95" s="477"/>
      <c r="N95" s="477"/>
      <c r="O95" s="477"/>
      <c r="P95" s="477"/>
      <c r="Q95" s="477"/>
    </row>
    <row r="96" spans="2:17">
      <c r="D96" s="477"/>
      <c r="E96" s="477"/>
      <c r="F96" s="477"/>
      <c r="G96" s="477"/>
      <c r="H96" s="477"/>
      <c r="I96" s="477"/>
      <c r="J96" s="477"/>
      <c r="K96" s="477"/>
      <c r="L96" s="477"/>
      <c r="M96" s="477"/>
      <c r="N96" s="477"/>
      <c r="O96" s="477"/>
      <c r="P96" s="477"/>
      <c r="Q96" s="477"/>
    </row>
    <row r="97" spans="4:17">
      <c r="D97" s="477"/>
      <c r="E97" s="477"/>
      <c r="F97" s="477"/>
      <c r="G97" s="477"/>
      <c r="H97" s="477"/>
      <c r="I97" s="477"/>
      <c r="J97" s="477"/>
      <c r="K97" s="477"/>
      <c r="L97" s="477"/>
      <c r="M97" s="477"/>
      <c r="N97" s="477"/>
      <c r="O97" s="477"/>
      <c r="P97" s="477"/>
      <c r="Q97" s="477"/>
    </row>
    <row r="98" spans="4:17">
      <c r="D98" s="477"/>
      <c r="E98" s="477"/>
      <c r="F98" s="477"/>
      <c r="G98" s="477"/>
      <c r="H98" s="477"/>
      <c r="I98" s="477"/>
      <c r="J98" s="477"/>
      <c r="K98" s="477"/>
      <c r="L98" s="477"/>
      <c r="M98" s="477"/>
      <c r="N98" s="477"/>
      <c r="O98" s="477"/>
      <c r="P98" s="477"/>
      <c r="Q98" s="477"/>
    </row>
    <row r="99" spans="4:17">
      <c r="D99" s="477"/>
      <c r="E99" s="477"/>
      <c r="F99" s="477"/>
      <c r="G99" s="477"/>
      <c r="H99" s="477"/>
      <c r="I99" s="477"/>
      <c r="J99" s="477"/>
      <c r="K99" s="477"/>
      <c r="L99" s="477"/>
      <c r="M99" s="477"/>
      <c r="N99" s="477"/>
      <c r="O99" s="477"/>
      <c r="P99" s="477"/>
      <c r="Q99" s="477"/>
    </row>
    <row r="100" spans="4:17">
      <c r="D100" s="477"/>
      <c r="E100" s="477"/>
      <c r="F100" s="477"/>
      <c r="G100" s="477"/>
      <c r="H100" s="477"/>
      <c r="I100" s="477"/>
      <c r="J100" s="477"/>
      <c r="K100" s="477"/>
      <c r="L100" s="477"/>
      <c r="M100" s="477"/>
      <c r="N100" s="477"/>
      <c r="O100" s="477"/>
      <c r="P100" s="477"/>
      <c r="Q100" s="477"/>
    </row>
    <row r="101" spans="4:17">
      <c r="D101" s="477"/>
      <c r="E101" s="477"/>
      <c r="F101" s="477"/>
      <c r="G101" s="477"/>
      <c r="H101" s="477"/>
      <c r="I101" s="477"/>
      <c r="J101" s="477"/>
      <c r="K101" s="477"/>
      <c r="L101" s="477"/>
      <c r="M101" s="477"/>
      <c r="N101" s="477"/>
      <c r="O101" s="477"/>
      <c r="P101" s="477"/>
      <c r="Q101" s="477"/>
    </row>
    <row r="102" spans="4:17">
      <c r="D102" s="444"/>
      <c r="E102" s="444"/>
      <c r="F102" s="444"/>
      <c r="G102" s="444"/>
      <c r="H102" s="444"/>
      <c r="I102" s="444"/>
      <c r="J102" s="444"/>
      <c r="K102" s="444"/>
      <c r="L102" s="444"/>
      <c r="M102" s="444"/>
      <c r="N102" s="444"/>
      <c r="O102" s="444"/>
      <c r="P102" s="444"/>
      <c r="Q102" s="444"/>
    </row>
    <row r="103" spans="4:17">
      <c r="D103" s="444"/>
      <c r="E103" s="444"/>
      <c r="F103" s="444"/>
      <c r="G103" s="444"/>
      <c r="H103" s="444"/>
      <c r="I103" s="444"/>
      <c r="J103" s="444"/>
      <c r="K103" s="444"/>
      <c r="L103" s="444"/>
      <c r="M103" s="444"/>
      <c r="N103" s="444"/>
      <c r="O103" s="444"/>
      <c r="P103" s="444"/>
      <c r="Q103" s="444"/>
    </row>
    <row r="104" spans="4:17">
      <c r="D104" s="444"/>
      <c r="E104" s="444"/>
      <c r="F104" s="444"/>
      <c r="G104" s="444"/>
      <c r="H104" s="444"/>
      <c r="I104" s="444"/>
      <c r="J104" s="444"/>
      <c r="K104" s="444"/>
      <c r="L104" s="444"/>
      <c r="M104" s="444"/>
      <c r="N104" s="444"/>
      <c r="O104" s="444"/>
      <c r="P104" s="444"/>
      <c r="Q104" s="444"/>
    </row>
    <row r="105" spans="4:17">
      <c r="D105" s="444"/>
      <c r="E105" s="444"/>
      <c r="F105" s="444"/>
      <c r="G105" s="444"/>
      <c r="H105" s="444"/>
      <c r="I105" s="444"/>
      <c r="J105" s="444"/>
      <c r="K105" s="444"/>
      <c r="L105" s="444"/>
      <c r="M105" s="444"/>
      <c r="N105" s="444"/>
      <c r="O105" s="444"/>
      <c r="P105" s="444"/>
      <c r="Q105" s="444"/>
    </row>
    <row r="106" spans="4:17">
      <c r="D106" s="444"/>
      <c r="E106" s="444"/>
      <c r="F106" s="444"/>
      <c r="G106" s="444"/>
      <c r="H106" s="444"/>
      <c r="I106" s="444"/>
      <c r="J106" s="444"/>
      <c r="K106" s="444"/>
      <c r="L106" s="444"/>
      <c r="M106" s="444"/>
      <c r="N106" s="444"/>
      <c r="O106" s="444"/>
      <c r="P106" s="444"/>
      <c r="Q106" s="444"/>
    </row>
    <row r="107" spans="4:17">
      <c r="D107" s="444"/>
      <c r="E107" s="444"/>
      <c r="F107" s="444"/>
      <c r="G107" s="444"/>
      <c r="H107" s="444"/>
      <c r="I107" s="444"/>
      <c r="J107" s="444"/>
      <c r="K107" s="444"/>
      <c r="L107" s="444"/>
      <c r="M107" s="444"/>
      <c r="N107" s="444"/>
      <c r="O107" s="444"/>
      <c r="P107" s="444"/>
      <c r="Q107" s="444"/>
    </row>
    <row r="108" spans="4:17">
      <c r="D108" s="444"/>
      <c r="E108" s="444"/>
      <c r="F108" s="444"/>
      <c r="G108" s="444"/>
      <c r="H108" s="444"/>
      <c r="I108" s="444"/>
      <c r="J108" s="444"/>
      <c r="K108" s="444"/>
      <c r="L108" s="444"/>
      <c r="M108" s="444"/>
      <c r="N108" s="444"/>
      <c r="O108" s="444"/>
      <c r="P108" s="444"/>
      <c r="Q108" s="444"/>
    </row>
    <row r="109" spans="4:17">
      <c r="D109" s="444"/>
      <c r="E109" s="444"/>
      <c r="F109" s="444"/>
      <c r="G109" s="444"/>
      <c r="H109" s="444"/>
      <c r="I109" s="444"/>
      <c r="J109" s="444"/>
      <c r="K109" s="444"/>
      <c r="L109" s="444"/>
      <c r="M109" s="444"/>
      <c r="N109" s="444"/>
      <c r="O109" s="444"/>
      <c r="P109" s="444"/>
      <c r="Q109" s="444"/>
    </row>
    <row r="110" spans="4:17">
      <c r="D110" s="444"/>
      <c r="E110" s="444"/>
      <c r="F110" s="444"/>
      <c r="G110" s="444"/>
      <c r="H110" s="444"/>
      <c r="I110" s="444"/>
      <c r="J110" s="444"/>
      <c r="K110" s="444"/>
      <c r="L110" s="444"/>
      <c r="M110" s="444"/>
      <c r="N110" s="444"/>
      <c r="O110" s="444"/>
      <c r="P110" s="444"/>
      <c r="Q110" s="444"/>
    </row>
    <row r="111" spans="4:17">
      <c r="D111" s="444"/>
      <c r="E111" s="444"/>
      <c r="F111" s="444"/>
      <c r="G111" s="444"/>
      <c r="H111" s="444"/>
      <c r="I111" s="444"/>
      <c r="J111" s="444"/>
      <c r="K111" s="444"/>
      <c r="L111" s="444"/>
      <c r="M111" s="444"/>
      <c r="N111" s="444"/>
      <c r="O111" s="444"/>
      <c r="P111" s="444"/>
      <c r="Q111" s="444"/>
    </row>
    <row r="112" spans="4:17">
      <c r="D112" s="444"/>
      <c r="E112" s="444"/>
      <c r="F112" s="444"/>
      <c r="G112" s="444"/>
      <c r="H112" s="444"/>
      <c r="I112" s="444"/>
      <c r="J112" s="444"/>
      <c r="K112" s="444"/>
      <c r="L112" s="444"/>
      <c r="M112" s="444"/>
      <c r="N112" s="444"/>
      <c r="O112" s="444"/>
      <c r="P112" s="444"/>
      <c r="Q112" s="444"/>
    </row>
    <row r="113" spans="4:17">
      <c r="D113" s="444"/>
      <c r="E113" s="444"/>
      <c r="F113" s="444"/>
      <c r="G113" s="444"/>
      <c r="H113" s="444"/>
      <c r="I113" s="444"/>
      <c r="J113" s="444"/>
      <c r="K113" s="444"/>
      <c r="L113" s="444"/>
      <c r="M113" s="444"/>
      <c r="N113" s="444"/>
      <c r="O113" s="444"/>
      <c r="P113" s="444"/>
      <c r="Q113" s="444"/>
    </row>
    <row r="114" spans="4:17">
      <c r="D114" s="444"/>
      <c r="E114" s="444"/>
      <c r="F114" s="444"/>
      <c r="G114" s="444"/>
      <c r="H114" s="444"/>
      <c r="I114" s="444"/>
      <c r="J114" s="444"/>
      <c r="K114" s="444"/>
      <c r="L114" s="444"/>
      <c r="M114" s="444"/>
      <c r="N114" s="444"/>
      <c r="O114" s="444"/>
      <c r="P114" s="444"/>
      <c r="Q114" s="444"/>
    </row>
  </sheetData>
  <mergeCells count="49">
    <mergeCell ref="R26:U26"/>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50:V50"/>
    <mergeCell ref="B29:Q29"/>
    <mergeCell ref="B31:Q31"/>
    <mergeCell ref="F33:F36"/>
    <mergeCell ref="J33:J36"/>
    <mergeCell ref="K33:K36"/>
    <mergeCell ref="N33:N36"/>
    <mergeCell ref="D34:D35"/>
    <mergeCell ref="G34:G35"/>
    <mergeCell ref="H34:H35"/>
    <mergeCell ref="I34:I35"/>
    <mergeCell ref="L34:L35"/>
    <mergeCell ref="M34:M35"/>
    <mergeCell ref="O34:O35"/>
    <mergeCell ref="P34:P35"/>
    <mergeCell ref="Q34:Q35"/>
    <mergeCell ref="Q62:Q63"/>
    <mergeCell ref="B85:Q85"/>
    <mergeCell ref="B57:Q57"/>
    <mergeCell ref="B59:Q59"/>
    <mergeCell ref="F61:F64"/>
    <mergeCell ref="J61:J64"/>
    <mergeCell ref="K61:K64"/>
    <mergeCell ref="N61:N64"/>
    <mergeCell ref="D62:D63"/>
    <mergeCell ref="G62:G63"/>
    <mergeCell ref="H62:H63"/>
    <mergeCell ref="I62:I63"/>
    <mergeCell ref="B87:M87"/>
    <mergeCell ref="L62:L63"/>
    <mergeCell ref="M62:M63"/>
    <mergeCell ref="O62:O63"/>
    <mergeCell ref="P62:P6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
  <sheetViews>
    <sheetView workbookViewId="0">
      <selection activeCell="B1" sqref="B1:S1"/>
    </sheetView>
  </sheetViews>
  <sheetFormatPr baseColWidth="10" defaultColWidth="9" defaultRowHeight="11.25"/>
  <cols>
    <col min="1" max="1" width="2.85546875" style="2" customWidth="1"/>
    <col min="2" max="2" width="1.7109375" style="2" customWidth="1"/>
    <col min="3" max="3" width="23.28515625" style="2" customWidth="1"/>
    <col min="4" max="4" width="8.28515625" style="2" customWidth="1"/>
    <col min="5" max="5" width="7.7109375" style="2" customWidth="1"/>
    <col min="6" max="6" width="9.7109375" style="2" customWidth="1"/>
    <col min="7" max="8" width="7.5703125" style="2" customWidth="1"/>
    <col min="9" max="9" width="7.7109375" style="2" customWidth="1"/>
    <col min="10" max="10" width="8.42578125" style="2" customWidth="1"/>
    <col min="11" max="11" width="7.85546875" style="2" customWidth="1"/>
    <col min="12" max="12" width="7.42578125" style="2" customWidth="1"/>
    <col min="13" max="13" width="7.140625" style="2" customWidth="1"/>
    <col min="14" max="14" width="8.140625" style="2" customWidth="1"/>
    <col min="15" max="15" width="8.85546875" style="2" customWidth="1"/>
    <col min="16" max="16" width="7.7109375" style="2" customWidth="1"/>
    <col min="17" max="17" width="8.28515625" style="2" customWidth="1"/>
    <col min="18" max="18" width="8.7109375" style="98" customWidth="1"/>
    <col min="19" max="19" width="7" style="98" customWidth="1"/>
    <col min="20" max="20" width="9" style="2"/>
    <col min="21" max="21" width="9.28515625" style="2" bestFit="1" customWidth="1"/>
    <col min="22" max="35" width="9" style="2"/>
    <col min="36" max="36" width="9.28515625" style="2" bestFit="1" customWidth="1"/>
    <col min="37" max="256" width="9" style="2"/>
    <col min="257" max="257" width="2.85546875" style="2" customWidth="1"/>
    <col min="258" max="258" width="1.7109375" style="2" customWidth="1"/>
    <col min="259" max="259" width="25.85546875" style="2" customWidth="1"/>
    <col min="260" max="260" width="8.7109375" style="2" customWidth="1"/>
    <col min="261" max="261" width="8.28515625" style="2" customWidth="1"/>
    <col min="262" max="262" width="12" style="2" customWidth="1"/>
    <col min="263" max="265" width="8.28515625" style="2" customWidth="1"/>
    <col min="266" max="267" width="8.85546875" style="2" customWidth="1"/>
    <col min="268" max="269" width="8.28515625" style="2" customWidth="1"/>
    <col min="270" max="271" width="8.85546875" style="2" customWidth="1"/>
    <col min="272" max="273" width="8.28515625" style="2" customWidth="1"/>
    <col min="274" max="274" width="8.7109375" style="2" customWidth="1"/>
    <col min="275" max="275" width="7" style="2" customWidth="1"/>
    <col min="276" max="276" width="9" style="2"/>
    <col min="277" max="277" width="9.28515625" style="2" bestFit="1" customWidth="1"/>
    <col min="278" max="291" width="9" style="2"/>
    <col min="292" max="292" width="9.28515625" style="2" bestFit="1" customWidth="1"/>
    <col min="293" max="512" width="9" style="2"/>
    <col min="513" max="513" width="2.85546875" style="2" customWidth="1"/>
    <col min="514" max="514" width="1.7109375" style="2" customWidth="1"/>
    <col min="515" max="515" width="25.85546875" style="2" customWidth="1"/>
    <col min="516" max="516" width="8.7109375" style="2" customWidth="1"/>
    <col min="517" max="517" width="8.28515625" style="2" customWidth="1"/>
    <col min="518" max="518" width="12" style="2" customWidth="1"/>
    <col min="519" max="521" width="8.28515625" style="2" customWidth="1"/>
    <col min="522" max="523" width="8.85546875" style="2" customWidth="1"/>
    <col min="524" max="525" width="8.28515625" style="2" customWidth="1"/>
    <col min="526" max="527" width="8.85546875" style="2" customWidth="1"/>
    <col min="528" max="529" width="8.28515625" style="2" customWidth="1"/>
    <col min="530" max="530" width="8.7109375" style="2" customWidth="1"/>
    <col min="531" max="531" width="7" style="2" customWidth="1"/>
    <col min="532" max="532" width="9" style="2"/>
    <col min="533" max="533" width="9.28515625" style="2" bestFit="1" customWidth="1"/>
    <col min="534" max="547" width="9" style="2"/>
    <col min="548" max="548" width="9.28515625" style="2" bestFit="1" customWidth="1"/>
    <col min="549" max="768" width="9" style="2"/>
    <col min="769" max="769" width="2.85546875" style="2" customWidth="1"/>
    <col min="770" max="770" width="1.7109375" style="2" customWidth="1"/>
    <col min="771" max="771" width="25.85546875" style="2" customWidth="1"/>
    <col min="772" max="772" width="8.7109375" style="2" customWidth="1"/>
    <col min="773" max="773" width="8.28515625" style="2" customWidth="1"/>
    <col min="774" max="774" width="12" style="2" customWidth="1"/>
    <col min="775" max="777" width="8.28515625" style="2" customWidth="1"/>
    <col min="778" max="779" width="8.85546875" style="2" customWidth="1"/>
    <col min="780" max="781" width="8.28515625" style="2" customWidth="1"/>
    <col min="782" max="783" width="8.85546875" style="2" customWidth="1"/>
    <col min="784" max="785" width="8.28515625" style="2" customWidth="1"/>
    <col min="786" max="786" width="8.7109375" style="2" customWidth="1"/>
    <col min="787" max="787" width="7" style="2" customWidth="1"/>
    <col min="788" max="788" width="9" style="2"/>
    <col min="789" max="789" width="9.28515625" style="2" bestFit="1" customWidth="1"/>
    <col min="790" max="803" width="9" style="2"/>
    <col min="804" max="804" width="9.28515625" style="2" bestFit="1" customWidth="1"/>
    <col min="805" max="1024" width="9" style="2"/>
    <col min="1025" max="1025" width="2.85546875" style="2" customWidth="1"/>
    <col min="1026" max="1026" width="1.7109375" style="2" customWidth="1"/>
    <col min="1027" max="1027" width="25.85546875" style="2" customWidth="1"/>
    <col min="1028" max="1028" width="8.7109375" style="2" customWidth="1"/>
    <col min="1029" max="1029" width="8.28515625" style="2" customWidth="1"/>
    <col min="1030" max="1030" width="12" style="2" customWidth="1"/>
    <col min="1031" max="1033" width="8.28515625" style="2" customWidth="1"/>
    <col min="1034" max="1035" width="8.85546875" style="2" customWidth="1"/>
    <col min="1036" max="1037" width="8.28515625" style="2" customWidth="1"/>
    <col min="1038" max="1039" width="8.85546875" style="2" customWidth="1"/>
    <col min="1040" max="1041" width="8.28515625" style="2" customWidth="1"/>
    <col min="1042" max="1042" width="8.7109375" style="2" customWidth="1"/>
    <col min="1043" max="1043" width="7" style="2" customWidth="1"/>
    <col min="1044" max="1044" width="9" style="2"/>
    <col min="1045" max="1045" width="9.28515625" style="2" bestFit="1" customWidth="1"/>
    <col min="1046" max="1059" width="9" style="2"/>
    <col min="1060" max="1060" width="9.28515625" style="2" bestFit="1" customWidth="1"/>
    <col min="1061" max="1280" width="9" style="2"/>
    <col min="1281" max="1281" width="2.85546875" style="2" customWidth="1"/>
    <col min="1282" max="1282" width="1.7109375" style="2" customWidth="1"/>
    <col min="1283" max="1283" width="25.85546875" style="2" customWidth="1"/>
    <col min="1284" max="1284" width="8.7109375" style="2" customWidth="1"/>
    <col min="1285" max="1285" width="8.28515625" style="2" customWidth="1"/>
    <col min="1286" max="1286" width="12" style="2" customWidth="1"/>
    <col min="1287" max="1289" width="8.28515625" style="2" customWidth="1"/>
    <col min="1290" max="1291" width="8.85546875" style="2" customWidth="1"/>
    <col min="1292" max="1293" width="8.28515625" style="2" customWidth="1"/>
    <col min="1294" max="1295" width="8.85546875" style="2" customWidth="1"/>
    <col min="1296" max="1297" width="8.28515625" style="2" customWidth="1"/>
    <col min="1298" max="1298" width="8.7109375" style="2" customWidth="1"/>
    <col min="1299" max="1299" width="7" style="2" customWidth="1"/>
    <col min="1300" max="1300" width="9" style="2"/>
    <col min="1301" max="1301" width="9.28515625" style="2" bestFit="1" customWidth="1"/>
    <col min="1302" max="1315" width="9" style="2"/>
    <col min="1316" max="1316" width="9.28515625" style="2" bestFit="1" customWidth="1"/>
    <col min="1317" max="1536" width="9" style="2"/>
    <col min="1537" max="1537" width="2.85546875" style="2" customWidth="1"/>
    <col min="1538" max="1538" width="1.7109375" style="2" customWidth="1"/>
    <col min="1539" max="1539" width="25.85546875" style="2" customWidth="1"/>
    <col min="1540" max="1540" width="8.7109375" style="2" customWidth="1"/>
    <col min="1541" max="1541" width="8.28515625" style="2" customWidth="1"/>
    <col min="1542" max="1542" width="12" style="2" customWidth="1"/>
    <col min="1543" max="1545" width="8.28515625" style="2" customWidth="1"/>
    <col min="1546" max="1547" width="8.85546875" style="2" customWidth="1"/>
    <col min="1548" max="1549" width="8.28515625" style="2" customWidth="1"/>
    <col min="1550" max="1551" width="8.85546875" style="2" customWidth="1"/>
    <col min="1552" max="1553" width="8.28515625" style="2" customWidth="1"/>
    <col min="1554" max="1554" width="8.7109375" style="2" customWidth="1"/>
    <col min="1555" max="1555" width="7" style="2" customWidth="1"/>
    <col min="1556" max="1556" width="9" style="2"/>
    <col min="1557" max="1557" width="9.28515625" style="2" bestFit="1" customWidth="1"/>
    <col min="1558" max="1571" width="9" style="2"/>
    <col min="1572" max="1572" width="9.28515625" style="2" bestFit="1" customWidth="1"/>
    <col min="1573" max="1792" width="9" style="2"/>
    <col min="1793" max="1793" width="2.85546875" style="2" customWidth="1"/>
    <col min="1794" max="1794" width="1.7109375" style="2" customWidth="1"/>
    <col min="1795" max="1795" width="25.85546875" style="2" customWidth="1"/>
    <col min="1796" max="1796" width="8.7109375" style="2" customWidth="1"/>
    <col min="1797" max="1797" width="8.28515625" style="2" customWidth="1"/>
    <col min="1798" max="1798" width="12" style="2" customWidth="1"/>
    <col min="1799" max="1801" width="8.28515625" style="2" customWidth="1"/>
    <col min="1802" max="1803" width="8.85546875" style="2" customWidth="1"/>
    <col min="1804" max="1805" width="8.28515625" style="2" customWidth="1"/>
    <col min="1806" max="1807" width="8.85546875" style="2" customWidth="1"/>
    <col min="1808" max="1809" width="8.28515625" style="2" customWidth="1"/>
    <col min="1810" max="1810" width="8.7109375" style="2" customWidth="1"/>
    <col min="1811" max="1811" width="7" style="2" customWidth="1"/>
    <col min="1812" max="1812" width="9" style="2"/>
    <col min="1813" max="1813" width="9.28515625" style="2" bestFit="1" customWidth="1"/>
    <col min="1814" max="1827" width="9" style="2"/>
    <col min="1828" max="1828" width="9.28515625" style="2" bestFit="1" customWidth="1"/>
    <col min="1829" max="2048" width="9" style="2"/>
    <col min="2049" max="2049" width="2.85546875" style="2" customWidth="1"/>
    <col min="2050" max="2050" width="1.7109375" style="2" customWidth="1"/>
    <col min="2051" max="2051" width="25.85546875" style="2" customWidth="1"/>
    <col min="2052" max="2052" width="8.7109375" style="2" customWidth="1"/>
    <col min="2053" max="2053" width="8.28515625" style="2" customWidth="1"/>
    <col min="2054" max="2054" width="12" style="2" customWidth="1"/>
    <col min="2055" max="2057" width="8.28515625" style="2" customWidth="1"/>
    <col min="2058" max="2059" width="8.85546875" style="2" customWidth="1"/>
    <col min="2060" max="2061" width="8.28515625" style="2" customWidth="1"/>
    <col min="2062" max="2063" width="8.85546875" style="2" customWidth="1"/>
    <col min="2064" max="2065" width="8.28515625" style="2" customWidth="1"/>
    <col min="2066" max="2066" width="8.7109375" style="2" customWidth="1"/>
    <col min="2067" max="2067" width="7" style="2" customWidth="1"/>
    <col min="2068" max="2068" width="9" style="2"/>
    <col min="2069" max="2069" width="9.28515625" style="2" bestFit="1" customWidth="1"/>
    <col min="2070" max="2083" width="9" style="2"/>
    <col min="2084" max="2084" width="9.28515625" style="2" bestFit="1" customWidth="1"/>
    <col min="2085" max="2304" width="9" style="2"/>
    <col min="2305" max="2305" width="2.85546875" style="2" customWidth="1"/>
    <col min="2306" max="2306" width="1.7109375" style="2" customWidth="1"/>
    <col min="2307" max="2307" width="25.85546875" style="2" customWidth="1"/>
    <col min="2308" max="2308" width="8.7109375" style="2" customWidth="1"/>
    <col min="2309" max="2309" width="8.28515625" style="2" customWidth="1"/>
    <col min="2310" max="2310" width="12" style="2" customWidth="1"/>
    <col min="2311" max="2313" width="8.28515625" style="2" customWidth="1"/>
    <col min="2314" max="2315" width="8.85546875" style="2" customWidth="1"/>
    <col min="2316" max="2317" width="8.28515625" style="2" customWidth="1"/>
    <col min="2318" max="2319" width="8.85546875" style="2" customWidth="1"/>
    <col min="2320" max="2321" width="8.28515625" style="2" customWidth="1"/>
    <col min="2322" max="2322" width="8.7109375" style="2" customWidth="1"/>
    <col min="2323" max="2323" width="7" style="2" customWidth="1"/>
    <col min="2324" max="2324" width="9" style="2"/>
    <col min="2325" max="2325" width="9.28515625" style="2" bestFit="1" customWidth="1"/>
    <col min="2326" max="2339" width="9" style="2"/>
    <col min="2340" max="2340" width="9.28515625" style="2" bestFit="1" customWidth="1"/>
    <col min="2341" max="2560" width="9" style="2"/>
    <col min="2561" max="2561" width="2.85546875" style="2" customWidth="1"/>
    <col min="2562" max="2562" width="1.7109375" style="2" customWidth="1"/>
    <col min="2563" max="2563" width="25.85546875" style="2" customWidth="1"/>
    <col min="2564" max="2564" width="8.7109375" style="2" customWidth="1"/>
    <col min="2565" max="2565" width="8.28515625" style="2" customWidth="1"/>
    <col min="2566" max="2566" width="12" style="2" customWidth="1"/>
    <col min="2567" max="2569" width="8.28515625" style="2" customWidth="1"/>
    <col min="2570" max="2571" width="8.85546875" style="2" customWidth="1"/>
    <col min="2572" max="2573" width="8.28515625" style="2" customWidth="1"/>
    <col min="2574" max="2575" width="8.85546875" style="2" customWidth="1"/>
    <col min="2576" max="2577" width="8.28515625" style="2" customWidth="1"/>
    <col min="2578" max="2578" width="8.7109375" style="2" customWidth="1"/>
    <col min="2579" max="2579" width="7" style="2" customWidth="1"/>
    <col min="2580" max="2580" width="9" style="2"/>
    <col min="2581" max="2581" width="9.28515625" style="2" bestFit="1" customWidth="1"/>
    <col min="2582" max="2595" width="9" style="2"/>
    <col min="2596" max="2596" width="9.28515625" style="2" bestFit="1" customWidth="1"/>
    <col min="2597" max="2816" width="9" style="2"/>
    <col min="2817" max="2817" width="2.85546875" style="2" customWidth="1"/>
    <col min="2818" max="2818" width="1.7109375" style="2" customWidth="1"/>
    <col min="2819" max="2819" width="25.85546875" style="2" customWidth="1"/>
    <col min="2820" max="2820" width="8.7109375" style="2" customWidth="1"/>
    <col min="2821" max="2821" width="8.28515625" style="2" customWidth="1"/>
    <col min="2822" max="2822" width="12" style="2" customWidth="1"/>
    <col min="2823" max="2825" width="8.28515625" style="2" customWidth="1"/>
    <col min="2826" max="2827" width="8.85546875" style="2" customWidth="1"/>
    <col min="2828" max="2829" width="8.28515625" style="2" customWidth="1"/>
    <col min="2830" max="2831" width="8.85546875" style="2" customWidth="1"/>
    <col min="2832" max="2833" width="8.28515625" style="2" customWidth="1"/>
    <col min="2834" max="2834" width="8.7109375" style="2" customWidth="1"/>
    <col min="2835" max="2835" width="7" style="2" customWidth="1"/>
    <col min="2836" max="2836" width="9" style="2"/>
    <col min="2837" max="2837" width="9.28515625" style="2" bestFit="1" customWidth="1"/>
    <col min="2838" max="2851" width="9" style="2"/>
    <col min="2852" max="2852" width="9.28515625" style="2" bestFit="1" customWidth="1"/>
    <col min="2853" max="3072" width="9" style="2"/>
    <col min="3073" max="3073" width="2.85546875" style="2" customWidth="1"/>
    <col min="3074" max="3074" width="1.7109375" style="2" customWidth="1"/>
    <col min="3075" max="3075" width="25.85546875" style="2" customWidth="1"/>
    <col min="3076" max="3076" width="8.7109375" style="2" customWidth="1"/>
    <col min="3077" max="3077" width="8.28515625" style="2" customWidth="1"/>
    <col min="3078" max="3078" width="12" style="2" customWidth="1"/>
    <col min="3079" max="3081" width="8.28515625" style="2" customWidth="1"/>
    <col min="3082" max="3083" width="8.85546875" style="2" customWidth="1"/>
    <col min="3084" max="3085" width="8.28515625" style="2" customWidth="1"/>
    <col min="3086" max="3087" width="8.85546875" style="2" customWidth="1"/>
    <col min="3088" max="3089" width="8.28515625" style="2" customWidth="1"/>
    <col min="3090" max="3090" width="8.7109375" style="2" customWidth="1"/>
    <col min="3091" max="3091" width="7" style="2" customWidth="1"/>
    <col min="3092" max="3092" width="9" style="2"/>
    <col min="3093" max="3093" width="9.28515625" style="2" bestFit="1" customWidth="1"/>
    <col min="3094" max="3107" width="9" style="2"/>
    <col min="3108" max="3108" width="9.28515625" style="2" bestFit="1" customWidth="1"/>
    <col min="3109" max="3328" width="9" style="2"/>
    <col min="3329" max="3329" width="2.85546875" style="2" customWidth="1"/>
    <col min="3330" max="3330" width="1.7109375" style="2" customWidth="1"/>
    <col min="3331" max="3331" width="25.85546875" style="2" customWidth="1"/>
    <col min="3332" max="3332" width="8.7109375" style="2" customWidth="1"/>
    <col min="3333" max="3333" width="8.28515625" style="2" customWidth="1"/>
    <col min="3334" max="3334" width="12" style="2" customWidth="1"/>
    <col min="3335" max="3337" width="8.28515625" style="2" customWidth="1"/>
    <col min="3338" max="3339" width="8.85546875" style="2" customWidth="1"/>
    <col min="3340" max="3341" width="8.28515625" style="2" customWidth="1"/>
    <col min="3342" max="3343" width="8.85546875" style="2" customWidth="1"/>
    <col min="3344" max="3345" width="8.28515625" style="2" customWidth="1"/>
    <col min="3346" max="3346" width="8.7109375" style="2" customWidth="1"/>
    <col min="3347" max="3347" width="7" style="2" customWidth="1"/>
    <col min="3348" max="3348" width="9" style="2"/>
    <col min="3349" max="3349" width="9.28515625" style="2" bestFit="1" customWidth="1"/>
    <col min="3350" max="3363" width="9" style="2"/>
    <col min="3364" max="3364" width="9.28515625" style="2" bestFit="1" customWidth="1"/>
    <col min="3365" max="3584" width="9" style="2"/>
    <col min="3585" max="3585" width="2.85546875" style="2" customWidth="1"/>
    <col min="3586" max="3586" width="1.7109375" style="2" customWidth="1"/>
    <col min="3587" max="3587" width="25.85546875" style="2" customWidth="1"/>
    <col min="3588" max="3588" width="8.7109375" style="2" customWidth="1"/>
    <col min="3589" max="3589" width="8.28515625" style="2" customWidth="1"/>
    <col min="3590" max="3590" width="12" style="2" customWidth="1"/>
    <col min="3591" max="3593" width="8.28515625" style="2" customWidth="1"/>
    <col min="3594" max="3595" width="8.85546875" style="2" customWidth="1"/>
    <col min="3596" max="3597" width="8.28515625" style="2" customWidth="1"/>
    <col min="3598" max="3599" width="8.85546875" style="2" customWidth="1"/>
    <col min="3600" max="3601" width="8.28515625" style="2" customWidth="1"/>
    <col min="3602" max="3602" width="8.7109375" style="2" customWidth="1"/>
    <col min="3603" max="3603" width="7" style="2" customWidth="1"/>
    <col min="3604" max="3604" width="9" style="2"/>
    <col min="3605" max="3605" width="9.28515625" style="2" bestFit="1" customWidth="1"/>
    <col min="3606" max="3619" width="9" style="2"/>
    <col min="3620" max="3620" width="9.28515625" style="2" bestFit="1" customWidth="1"/>
    <col min="3621" max="3840" width="9" style="2"/>
    <col min="3841" max="3841" width="2.85546875" style="2" customWidth="1"/>
    <col min="3842" max="3842" width="1.7109375" style="2" customWidth="1"/>
    <col min="3843" max="3843" width="25.85546875" style="2" customWidth="1"/>
    <col min="3844" max="3844" width="8.7109375" style="2" customWidth="1"/>
    <col min="3845" max="3845" width="8.28515625" style="2" customWidth="1"/>
    <col min="3846" max="3846" width="12" style="2" customWidth="1"/>
    <col min="3847" max="3849" width="8.28515625" style="2" customWidth="1"/>
    <col min="3850" max="3851" width="8.85546875" style="2" customWidth="1"/>
    <col min="3852" max="3853" width="8.28515625" style="2" customWidth="1"/>
    <col min="3854" max="3855" width="8.85546875" style="2" customWidth="1"/>
    <col min="3856" max="3857" width="8.28515625" style="2" customWidth="1"/>
    <col min="3858" max="3858" width="8.7109375" style="2" customWidth="1"/>
    <col min="3859" max="3859" width="7" style="2" customWidth="1"/>
    <col min="3860" max="3860" width="9" style="2"/>
    <col min="3861" max="3861" width="9.28515625" style="2" bestFit="1" customWidth="1"/>
    <col min="3862" max="3875" width="9" style="2"/>
    <col min="3876" max="3876" width="9.28515625" style="2" bestFit="1" customWidth="1"/>
    <col min="3877" max="4096" width="9" style="2"/>
    <col min="4097" max="4097" width="2.85546875" style="2" customWidth="1"/>
    <col min="4098" max="4098" width="1.7109375" style="2" customWidth="1"/>
    <col min="4099" max="4099" width="25.85546875" style="2" customWidth="1"/>
    <col min="4100" max="4100" width="8.7109375" style="2" customWidth="1"/>
    <col min="4101" max="4101" width="8.28515625" style="2" customWidth="1"/>
    <col min="4102" max="4102" width="12" style="2" customWidth="1"/>
    <col min="4103" max="4105" width="8.28515625" style="2" customWidth="1"/>
    <col min="4106" max="4107" width="8.85546875" style="2" customWidth="1"/>
    <col min="4108" max="4109" width="8.28515625" style="2" customWidth="1"/>
    <col min="4110" max="4111" width="8.85546875" style="2" customWidth="1"/>
    <col min="4112" max="4113" width="8.28515625" style="2" customWidth="1"/>
    <col min="4114" max="4114" width="8.7109375" style="2" customWidth="1"/>
    <col min="4115" max="4115" width="7" style="2" customWidth="1"/>
    <col min="4116" max="4116" width="9" style="2"/>
    <col min="4117" max="4117" width="9.28515625" style="2" bestFit="1" customWidth="1"/>
    <col min="4118" max="4131" width="9" style="2"/>
    <col min="4132" max="4132" width="9.28515625" style="2" bestFit="1" customWidth="1"/>
    <col min="4133" max="4352" width="9" style="2"/>
    <col min="4353" max="4353" width="2.85546875" style="2" customWidth="1"/>
    <col min="4354" max="4354" width="1.7109375" style="2" customWidth="1"/>
    <col min="4355" max="4355" width="25.85546875" style="2" customWidth="1"/>
    <col min="4356" max="4356" width="8.7109375" style="2" customWidth="1"/>
    <col min="4357" max="4357" width="8.28515625" style="2" customWidth="1"/>
    <col min="4358" max="4358" width="12" style="2" customWidth="1"/>
    <col min="4359" max="4361" width="8.28515625" style="2" customWidth="1"/>
    <col min="4362" max="4363" width="8.85546875" style="2" customWidth="1"/>
    <col min="4364" max="4365" width="8.28515625" style="2" customWidth="1"/>
    <col min="4366" max="4367" width="8.85546875" style="2" customWidth="1"/>
    <col min="4368" max="4369" width="8.28515625" style="2" customWidth="1"/>
    <col min="4370" max="4370" width="8.7109375" style="2" customWidth="1"/>
    <col min="4371" max="4371" width="7" style="2" customWidth="1"/>
    <col min="4372" max="4372" width="9" style="2"/>
    <col min="4373" max="4373" width="9.28515625" style="2" bestFit="1" customWidth="1"/>
    <col min="4374" max="4387" width="9" style="2"/>
    <col min="4388" max="4388" width="9.28515625" style="2" bestFit="1" customWidth="1"/>
    <col min="4389" max="4608" width="9" style="2"/>
    <col min="4609" max="4609" width="2.85546875" style="2" customWidth="1"/>
    <col min="4610" max="4610" width="1.7109375" style="2" customWidth="1"/>
    <col min="4611" max="4611" width="25.85546875" style="2" customWidth="1"/>
    <col min="4612" max="4612" width="8.7109375" style="2" customWidth="1"/>
    <col min="4613" max="4613" width="8.28515625" style="2" customWidth="1"/>
    <col min="4614" max="4614" width="12" style="2" customWidth="1"/>
    <col min="4615" max="4617" width="8.28515625" style="2" customWidth="1"/>
    <col min="4618" max="4619" width="8.85546875" style="2" customWidth="1"/>
    <col min="4620" max="4621" width="8.28515625" style="2" customWidth="1"/>
    <col min="4622" max="4623" width="8.85546875" style="2" customWidth="1"/>
    <col min="4624" max="4625" width="8.28515625" style="2" customWidth="1"/>
    <col min="4626" max="4626" width="8.7109375" style="2" customWidth="1"/>
    <col min="4627" max="4627" width="7" style="2" customWidth="1"/>
    <col min="4628" max="4628" width="9" style="2"/>
    <col min="4629" max="4629" width="9.28515625" style="2" bestFit="1" customWidth="1"/>
    <col min="4630" max="4643" width="9" style="2"/>
    <col min="4644" max="4644" width="9.28515625" style="2" bestFit="1" customWidth="1"/>
    <col min="4645" max="4864" width="9" style="2"/>
    <col min="4865" max="4865" width="2.85546875" style="2" customWidth="1"/>
    <col min="4866" max="4866" width="1.7109375" style="2" customWidth="1"/>
    <col min="4867" max="4867" width="25.85546875" style="2" customWidth="1"/>
    <col min="4868" max="4868" width="8.7109375" style="2" customWidth="1"/>
    <col min="4869" max="4869" width="8.28515625" style="2" customWidth="1"/>
    <col min="4870" max="4870" width="12" style="2" customWidth="1"/>
    <col min="4871" max="4873" width="8.28515625" style="2" customWidth="1"/>
    <col min="4874" max="4875" width="8.85546875" style="2" customWidth="1"/>
    <col min="4876" max="4877" width="8.28515625" style="2" customWidth="1"/>
    <col min="4878" max="4879" width="8.85546875" style="2" customWidth="1"/>
    <col min="4880" max="4881" width="8.28515625" style="2" customWidth="1"/>
    <col min="4882" max="4882" width="8.7109375" style="2" customWidth="1"/>
    <col min="4883" max="4883" width="7" style="2" customWidth="1"/>
    <col min="4884" max="4884" width="9" style="2"/>
    <col min="4885" max="4885" width="9.28515625" style="2" bestFit="1" customWidth="1"/>
    <col min="4886" max="4899" width="9" style="2"/>
    <col min="4900" max="4900" width="9.28515625" style="2" bestFit="1" customWidth="1"/>
    <col min="4901" max="5120" width="9" style="2"/>
    <col min="5121" max="5121" width="2.85546875" style="2" customWidth="1"/>
    <col min="5122" max="5122" width="1.7109375" style="2" customWidth="1"/>
    <col min="5123" max="5123" width="25.85546875" style="2" customWidth="1"/>
    <col min="5124" max="5124" width="8.7109375" style="2" customWidth="1"/>
    <col min="5125" max="5125" width="8.28515625" style="2" customWidth="1"/>
    <col min="5126" max="5126" width="12" style="2" customWidth="1"/>
    <col min="5127" max="5129" width="8.28515625" style="2" customWidth="1"/>
    <col min="5130" max="5131" width="8.85546875" style="2" customWidth="1"/>
    <col min="5132" max="5133" width="8.28515625" style="2" customWidth="1"/>
    <col min="5134" max="5135" width="8.85546875" style="2" customWidth="1"/>
    <col min="5136" max="5137" width="8.28515625" style="2" customWidth="1"/>
    <col min="5138" max="5138" width="8.7109375" style="2" customWidth="1"/>
    <col min="5139" max="5139" width="7" style="2" customWidth="1"/>
    <col min="5140" max="5140" width="9" style="2"/>
    <col min="5141" max="5141" width="9.28515625" style="2" bestFit="1" customWidth="1"/>
    <col min="5142" max="5155" width="9" style="2"/>
    <col min="5156" max="5156" width="9.28515625" style="2" bestFit="1" customWidth="1"/>
    <col min="5157" max="5376" width="9" style="2"/>
    <col min="5377" max="5377" width="2.85546875" style="2" customWidth="1"/>
    <col min="5378" max="5378" width="1.7109375" style="2" customWidth="1"/>
    <col min="5379" max="5379" width="25.85546875" style="2" customWidth="1"/>
    <col min="5380" max="5380" width="8.7109375" style="2" customWidth="1"/>
    <col min="5381" max="5381" width="8.28515625" style="2" customWidth="1"/>
    <col min="5382" max="5382" width="12" style="2" customWidth="1"/>
    <col min="5383" max="5385" width="8.28515625" style="2" customWidth="1"/>
    <col min="5386" max="5387" width="8.85546875" style="2" customWidth="1"/>
    <col min="5388" max="5389" width="8.28515625" style="2" customWidth="1"/>
    <col min="5390" max="5391" width="8.85546875" style="2" customWidth="1"/>
    <col min="5392" max="5393" width="8.28515625" style="2" customWidth="1"/>
    <col min="5394" max="5394" width="8.7109375" style="2" customWidth="1"/>
    <col min="5395" max="5395" width="7" style="2" customWidth="1"/>
    <col min="5396" max="5396" width="9" style="2"/>
    <col min="5397" max="5397" width="9.28515625" style="2" bestFit="1" customWidth="1"/>
    <col min="5398" max="5411" width="9" style="2"/>
    <col min="5412" max="5412" width="9.28515625" style="2" bestFit="1" customWidth="1"/>
    <col min="5413" max="5632" width="9" style="2"/>
    <col min="5633" max="5633" width="2.85546875" style="2" customWidth="1"/>
    <col min="5634" max="5634" width="1.7109375" style="2" customWidth="1"/>
    <col min="5635" max="5635" width="25.85546875" style="2" customWidth="1"/>
    <col min="5636" max="5636" width="8.7109375" style="2" customWidth="1"/>
    <col min="5637" max="5637" width="8.28515625" style="2" customWidth="1"/>
    <col min="5638" max="5638" width="12" style="2" customWidth="1"/>
    <col min="5639" max="5641" width="8.28515625" style="2" customWidth="1"/>
    <col min="5642" max="5643" width="8.85546875" style="2" customWidth="1"/>
    <col min="5644" max="5645" width="8.28515625" style="2" customWidth="1"/>
    <col min="5646" max="5647" width="8.85546875" style="2" customWidth="1"/>
    <col min="5648" max="5649" width="8.28515625" style="2" customWidth="1"/>
    <col min="5650" max="5650" width="8.7109375" style="2" customWidth="1"/>
    <col min="5651" max="5651" width="7" style="2" customWidth="1"/>
    <col min="5652" max="5652" width="9" style="2"/>
    <col min="5653" max="5653" width="9.28515625" style="2" bestFit="1" customWidth="1"/>
    <col min="5654" max="5667" width="9" style="2"/>
    <col min="5668" max="5668" width="9.28515625" style="2" bestFit="1" customWidth="1"/>
    <col min="5669" max="5888" width="9" style="2"/>
    <col min="5889" max="5889" width="2.85546875" style="2" customWidth="1"/>
    <col min="5890" max="5890" width="1.7109375" style="2" customWidth="1"/>
    <col min="5891" max="5891" width="25.85546875" style="2" customWidth="1"/>
    <col min="5892" max="5892" width="8.7109375" style="2" customWidth="1"/>
    <col min="5893" max="5893" width="8.28515625" style="2" customWidth="1"/>
    <col min="5894" max="5894" width="12" style="2" customWidth="1"/>
    <col min="5895" max="5897" width="8.28515625" style="2" customWidth="1"/>
    <col min="5898" max="5899" width="8.85546875" style="2" customWidth="1"/>
    <col min="5900" max="5901" width="8.28515625" style="2" customWidth="1"/>
    <col min="5902" max="5903" width="8.85546875" style="2" customWidth="1"/>
    <col min="5904" max="5905" width="8.28515625" style="2" customWidth="1"/>
    <col min="5906" max="5906" width="8.7109375" style="2" customWidth="1"/>
    <col min="5907" max="5907" width="7" style="2" customWidth="1"/>
    <col min="5908" max="5908" width="9" style="2"/>
    <col min="5909" max="5909" width="9.28515625" style="2" bestFit="1" customWidth="1"/>
    <col min="5910" max="5923" width="9" style="2"/>
    <col min="5924" max="5924" width="9.28515625" style="2" bestFit="1" customWidth="1"/>
    <col min="5925" max="6144" width="9" style="2"/>
    <col min="6145" max="6145" width="2.85546875" style="2" customWidth="1"/>
    <col min="6146" max="6146" width="1.7109375" style="2" customWidth="1"/>
    <col min="6147" max="6147" width="25.85546875" style="2" customWidth="1"/>
    <col min="6148" max="6148" width="8.7109375" style="2" customWidth="1"/>
    <col min="6149" max="6149" width="8.28515625" style="2" customWidth="1"/>
    <col min="6150" max="6150" width="12" style="2" customWidth="1"/>
    <col min="6151" max="6153" width="8.28515625" style="2" customWidth="1"/>
    <col min="6154" max="6155" width="8.85546875" style="2" customWidth="1"/>
    <col min="6156" max="6157" width="8.28515625" style="2" customWidth="1"/>
    <col min="6158" max="6159" width="8.85546875" style="2" customWidth="1"/>
    <col min="6160" max="6161" width="8.28515625" style="2" customWidth="1"/>
    <col min="6162" max="6162" width="8.7109375" style="2" customWidth="1"/>
    <col min="6163" max="6163" width="7" style="2" customWidth="1"/>
    <col min="6164" max="6164" width="9" style="2"/>
    <col min="6165" max="6165" width="9.28515625" style="2" bestFit="1" customWidth="1"/>
    <col min="6166" max="6179" width="9" style="2"/>
    <col min="6180" max="6180" width="9.28515625" style="2" bestFit="1" customWidth="1"/>
    <col min="6181" max="6400" width="9" style="2"/>
    <col min="6401" max="6401" width="2.85546875" style="2" customWidth="1"/>
    <col min="6402" max="6402" width="1.7109375" style="2" customWidth="1"/>
    <col min="6403" max="6403" width="25.85546875" style="2" customWidth="1"/>
    <col min="6404" max="6404" width="8.7109375" style="2" customWidth="1"/>
    <col min="6405" max="6405" width="8.28515625" style="2" customWidth="1"/>
    <col min="6406" max="6406" width="12" style="2" customWidth="1"/>
    <col min="6407" max="6409" width="8.28515625" style="2" customWidth="1"/>
    <col min="6410" max="6411" width="8.85546875" style="2" customWidth="1"/>
    <col min="6412" max="6413" width="8.28515625" style="2" customWidth="1"/>
    <col min="6414" max="6415" width="8.85546875" style="2" customWidth="1"/>
    <col min="6416" max="6417" width="8.28515625" style="2" customWidth="1"/>
    <col min="6418" max="6418" width="8.7109375" style="2" customWidth="1"/>
    <col min="6419" max="6419" width="7" style="2" customWidth="1"/>
    <col min="6420" max="6420" width="9" style="2"/>
    <col min="6421" max="6421" width="9.28515625" style="2" bestFit="1" customWidth="1"/>
    <col min="6422" max="6435" width="9" style="2"/>
    <col min="6436" max="6436" width="9.28515625" style="2" bestFit="1" customWidth="1"/>
    <col min="6437" max="6656" width="9" style="2"/>
    <col min="6657" max="6657" width="2.85546875" style="2" customWidth="1"/>
    <col min="6658" max="6658" width="1.7109375" style="2" customWidth="1"/>
    <col min="6659" max="6659" width="25.85546875" style="2" customWidth="1"/>
    <col min="6660" max="6660" width="8.7109375" style="2" customWidth="1"/>
    <col min="6661" max="6661" width="8.28515625" style="2" customWidth="1"/>
    <col min="6662" max="6662" width="12" style="2" customWidth="1"/>
    <col min="6663" max="6665" width="8.28515625" style="2" customWidth="1"/>
    <col min="6666" max="6667" width="8.85546875" style="2" customWidth="1"/>
    <col min="6668" max="6669" width="8.28515625" style="2" customWidth="1"/>
    <col min="6670" max="6671" width="8.85546875" style="2" customWidth="1"/>
    <col min="6672" max="6673" width="8.28515625" style="2" customWidth="1"/>
    <col min="6674" max="6674" width="8.7109375" style="2" customWidth="1"/>
    <col min="6675" max="6675" width="7" style="2" customWidth="1"/>
    <col min="6676" max="6676" width="9" style="2"/>
    <col min="6677" max="6677" width="9.28515625" style="2" bestFit="1" customWidth="1"/>
    <col min="6678" max="6691" width="9" style="2"/>
    <col min="6692" max="6692" width="9.28515625" style="2" bestFit="1" customWidth="1"/>
    <col min="6693" max="6912" width="9" style="2"/>
    <col min="6913" max="6913" width="2.85546875" style="2" customWidth="1"/>
    <col min="6914" max="6914" width="1.7109375" style="2" customWidth="1"/>
    <col min="6915" max="6915" width="25.85546875" style="2" customWidth="1"/>
    <col min="6916" max="6916" width="8.7109375" style="2" customWidth="1"/>
    <col min="6917" max="6917" width="8.28515625" style="2" customWidth="1"/>
    <col min="6918" max="6918" width="12" style="2" customWidth="1"/>
    <col min="6919" max="6921" width="8.28515625" style="2" customWidth="1"/>
    <col min="6922" max="6923" width="8.85546875" style="2" customWidth="1"/>
    <col min="6924" max="6925" width="8.28515625" style="2" customWidth="1"/>
    <col min="6926" max="6927" width="8.85546875" style="2" customWidth="1"/>
    <col min="6928" max="6929" width="8.28515625" style="2" customWidth="1"/>
    <col min="6930" max="6930" width="8.7109375" style="2" customWidth="1"/>
    <col min="6931" max="6931" width="7" style="2" customWidth="1"/>
    <col min="6932" max="6932" width="9" style="2"/>
    <col min="6933" max="6933" width="9.28515625" style="2" bestFit="1" customWidth="1"/>
    <col min="6934" max="6947" width="9" style="2"/>
    <col min="6948" max="6948" width="9.28515625" style="2" bestFit="1" customWidth="1"/>
    <col min="6949" max="7168" width="9" style="2"/>
    <col min="7169" max="7169" width="2.85546875" style="2" customWidth="1"/>
    <col min="7170" max="7170" width="1.7109375" style="2" customWidth="1"/>
    <col min="7171" max="7171" width="25.85546875" style="2" customWidth="1"/>
    <col min="7172" max="7172" width="8.7109375" style="2" customWidth="1"/>
    <col min="7173" max="7173" width="8.28515625" style="2" customWidth="1"/>
    <col min="7174" max="7174" width="12" style="2" customWidth="1"/>
    <col min="7175" max="7177" width="8.28515625" style="2" customWidth="1"/>
    <col min="7178" max="7179" width="8.85546875" style="2" customWidth="1"/>
    <col min="7180" max="7181" width="8.28515625" style="2" customWidth="1"/>
    <col min="7182" max="7183" width="8.85546875" style="2" customWidth="1"/>
    <col min="7184" max="7185" width="8.28515625" style="2" customWidth="1"/>
    <col min="7186" max="7186" width="8.7109375" style="2" customWidth="1"/>
    <col min="7187" max="7187" width="7" style="2" customWidth="1"/>
    <col min="7188" max="7188" width="9" style="2"/>
    <col min="7189" max="7189" width="9.28515625" style="2" bestFit="1" customWidth="1"/>
    <col min="7190" max="7203" width="9" style="2"/>
    <col min="7204" max="7204" width="9.28515625" style="2" bestFit="1" customWidth="1"/>
    <col min="7205" max="7424" width="9" style="2"/>
    <col min="7425" max="7425" width="2.85546875" style="2" customWidth="1"/>
    <col min="7426" max="7426" width="1.7109375" style="2" customWidth="1"/>
    <col min="7427" max="7427" width="25.85546875" style="2" customWidth="1"/>
    <col min="7428" max="7428" width="8.7109375" style="2" customWidth="1"/>
    <col min="7429" max="7429" width="8.28515625" style="2" customWidth="1"/>
    <col min="7430" max="7430" width="12" style="2" customWidth="1"/>
    <col min="7431" max="7433" width="8.28515625" style="2" customWidth="1"/>
    <col min="7434" max="7435" width="8.85546875" style="2" customWidth="1"/>
    <col min="7436" max="7437" width="8.28515625" style="2" customWidth="1"/>
    <col min="7438" max="7439" width="8.85546875" style="2" customWidth="1"/>
    <col min="7440" max="7441" width="8.28515625" style="2" customWidth="1"/>
    <col min="7442" max="7442" width="8.7109375" style="2" customWidth="1"/>
    <col min="7443" max="7443" width="7" style="2" customWidth="1"/>
    <col min="7444" max="7444" width="9" style="2"/>
    <col min="7445" max="7445" width="9.28515625" style="2" bestFit="1" customWidth="1"/>
    <col min="7446" max="7459" width="9" style="2"/>
    <col min="7460" max="7460" width="9.28515625" style="2" bestFit="1" customWidth="1"/>
    <col min="7461" max="7680" width="9" style="2"/>
    <col min="7681" max="7681" width="2.85546875" style="2" customWidth="1"/>
    <col min="7682" max="7682" width="1.7109375" style="2" customWidth="1"/>
    <col min="7683" max="7683" width="25.85546875" style="2" customWidth="1"/>
    <col min="7684" max="7684" width="8.7109375" style="2" customWidth="1"/>
    <col min="7685" max="7685" width="8.28515625" style="2" customWidth="1"/>
    <col min="7686" max="7686" width="12" style="2" customWidth="1"/>
    <col min="7687" max="7689" width="8.28515625" style="2" customWidth="1"/>
    <col min="7690" max="7691" width="8.85546875" style="2" customWidth="1"/>
    <col min="7692" max="7693" width="8.28515625" style="2" customWidth="1"/>
    <col min="7694" max="7695" width="8.85546875" style="2" customWidth="1"/>
    <col min="7696" max="7697" width="8.28515625" style="2" customWidth="1"/>
    <col min="7698" max="7698" width="8.7109375" style="2" customWidth="1"/>
    <col min="7699" max="7699" width="7" style="2" customWidth="1"/>
    <col min="7700" max="7700" width="9" style="2"/>
    <col min="7701" max="7701" width="9.28515625" style="2" bestFit="1" customWidth="1"/>
    <col min="7702" max="7715" width="9" style="2"/>
    <col min="7716" max="7716" width="9.28515625" style="2" bestFit="1" customWidth="1"/>
    <col min="7717" max="7936" width="9" style="2"/>
    <col min="7937" max="7937" width="2.85546875" style="2" customWidth="1"/>
    <col min="7938" max="7938" width="1.7109375" style="2" customWidth="1"/>
    <col min="7939" max="7939" width="25.85546875" style="2" customWidth="1"/>
    <col min="7940" max="7940" width="8.7109375" style="2" customWidth="1"/>
    <col min="7941" max="7941" width="8.28515625" style="2" customWidth="1"/>
    <col min="7942" max="7942" width="12" style="2" customWidth="1"/>
    <col min="7943" max="7945" width="8.28515625" style="2" customWidth="1"/>
    <col min="7946" max="7947" width="8.85546875" style="2" customWidth="1"/>
    <col min="7948" max="7949" width="8.28515625" style="2" customWidth="1"/>
    <col min="7950" max="7951" width="8.85546875" style="2" customWidth="1"/>
    <col min="7952" max="7953" width="8.28515625" style="2" customWidth="1"/>
    <col min="7954" max="7954" width="8.7109375" style="2" customWidth="1"/>
    <col min="7955" max="7955" width="7" style="2" customWidth="1"/>
    <col min="7956" max="7956" width="9" style="2"/>
    <col min="7957" max="7957" width="9.28515625" style="2" bestFit="1" customWidth="1"/>
    <col min="7958" max="7971" width="9" style="2"/>
    <col min="7972" max="7972" width="9.28515625" style="2" bestFit="1" customWidth="1"/>
    <col min="7973" max="8192" width="9" style="2"/>
    <col min="8193" max="8193" width="2.85546875" style="2" customWidth="1"/>
    <col min="8194" max="8194" width="1.7109375" style="2" customWidth="1"/>
    <col min="8195" max="8195" width="25.85546875" style="2" customWidth="1"/>
    <col min="8196" max="8196" width="8.7109375" style="2" customWidth="1"/>
    <col min="8197" max="8197" width="8.28515625" style="2" customWidth="1"/>
    <col min="8198" max="8198" width="12" style="2" customWidth="1"/>
    <col min="8199" max="8201" width="8.28515625" style="2" customWidth="1"/>
    <col min="8202" max="8203" width="8.85546875" style="2" customWidth="1"/>
    <col min="8204" max="8205" width="8.28515625" style="2" customWidth="1"/>
    <col min="8206" max="8207" width="8.85546875" style="2" customWidth="1"/>
    <col min="8208" max="8209" width="8.28515625" style="2" customWidth="1"/>
    <col min="8210" max="8210" width="8.7109375" style="2" customWidth="1"/>
    <col min="8211" max="8211" width="7" style="2" customWidth="1"/>
    <col min="8212" max="8212" width="9" style="2"/>
    <col min="8213" max="8213" width="9.28515625" style="2" bestFit="1" customWidth="1"/>
    <col min="8214" max="8227" width="9" style="2"/>
    <col min="8228" max="8228" width="9.28515625" style="2" bestFit="1" customWidth="1"/>
    <col min="8229" max="8448" width="9" style="2"/>
    <col min="8449" max="8449" width="2.85546875" style="2" customWidth="1"/>
    <col min="8450" max="8450" width="1.7109375" style="2" customWidth="1"/>
    <col min="8451" max="8451" width="25.85546875" style="2" customWidth="1"/>
    <col min="8452" max="8452" width="8.7109375" style="2" customWidth="1"/>
    <col min="8453" max="8453" width="8.28515625" style="2" customWidth="1"/>
    <col min="8454" max="8454" width="12" style="2" customWidth="1"/>
    <col min="8455" max="8457" width="8.28515625" style="2" customWidth="1"/>
    <col min="8458" max="8459" width="8.85546875" style="2" customWidth="1"/>
    <col min="8460" max="8461" width="8.28515625" style="2" customWidth="1"/>
    <col min="8462" max="8463" width="8.85546875" style="2" customWidth="1"/>
    <col min="8464" max="8465" width="8.28515625" style="2" customWidth="1"/>
    <col min="8466" max="8466" width="8.7109375" style="2" customWidth="1"/>
    <col min="8467" max="8467" width="7" style="2" customWidth="1"/>
    <col min="8468" max="8468" width="9" style="2"/>
    <col min="8469" max="8469" width="9.28515625" style="2" bestFit="1" customWidth="1"/>
    <col min="8470" max="8483" width="9" style="2"/>
    <col min="8484" max="8484" width="9.28515625" style="2" bestFit="1" customWidth="1"/>
    <col min="8485" max="8704" width="9" style="2"/>
    <col min="8705" max="8705" width="2.85546875" style="2" customWidth="1"/>
    <col min="8706" max="8706" width="1.7109375" style="2" customWidth="1"/>
    <col min="8707" max="8707" width="25.85546875" style="2" customWidth="1"/>
    <col min="8708" max="8708" width="8.7109375" style="2" customWidth="1"/>
    <col min="8709" max="8709" width="8.28515625" style="2" customWidth="1"/>
    <col min="8710" max="8710" width="12" style="2" customWidth="1"/>
    <col min="8711" max="8713" width="8.28515625" style="2" customWidth="1"/>
    <col min="8714" max="8715" width="8.85546875" style="2" customWidth="1"/>
    <col min="8716" max="8717" width="8.28515625" style="2" customWidth="1"/>
    <col min="8718" max="8719" width="8.85546875" style="2" customWidth="1"/>
    <col min="8720" max="8721" width="8.28515625" style="2" customWidth="1"/>
    <col min="8722" max="8722" width="8.7109375" style="2" customWidth="1"/>
    <col min="8723" max="8723" width="7" style="2" customWidth="1"/>
    <col min="8724" max="8724" width="9" style="2"/>
    <col min="8725" max="8725" width="9.28515625" style="2" bestFit="1" customWidth="1"/>
    <col min="8726" max="8739" width="9" style="2"/>
    <col min="8740" max="8740" width="9.28515625" style="2" bestFit="1" customWidth="1"/>
    <col min="8741" max="8960" width="9" style="2"/>
    <col min="8961" max="8961" width="2.85546875" style="2" customWidth="1"/>
    <col min="8962" max="8962" width="1.7109375" style="2" customWidth="1"/>
    <col min="8963" max="8963" width="25.85546875" style="2" customWidth="1"/>
    <col min="8964" max="8964" width="8.7109375" style="2" customWidth="1"/>
    <col min="8965" max="8965" width="8.28515625" style="2" customWidth="1"/>
    <col min="8966" max="8966" width="12" style="2" customWidth="1"/>
    <col min="8967" max="8969" width="8.28515625" style="2" customWidth="1"/>
    <col min="8970" max="8971" width="8.85546875" style="2" customWidth="1"/>
    <col min="8972" max="8973" width="8.28515625" style="2" customWidth="1"/>
    <col min="8974" max="8975" width="8.85546875" style="2" customWidth="1"/>
    <col min="8976" max="8977" width="8.28515625" style="2" customWidth="1"/>
    <col min="8978" max="8978" width="8.7109375" style="2" customWidth="1"/>
    <col min="8979" max="8979" width="7" style="2" customWidth="1"/>
    <col min="8980" max="8980" width="9" style="2"/>
    <col min="8981" max="8981" width="9.28515625" style="2" bestFit="1" customWidth="1"/>
    <col min="8982" max="8995" width="9" style="2"/>
    <col min="8996" max="8996" width="9.28515625" style="2" bestFit="1" customWidth="1"/>
    <col min="8997" max="9216" width="9" style="2"/>
    <col min="9217" max="9217" width="2.85546875" style="2" customWidth="1"/>
    <col min="9218" max="9218" width="1.7109375" style="2" customWidth="1"/>
    <col min="9219" max="9219" width="25.85546875" style="2" customWidth="1"/>
    <col min="9220" max="9220" width="8.7109375" style="2" customWidth="1"/>
    <col min="9221" max="9221" width="8.28515625" style="2" customWidth="1"/>
    <col min="9222" max="9222" width="12" style="2" customWidth="1"/>
    <col min="9223" max="9225" width="8.28515625" style="2" customWidth="1"/>
    <col min="9226" max="9227" width="8.85546875" style="2" customWidth="1"/>
    <col min="9228" max="9229" width="8.28515625" style="2" customWidth="1"/>
    <col min="9230" max="9231" width="8.85546875" style="2" customWidth="1"/>
    <col min="9232" max="9233" width="8.28515625" style="2" customWidth="1"/>
    <col min="9234" max="9234" width="8.7109375" style="2" customWidth="1"/>
    <col min="9235" max="9235" width="7" style="2" customWidth="1"/>
    <col min="9236" max="9236" width="9" style="2"/>
    <col min="9237" max="9237" width="9.28515625" style="2" bestFit="1" customWidth="1"/>
    <col min="9238" max="9251" width="9" style="2"/>
    <col min="9252" max="9252" width="9.28515625" style="2" bestFit="1" customWidth="1"/>
    <col min="9253" max="9472" width="9" style="2"/>
    <col min="9473" max="9473" width="2.85546875" style="2" customWidth="1"/>
    <col min="9474" max="9474" width="1.7109375" style="2" customWidth="1"/>
    <col min="9475" max="9475" width="25.85546875" style="2" customWidth="1"/>
    <col min="9476" max="9476" width="8.7109375" style="2" customWidth="1"/>
    <col min="9477" max="9477" width="8.28515625" style="2" customWidth="1"/>
    <col min="9478" max="9478" width="12" style="2" customWidth="1"/>
    <col min="9479" max="9481" width="8.28515625" style="2" customWidth="1"/>
    <col min="9482" max="9483" width="8.85546875" style="2" customWidth="1"/>
    <col min="9484" max="9485" width="8.28515625" style="2" customWidth="1"/>
    <col min="9486" max="9487" width="8.85546875" style="2" customWidth="1"/>
    <col min="9488" max="9489" width="8.28515625" style="2" customWidth="1"/>
    <col min="9490" max="9490" width="8.7109375" style="2" customWidth="1"/>
    <col min="9491" max="9491" width="7" style="2" customWidth="1"/>
    <col min="9492" max="9492" width="9" style="2"/>
    <col min="9493" max="9493" width="9.28515625" style="2" bestFit="1" customWidth="1"/>
    <col min="9494" max="9507" width="9" style="2"/>
    <col min="9508" max="9508" width="9.28515625" style="2" bestFit="1" customWidth="1"/>
    <col min="9509" max="9728" width="9" style="2"/>
    <col min="9729" max="9729" width="2.85546875" style="2" customWidth="1"/>
    <col min="9730" max="9730" width="1.7109375" style="2" customWidth="1"/>
    <col min="9731" max="9731" width="25.85546875" style="2" customWidth="1"/>
    <col min="9732" max="9732" width="8.7109375" style="2" customWidth="1"/>
    <col min="9733" max="9733" width="8.28515625" style="2" customWidth="1"/>
    <col min="9734" max="9734" width="12" style="2" customWidth="1"/>
    <col min="9735" max="9737" width="8.28515625" style="2" customWidth="1"/>
    <col min="9738" max="9739" width="8.85546875" style="2" customWidth="1"/>
    <col min="9740" max="9741" width="8.28515625" style="2" customWidth="1"/>
    <col min="9742" max="9743" width="8.85546875" style="2" customWidth="1"/>
    <col min="9744" max="9745" width="8.28515625" style="2" customWidth="1"/>
    <col min="9746" max="9746" width="8.7109375" style="2" customWidth="1"/>
    <col min="9747" max="9747" width="7" style="2" customWidth="1"/>
    <col min="9748" max="9748" width="9" style="2"/>
    <col min="9749" max="9749" width="9.28515625" style="2" bestFit="1" customWidth="1"/>
    <col min="9750" max="9763" width="9" style="2"/>
    <col min="9764" max="9764" width="9.28515625" style="2" bestFit="1" customWidth="1"/>
    <col min="9765" max="9984" width="9" style="2"/>
    <col min="9985" max="9985" width="2.85546875" style="2" customWidth="1"/>
    <col min="9986" max="9986" width="1.7109375" style="2" customWidth="1"/>
    <col min="9987" max="9987" width="25.85546875" style="2" customWidth="1"/>
    <col min="9988" max="9988" width="8.7109375" style="2" customWidth="1"/>
    <col min="9989" max="9989" width="8.28515625" style="2" customWidth="1"/>
    <col min="9990" max="9990" width="12" style="2" customWidth="1"/>
    <col min="9991" max="9993" width="8.28515625" style="2" customWidth="1"/>
    <col min="9994" max="9995" width="8.85546875" style="2" customWidth="1"/>
    <col min="9996" max="9997" width="8.28515625" style="2" customWidth="1"/>
    <col min="9998" max="9999" width="8.85546875" style="2" customWidth="1"/>
    <col min="10000" max="10001" width="8.28515625" style="2" customWidth="1"/>
    <col min="10002" max="10002" width="8.7109375" style="2" customWidth="1"/>
    <col min="10003" max="10003" width="7" style="2" customWidth="1"/>
    <col min="10004" max="10004" width="9" style="2"/>
    <col min="10005" max="10005" width="9.28515625" style="2" bestFit="1" customWidth="1"/>
    <col min="10006" max="10019" width="9" style="2"/>
    <col min="10020" max="10020" width="9.28515625" style="2" bestFit="1" customWidth="1"/>
    <col min="10021" max="10240" width="9" style="2"/>
    <col min="10241" max="10241" width="2.85546875" style="2" customWidth="1"/>
    <col min="10242" max="10242" width="1.7109375" style="2" customWidth="1"/>
    <col min="10243" max="10243" width="25.85546875" style="2" customWidth="1"/>
    <col min="10244" max="10244" width="8.7109375" style="2" customWidth="1"/>
    <col min="10245" max="10245" width="8.28515625" style="2" customWidth="1"/>
    <col min="10246" max="10246" width="12" style="2" customWidth="1"/>
    <col min="10247" max="10249" width="8.28515625" style="2" customWidth="1"/>
    <col min="10250" max="10251" width="8.85546875" style="2" customWidth="1"/>
    <col min="10252" max="10253" width="8.28515625" style="2" customWidth="1"/>
    <col min="10254" max="10255" width="8.85546875" style="2" customWidth="1"/>
    <col min="10256" max="10257" width="8.28515625" style="2" customWidth="1"/>
    <col min="10258" max="10258" width="8.7109375" style="2" customWidth="1"/>
    <col min="10259" max="10259" width="7" style="2" customWidth="1"/>
    <col min="10260" max="10260" width="9" style="2"/>
    <col min="10261" max="10261" width="9.28515625" style="2" bestFit="1" customWidth="1"/>
    <col min="10262" max="10275" width="9" style="2"/>
    <col min="10276" max="10276" width="9.28515625" style="2" bestFit="1" customWidth="1"/>
    <col min="10277" max="10496" width="9" style="2"/>
    <col min="10497" max="10497" width="2.85546875" style="2" customWidth="1"/>
    <col min="10498" max="10498" width="1.7109375" style="2" customWidth="1"/>
    <col min="10499" max="10499" width="25.85546875" style="2" customWidth="1"/>
    <col min="10500" max="10500" width="8.7109375" style="2" customWidth="1"/>
    <col min="10501" max="10501" width="8.28515625" style="2" customWidth="1"/>
    <col min="10502" max="10502" width="12" style="2" customWidth="1"/>
    <col min="10503" max="10505" width="8.28515625" style="2" customWidth="1"/>
    <col min="10506" max="10507" width="8.85546875" style="2" customWidth="1"/>
    <col min="10508" max="10509" width="8.28515625" style="2" customWidth="1"/>
    <col min="10510" max="10511" width="8.85546875" style="2" customWidth="1"/>
    <col min="10512" max="10513" width="8.28515625" style="2" customWidth="1"/>
    <col min="10514" max="10514" width="8.7109375" style="2" customWidth="1"/>
    <col min="10515" max="10515" width="7" style="2" customWidth="1"/>
    <col min="10516" max="10516" width="9" style="2"/>
    <col min="10517" max="10517" width="9.28515625" style="2" bestFit="1" customWidth="1"/>
    <col min="10518" max="10531" width="9" style="2"/>
    <col min="10532" max="10532" width="9.28515625" style="2" bestFit="1" customWidth="1"/>
    <col min="10533" max="10752" width="9" style="2"/>
    <col min="10753" max="10753" width="2.85546875" style="2" customWidth="1"/>
    <col min="10754" max="10754" width="1.7109375" style="2" customWidth="1"/>
    <col min="10755" max="10755" width="25.85546875" style="2" customWidth="1"/>
    <col min="10756" max="10756" width="8.7109375" style="2" customWidth="1"/>
    <col min="10757" max="10757" width="8.28515625" style="2" customWidth="1"/>
    <col min="10758" max="10758" width="12" style="2" customWidth="1"/>
    <col min="10759" max="10761" width="8.28515625" style="2" customWidth="1"/>
    <col min="10762" max="10763" width="8.85546875" style="2" customWidth="1"/>
    <col min="10764" max="10765" width="8.28515625" style="2" customWidth="1"/>
    <col min="10766" max="10767" width="8.85546875" style="2" customWidth="1"/>
    <col min="10768" max="10769" width="8.28515625" style="2" customWidth="1"/>
    <col min="10770" max="10770" width="8.7109375" style="2" customWidth="1"/>
    <col min="10771" max="10771" width="7" style="2" customWidth="1"/>
    <col min="10772" max="10772" width="9" style="2"/>
    <col min="10773" max="10773" width="9.28515625" style="2" bestFit="1" customWidth="1"/>
    <col min="10774" max="10787" width="9" style="2"/>
    <col min="10788" max="10788" width="9.28515625" style="2" bestFit="1" customWidth="1"/>
    <col min="10789" max="11008" width="9" style="2"/>
    <col min="11009" max="11009" width="2.85546875" style="2" customWidth="1"/>
    <col min="11010" max="11010" width="1.7109375" style="2" customWidth="1"/>
    <col min="11011" max="11011" width="25.85546875" style="2" customWidth="1"/>
    <col min="11012" max="11012" width="8.7109375" style="2" customWidth="1"/>
    <col min="11013" max="11013" width="8.28515625" style="2" customWidth="1"/>
    <col min="11014" max="11014" width="12" style="2" customWidth="1"/>
    <col min="11015" max="11017" width="8.28515625" style="2" customWidth="1"/>
    <col min="11018" max="11019" width="8.85546875" style="2" customWidth="1"/>
    <col min="11020" max="11021" width="8.28515625" style="2" customWidth="1"/>
    <col min="11022" max="11023" width="8.85546875" style="2" customWidth="1"/>
    <col min="11024" max="11025" width="8.28515625" style="2" customWidth="1"/>
    <col min="11026" max="11026" width="8.7109375" style="2" customWidth="1"/>
    <col min="11027" max="11027" width="7" style="2" customWidth="1"/>
    <col min="11028" max="11028" width="9" style="2"/>
    <col min="11029" max="11029" width="9.28515625" style="2" bestFit="1" customWidth="1"/>
    <col min="11030" max="11043" width="9" style="2"/>
    <col min="11044" max="11044" width="9.28515625" style="2" bestFit="1" customWidth="1"/>
    <col min="11045" max="11264" width="9" style="2"/>
    <col min="11265" max="11265" width="2.85546875" style="2" customWidth="1"/>
    <col min="11266" max="11266" width="1.7109375" style="2" customWidth="1"/>
    <col min="11267" max="11267" width="25.85546875" style="2" customWidth="1"/>
    <col min="11268" max="11268" width="8.7109375" style="2" customWidth="1"/>
    <col min="11269" max="11269" width="8.28515625" style="2" customWidth="1"/>
    <col min="11270" max="11270" width="12" style="2" customWidth="1"/>
    <col min="11271" max="11273" width="8.28515625" style="2" customWidth="1"/>
    <col min="11274" max="11275" width="8.85546875" style="2" customWidth="1"/>
    <col min="11276" max="11277" width="8.28515625" style="2" customWidth="1"/>
    <col min="11278" max="11279" width="8.85546875" style="2" customWidth="1"/>
    <col min="11280" max="11281" width="8.28515625" style="2" customWidth="1"/>
    <col min="11282" max="11282" width="8.7109375" style="2" customWidth="1"/>
    <col min="11283" max="11283" width="7" style="2" customWidth="1"/>
    <col min="11284" max="11284" width="9" style="2"/>
    <col min="11285" max="11285" width="9.28515625" style="2" bestFit="1" customWidth="1"/>
    <col min="11286" max="11299" width="9" style="2"/>
    <col min="11300" max="11300" width="9.28515625" style="2" bestFit="1" customWidth="1"/>
    <col min="11301" max="11520" width="9" style="2"/>
    <col min="11521" max="11521" width="2.85546875" style="2" customWidth="1"/>
    <col min="11522" max="11522" width="1.7109375" style="2" customWidth="1"/>
    <col min="11523" max="11523" width="25.85546875" style="2" customWidth="1"/>
    <col min="11524" max="11524" width="8.7109375" style="2" customWidth="1"/>
    <col min="11525" max="11525" width="8.28515625" style="2" customWidth="1"/>
    <col min="11526" max="11526" width="12" style="2" customWidth="1"/>
    <col min="11527" max="11529" width="8.28515625" style="2" customWidth="1"/>
    <col min="11530" max="11531" width="8.85546875" style="2" customWidth="1"/>
    <col min="11532" max="11533" width="8.28515625" style="2" customWidth="1"/>
    <col min="11534" max="11535" width="8.85546875" style="2" customWidth="1"/>
    <col min="11536" max="11537" width="8.28515625" style="2" customWidth="1"/>
    <col min="11538" max="11538" width="8.7109375" style="2" customWidth="1"/>
    <col min="11539" max="11539" width="7" style="2" customWidth="1"/>
    <col min="11540" max="11540" width="9" style="2"/>
    <col min="11541" max="11541" width="9.28515625" style="2" bestFit="1" customWidth="1"/>
    <col min="11542" max="11555" width="9" style="2"/>
    <col min="11556" max="11556" width="9.28515625" style="2" bestFit="1" customWidth="1"/>
    <col min="11557" max="11776" width="9" style="2"/>
    <col min="11777" max="11777" width="2.85546875" style="2" customWidth="1"/>
    <col min="11778" max="11778" width="1.7109375" style="2" customWidth="1"/>
    <col min="11779" max="11779" width="25.85546875" style="2" customWidth="1"/>
    <col min="11780" max="11780" width="8.7109375" style="2" customWidth="1"/>
    <col min="11781" max="11781" width="8.28515625" style="2" customWidth="1"/>
    <col min="11782" max="11782" width="12" style="2" customWidth="1"/>
    <col min="11783" max="11785" width="8.28515625" style="2" customWidth="1"/>
    <col min="11786" max="11787" width="8.85546875" style="2" customWidth="1"/>
    <col min="11788" max="11789" width="8.28515625" style="2" customWidth="1"/>
    <col min="11790" max="11791" width="8.85546875" style="2" customWidth="1"/>
    <col min="11792" max="11793" width="8.28515625" style="2" customWidth="1"/>
    <col min="11794" max="11794" width="8.7109375" style="2" customWidth="1"/>
    <col min="11795" max="11795" width="7" style="2" customWidth="1"/>
    <col min="11796" max="11796" width="9" style="2"/>
    <col min="11797" max="11797" width="9.28515625" style="2" bestFit="1" customWidth="1"/>
    <col min="11798" max="11811" width="9" style="2"/>
    <col min="11812" max="11812" width="9.28515625" style="2" bestFit="1" customWidth="1"/>
    <col min="11813" max="12032" width="9" style="2"/>
    <col min="12033" max="12033" width="2.85546875" style="2" customWidth="1"/>
    <col min="12034" max="12034" width="1.7109375" style="2" customWidth="1"/>
    <col min="12035" max="12035" width="25.85546875" style="2" customWidth="1"/>
    <col min="12036" max="12036" width="8.7109375" style="2" customWidth="1"/>
    <col min="12037" max="12037" width="8.28515625" style="2" customWidth="1"/>
    <col min="12038" max="12038" width="12" style="2" customWidth="1"/>
    <col min="12039" max="12041" width="8.28515625" style="2" customWidth="1"/>
    <col min="12042" max="12043" width="8.85546875" style="2" customWidth="1"/>
    <col min="12044" max="12045" width="8.28515625" style="2" customWidth="1"/>
    <col min="12046" max="12047" width="8.85546875" style="2" customWidth="1"/>
    <col min="12048" max="12049" width="8.28515625" style="2" customWidth="1"/>
    <col min="12050" max="12050" width="8.7109375" style="2" customWidth="1"/>
    <col min="12051" max="12051" width="7" style="2" customWidth="1"/>
    <col min="12052" max="12052" width="9" style="2"/>
    <col min="12053" max="12053" width="9.28515625" style="2" bestFit="1" customWidth="1"/>
    <col min="12054" max="12067" width="9" style="2"/>
    <col min="12068" max="12068" width="9.28515625" style="2" bestFit="1" customWidth="1"/>
    <col min="12069" max="12288" width="9" style="2"/>
    <col min="12289" max="12289" width="2.85546875" style="2" customWidth="1"/>
    <col min="12290" max="12290" width="1.7109375" style="2" customWidth="1"/>
    <col min="12291" max="12291" width="25.85546875" style="2" customWidth="1"/>
    <col min="12292" max="12292" width="8.7109375" style="2" customWidth="1"/>
    <col min="12293" max="12293" width="8.28515625" style="2" customWidth="1"/>
    <col min="12294" max="12294" width="12" style="2" customWidth="1"/>
    <col min="12295" max="12297" width="8.28515625" style="2" customWidth="1"/>
    <col min="12298" max="12299" width="8.85546875" style="2" customWidth="1"/>
    <col min="12300" max="12301" width="8.28515625" style="2" customWidth="1"/>
    <col min="12302" max="12303" width="8.85546875" style="2" customWidth="1"/>
    <col min="12304" max="12305" width="8.28515625" style="2" customWidth="1"/>
    <col min="12306" max="12306" width="8.7109375" style="2" customWidth="1"/>
    <col min="12307" max="12307" width="7" style="2" customWidth="1"/>
    <col min="12308" max="12308" width="9" style="2"/>
    <col min="12309" max="12309" width="9.28515625" style="2" bestFit="1" customWidth="1"/>
    <col min="12310" max="12323" width="9" style="2"/>
    <col min="12324" max="12324" width="9.28515625" style="2" bestFit="1" customWidth="1"/>
    <col min="12325" max="12544" width="9" style="2"/>
    <col min="12545" max="12545" width="2.85546875" style="2" customWidth="1"/>
    <col min="12546" max="12546" width="1.7109375" style="2" customWidth="1"/>
    <col min="12547" max="12547" width="25.85546875" style="2" customWidth="1"/>
    <col min="12548" max="12548" width="8.7109375" style="2" customWidth="1"/>
    <col min="12549" max="12549" width="8.28515625" style="2" customWidth="1"/>
    <col min="12550" max="12550" width="12" style="2" customWidth="1"/>
    <col min="12551" max="12553" width="8.28515625" style="2" customWidth="1"/>
    <col min="12554" max="12555" width="8.85546875" style="2" customWidth="1"/>
    <col min="12556" max="12557" width="8.28515625" style="2" customWidth="1"/>
    <col min="12558" max="12559" width="8.85546875" style="2" customWidth="1"/>
    <col min="12560" max="12561" width="8.28515625" style="2" customWidth="1"/>
    <col min="12562" max="12562" width="8.7109375" style="2" customWidth="1"/>
    <col min="12563" max="12563" width="7" style="2" customWidth="1"/>
    <col min="12564" max="12564" width="9" style="2"/>
    <col min="12565" max="12565" width="9.28515625" style="2" bestFit="1" customWidth="1"/>
    <col min="12566" max="12579" width="9" style="2"/>
    <col min="12580" max="12580" width="9.28515625" style="2" bestFit="1" customWidth="1"/>
    <col min="12581" max="12800" width="9" style="2"/>
    <col min="12801" max="12801" width="2.85546875" style="2" customWidth="1"/>
    <col min="12802" max="12802" width="1.7109375" style="2" customWidth="1"/>
    <col min="12803" max="12803" width="25.85546875" style="2" customWidth="1"/>
    <col min="12804" max="12804" width="8.7109375" style="2" customWidth="1"/>
    <col min="12805" max="12805" width="8.28515625" style="2" customWidth="1"/>
    <col min="12806" max="12806" width="12" style="2" customWidth="1"/>
    <col min="12807" max="12809" width="8.28515625" style="2" customWidth="1"/>
    <col min="12810" max="12811" width="8.85546875" style="2" customWidth="1"/>
    <col min="12812" max="12813" width="8.28515625" style="2" customWidth="1"/>
    <col min="12814" max="12815" width="8.85546875" style="2" customWidth="1"/>
    <col min="12816" max="12817" width="8.28515625" style="2" customWidth="1"/>
    <col min="12818" max="12818" width="8.7109375" style="2" customWidth="1"/>
    <col min="12819" max="12819" width="7" style="2" customWidth="1"/>
    <col min="12820" max="12820" width="9" style="2"/>
    <col min="12821" max="12821" width="9.28515625" style="2" bestFit="1" customWidth="1"/>
    <col min="12822" max="12835" width="9" style="2"/>
    <col min="12836" max="12836" width="9.28515625" style="2" bestFit="1" customWidth="1"/>
    <col min="12837" max="13056" width="9" style="2"/>
    <col min="13057" max="13057" width="2.85546875" style="2" customWidth="1"/>
    <col min="13058" max="13058" width="1.7109375" style="2" customWidth="1"/>
    <col min="13059" max="13059" width="25.85546875" style="2" customWidth="1"/>
    <col min="13060" max="13060" width="8.7109375" style="2" customWidth="1"/>
    <col min="13061" max="13061" width="8.28515625" style="2" customWidth="1"/>
    <col min="13062" max="13062" width="12" style="2" customWidth="1"/>
    <col min="13063" max="13065" width="8.28515625" style="2" customWidth="1"/>
    <col min="13066" max="13067" width="8.85546875" style="2" customWidth="1"/>
    <col min="13068" max="13069" width="8.28515625" style="2" customWidth="1"/>
    <col min="13070" max="13071" width="8.85546875" style="2" customWidth="1"/>
    <col min="13072" max="13073" width="8.28515625" style="2" customWidth="1"/>
    <col min="13074" max="13074" width="8.7109375" style="2" customWidth="1"/>
    <col min="13075" max="13075" width="7" style="2" customWidth="1"/>
    <col min="13076" max="13076" width="9" style="2"/>
    <col min="13077" max="13077" width="9.28515625" style="2" bestFit="1" customWidth="1"/>
    <col min="13078" max="13091" width="9" style="2"/>
    <col min="13092" max="13092" width="9.28515625" style="2" bestFit="1" customWidth="1"/>
    <col min="13093" max="13312" width="9" style="2"/>
    <col min="13313" max="13313" width="2.85546875" style="2" customWidth="1"/>
    <col min="13314" max="13314" width="1.7109375" style="2" customWidth="1"/>
    <col min="13315" max="13315" width="25.85546875" style="2" customWidth="1"/>
    <col min="13316" max="13316" width="8.7109375" style="2" customWidth="1"/>
    <col min="13317" max="13317" width="8.28515625" style="2" customWidth="1"/>
    <col min="13318" max="13318" width="12" style="2" customWidth="1"/>
    <col min="13319" max="13321" width="8.28515625" style="2" customWidth="1"/>
    <col min="13322" max="13323" width="8.85546875" style="2" customWidth="1"/>
    <col min="13324" max="13325" width="8.28515625" style="2" customWidth="1"/>
    <col min="13326" max="13327" width="8.85546875" style="2" customWidth="1"/>
    <col min="13328" max="13329" width="8.28515625" style="2" customWidth="1"/>
    <col min="13330" max="13330" width="8.7109375" style="2" customWidth="1"/>
    <col min="13331" max="13331" width="7" style="2" customWidth="1"/>
    <col min="13332" max="13332" width="9" style="2"/>
    <col min="13333" max="13333" width="9.28515625" style="2" bestFit="1" customWidth="1"/>
    <col min="13334" max="13347" width="9" style="2"/>
    <col min="13348" max="13348" width="9.28515625" style="2" bestFit="1" customWidth="1"/>
    <col min="13349" max="13568" width="9" style="2"/>
    <col min="13569" max="13569" width="2.85546875" style="2" customWidth="1"/>
    <col min="13570" max="13570" width="1.7109375" style="2" customWidth="1"/>
    <col min="13571" max="13571" width="25.85546875" style="2" customWidth="1"/>
    <col min="13572" max="13572" width="8.7109375" style="2" customWidth="1"/>
    <col min="13573" max="13573" width="8.28515625" style="2" customWidth="1"/>
    <col min="13574" max="13574" width="12" style="2" customWidth="1"/>
    <col min="13575" max="13577" width="8.28515625" style="2" customWidth="1"/>
    <col min="13578" max="13579" width="8.85546875" style="2" customWidth="1"/>
    <col min="13580" max="13581" width="8.28515625" style="2" customWidth="1"/>
    <col min="13582" max="13583" width="8.85546875" style="2" customWidth="1"/>
    <col min="13584" max="13585" width="8.28515625" style="2" customWidth="1"/>
    <col min="13586" max="13586" width="8.7109375" style="2" customWidth="1"/>
    <col min="13587" max="13587" width="7" style="2" customWidth="1"/>
    <col min="13588" max="13588" width="9" style="2"/>
    <col min="13589" max="13589" width="9.28515625" style="2" bestFit="1" customWidth="1"/>
    <col min="13590" max="13603" width="9" style="2"/>
    <col min="13604" max="13604" width="9.28515625" style="2" bestFit="1" customWidth="1"/>
    <col min="13605" max="13824" width="9" style="2"/>
    <col min="13825" max="13825" width="2.85546875" style="2" customWidth="1"/>
    <col min="13826" max="13826" width="1.7109375" style="2" customWidth="1"/>
    <col min="13827" max="13827" width="25.85546875" style="2" customWidth="1"/>
    <col min="13828" max="13828" width="8.7109375" style="2" customWidth="1"/>
    <col min="13829" max="13829" width="8.28515625" style="2" customWidth="1"/>
    <col min="13830" max="13830" width="12" style="2" customWidth="1"/>
    <col min="13831" max="13833" width="8.28515625" style="2" customWidth="1"/>
    <col min="13834" max="13835" width="8.85546875" style="2" customWidth="1"/>
    <col min="13836" max="13837" width="8.28515625" style="2" customWidth="1"/>
    <col min="13838" max="13839" width="8.85546875" style="2" customWidth="1"/>
    <col min="13840" max="13841" width="8.28515625" style="2" customWidth="1"/>
    <col min="13842" max="13842" width="8.7109375" style="2" customWidth="1"/>
    <col min="13843" max="13843" width="7" style="2" customWidth="1"/>
    <col min="13844" max="13844" width="9" style="2"/>
    <col min="13845" max="13845" width="9.28515625" style="2" bestFit="1" customWidth="1"/>
    <col min="13846" max="13859" width="9" style="2"/>
    <col min="13860" max="13860" width="9.28515625" style="2" bestFit="1" customWidth="1"/>
    <col min="13861" max="14080" width="9" style="2"/>
    <col min="14081" max="14081" width="2.85546875" style="2" customWidth="1"/>
    <col min="14082" max="14082" width="1.7109375" style="2" customWidth="1"/>
    <col min="14083" max="14083" width="25.85546875" style="2" customWidth="1"/>
    <col min="14084" max="14084" width="8.7109375" style="2" customWidth="1"/>
    <col min="14085" max="14085" width="8.28515625" style="2" customWidth="1"/>
    <col min="14086" max="14086" width="12" style="2" customWidth="1"/>
    <col min="14087" max="14089" width="8.28515625" style="2" customWidth="1"/>
    <col min="14090" max="14091" width="8.85546875" style="2" customWidth="1"/>
    <col min="14092" max="14093" width="8.28515625" style="2" customWidth="1"/>
    <col min="14094" max="14095" width="8.85546875" style="2" customWidth="1"/>
    <col min="14096" max="14097" width="8.28515625" style="2" customWidth="1"/>
    <col min="14098" max="14098" width="8.7109375" style="2" customWidth="1"/>
    <col min="14099" max="14099" width="7" style="2" customWidth="1"/>
    <col min="14100" max="14100" width="9" style="2"/>
    <col min="14101" max="14101" width="9.28515625" style="2" bestFit="1" customWidth="1"/>
    <col min="14102" max="14115" width="9" style="2"/>
    <col min="14116" max="14116" width="9.28515625" style="2" bestFit="1" customWidth="1"/>
    <col min="14117" max="14336" width="9" style="2"/>
    <col min="14337" max="14337" width="2.85546875" style="2" customWidth="1"/>
    <col min="14338" max="14338" width="1.7109375" style="2" customWidth="1"/>
    <col min="14339" max="14339" width="25.85546875" style="2" customWidth="1"/>
    <col min="14340" max="14340" width="8.7109375" style="2" customWidth="1"/>
    <col min="14341" max="14341" width="8.28515625" style="2" customWidth="1"/>
    <col min="14342" max="14342" width="12" style="2" customWidth="1"/>
    <col min="14343" max="14345" width="8.28515625" style="2" customWidth="1"/>
    <col min="14346" max="14347" width="8.85546875" style="2" customWidth="1"/>
    <col min="14348" max="14349" width="8.28515625" style="2" customWidth="1"/>
    <col min="14350" max="14351" width="8.85546875" style="2" customWidth="1"/>
    <col min="14352" max="14353" width="8.28515625" style="2" customWidth="1"/>
    <col min="14354" max="14354" width="8.7109375" style="2" customWidth="1"/>
    <col min="14355" max="14355" width="7" style="2" customWidth="1"/>
    <col min="14356" max="14356" width="9" style="2"/>
    <col min="14357" max="14357" width="9.28515625" style="2" bestFit="1" customWidth="1"/>
    <col min="14358" max="14371" width="9" style="2"/>
    <col min="14372" max="14372" width="9.28515625" style="2" bestFit="1" customWidth="1"/>
    <col min="14373" max="14592" width="9" style="2"/>
    <col min="14593" max="14593" width="2.85546875" style="2" customWidth="1"/>
    <col min="14594" max="14594" width="1.7109375" style="2" customWidth="1"/>
    <col min="14595" max="14595" width="25.85546875" style="2" customWidth="1"/>
    <col min="14596" max="14596" width="8.7109375" style="2" customWidth="1"/>
    <col min="14597" max="14597" width="8.28515625" style="2" customWidth="1"/>
    <col min="14598" max="14598" width="12" style="2" customWidth="1"/>
    <col min="14599" max="14601" width="8.28515625" style="2" customWidth="1"/>
    <col min="14602" max="14603" width="8.85546875" style="2" customWidth="1"/>
    <col min="14604" max="14605" width="8.28515625" style="2" customWidth="1"/>
    <col min="14606" max="14607" width="8.85546875" style="2" customWidth="1"/>
    <col min="14608" max="14609" width="8.28515625" style="2" customWidth="1"/>
    <col min="14610" max="14610" width="8.7109375" style="2" customWidth="1"/>
    <col min="14611" max="14611" width="7" style="2" customWidth="1"/>
    <col min="14612" max="14612" width="9" style="2"/>
    <col min="14613" max="14613" width="9.28515625" style="2" bestFit="1" customWidth="1"/>
    <col min="14614" max="14627" width="9" style="2"/>
    <col min="14628" max="14628" width="9.28515625" style="2" bestFit="1" customWidth="1"/>
    <col min="14629" max="14848" width="9" style="2"/>
    <col min="14849" max="14849" width="2.85546875" style="2" customWidth="1"/>
    <col min="14850" max="14850" width="1.7109375" style="2" customWidth="1"/>
    <col min="14851" max="14851" width="25.85546875" style="2" customWidth="1"/>
    <col min="14852" max="14852" width="8.7109375" style="2" customWidth="1"/>
    <col min="14853" max="14853" width="8.28515625" style="2" customWidth="1"/>
    <col min="14854" max="14854" width="12" style="2" customWidth="1"/>
    <col min="14855" max="14857" width="8.28515625" style="2" customWidth="1"/>
    <col min="14858" max="14859" width="8.85546875" style="2" customWidth="1"/>
    <col min="14860" max="14861" width="8.28515625" style="2" customWidth="1"/>
    <col min="14862" max="14863" width="8.85546875" style="2" customWidth="1"/>
    <col min="14864" max="14865" width="8.28515625" style="2" customWidth="1"/>
    <col min="14866" max="14866" width="8.7109375" style="2" customWidth="1"/>
    <col min="14867" max="14867" width="7" style="2" customWidth="1"/>
    <col min="14868" max="14868" width="9" style="2"/>
    <col min="14869" max="14869" width="9.28515625" style="2" bestFit="1" customWidth="1"/>
    <col min="14870" max="14883" width="9" style="2"/>
    <col min="14884" max="14884" width="9.28515625" style="2" bestFit="1" customWidth="1"/>
    <col min="14885" max="15104" width="9" style="2"/>
    <col min="15105" max="15105" width="2.85546875" style="2" customWidth="1"/>
    <col min="15106" max="15106" width="1.7109375" style="2" customWidth="1"/>
    <col min="15107" max="15107" width="25.85546875" style="2" customWidth="1"/>
    <col min="15108" max="15108" width="8.7109375" style="2" customWidth="1"/>
    <col min="15109" max="15109" width="8.28515625" style="2" customWidth="1"/>
    <col min="15110" max="15110" width="12" style="2" customWidth="1"/>
    <col min="15111" max="15113" width="8.28515625" style="2" customWidth="1"/>
    <col min="15114" max="15115" width="8.85546875" style="2" customWidth="1"/>
    <col min="15116" max="15117" width="8.28515625" style="2" customWidth="1"/>
    <col min="15118" max="15119" width="8.85546875" style="2" customWidth="1"/>
    <col min="15120" max="15121" width="8.28515625" style="2" customWidth="1"/>
    <col min="15122" max="15122" width="8.7109375" style="2" customWidth="1"/>
    <col min="15123" max="15123" width="7" style="2" customWidth="1"/>
    <col min="15124" max="15124" width="9" style="2"/>
    <col min="15125" max="15125" width="9.28515625" style="2" bestFit="1" customWidth="1"/>
    <col min="15126" max="15139" width="9" style="2"/>
    <col min="15140" max="15140" width="9.28515625" style="2" bestFit="1" customWidth="1"/>
    <col min="15141" max="15360" width="9" style="2"/>
    <col min="15361" max="15361" width="2.85546875" style="2" customWidth="1"/>
    <col min="15362" max="15362" width="1.7109375" style="2" customWidth="1"/>
    <col min="15363" max="15363" width="25.85546875" style="2" customWidth="1"/>
    <col min="15364" max="15364" width="8.7109375" style="2" customWidth="1"/>
    <col min="15365" max="15365" width="8.28515625" style="2" customWidth="1"/>
    <col min="15366" max="15366" width="12" style="2" customWidth="1"/>
    <col min="15367" max="15369" width="8.28515625" style="2" customWidth="1"/>
    <col min="15370" max="15371" width="8.85546875" style="2" customWidth="1"/>
    <col min="15372" max="15373" width="8.28515625" style="2" customWidth="1"/>
    <col min="15374" max="15375" width="8.85546875" style="2" customWidth="1"/>
    <col min="15376" max="15377" width="8.28515625" style="2" customWidth="1"/>
    <col min="15378" max="15378" width="8.7109375" style="2" customWidth="1"/>
    <col min="15379" max="15379" width="7" style="2" customWidth="1"/>
    <col min="15380" max="15380" width="9" style="2"/>
    <col min="15381" max="15381" width="9.28515625" style="2" bestFit="1" customWidth="1"/>
    <col min="15382" max="15395" width="9" style="2"/>
    <col min="15396" max="15396" width="9.28515625" style="2" bestFit="1" customWidth="1"/>
    <col min="15397" max="15616" width="9" style="2"/>
    <col min="15617" max="15617" width="2.85546875" style="2" customWidth="1"/>
    <col min="15618" max="15618" width="1.7109375" style="2" customWidth="1"/>
    <col min="15619" max="15619" width="25.85546875" style="2" customWidth="1"/>
    <col min="15620" max="15620" width="8.7109375" style="2" customWidth="1"/>
    <col min="15621" max="15621" width="8.28515625" style="2" customWidth="1"/>
    <col min="15622" max="15622" width="12" style="2" customWidth="1"/>
    <col min="15623" max="15625" width="8.28515625" style="2" customWidth="1"/>
    <col min="15626" max="15627" width="8.85546875" style="2" customWidth="1"/>
    <col min="15628" max="15629" width="8.28515625" style="2" customWidth="1"/>
    <col min="15630" max="15631" width="8.85546875" style="2" customWidth="1"/>
    <col min="15632" max="15633" width="8.28515625" style="2" customWidth="1"/>
    <col min="15634" max="15634" width="8.7109375" style="2" customWidth="1"/>
    <col min="15635" max="15635" width="7" style="2" customWidth="1"/>
    <col min="15636" max="15636" width="9" style="2"/>
    <col min="15637" max="15637" width="9.28515625" style="2" bestFit="1" customWidth="1"/>
    <col min="15638" max="15651" width="9" style="2"/>
    <col min="15652" max="15652" width="9.28515625" style="2" bestFit="1" customWidth="1"/>
    <col min="15653" max="15872" width="9" style="2"/>
    <col min="15873" max="15873" width="2.85546875" style="2" customWidth="1"/>
    <col min="15874" max="15874" width="1.7109375" style="2" customWidth="1"/>
    <col min="15875" max="15875" width="25.85546875" style="2" customWidth="1"/>
    <col min="15876" max="15876" width="8.7109375" style="2" customWidth="1"/>
    <col min="15877" max="15877" width="8.28515625" style="2" customWidth="1"/>
    <col min="15878" max="15878" width="12" style="2" customWidth="1"/>
    <col min="15879" max="15881" width="8.28515625" style="2" customWidth="1"/>
    <col min="15882" max="15883" width="8.85546875" style="2" customWidth="1"/>
    <col min="15884" max="15885" width="8.28515625" style="2" customWidth="1"/>
    <col min="15886" max="15887" width="8.85546875" style="2" customWidth="1"/>
    <col min="15888" max="15889" width="8.28515625" style="2" customWidth="1"/>
    <col min="15890" max="15890" width="8.7109375" style="2" customWidth="1"/>
    <col min="15891" max="15891" width="7" style="2" customWidth="1"/>
    <col min="15892" max="15892" width="9" style="2"/>
    <col min="15893" max="15893" width="9.28515625" style="2" bestFit="1" customWidth="1"/>
    <col min="15894" max="15907" width="9" style="2"/>
    <col min="15908" max="15908" width="9.28515625" style="2" bestFit="1" customWidth="1"/>
    <col min="15909" max="16128" width="9" style="2"/>
    <col min="16129" max="16129" width="2.85546875" style="2" customWidth="1"/>
    <col min="16130" max="16130" width="1.7109375" style="2" customWidth="1"/>
    <col min="16131" max="16131" width="25.85546875" style="2" customWidth="1"/>
    <col min="16132" max="16132" width="8.7109375" style="2" customWidth="1"/>
    <col min="16133" max="16133" width="8.28515625" style="2" customWidth="1"/>
    <col min="16134" max="16134" width="12" style="2" customWidth="1"/>
    <col min="16135" max="16137" width="8.28515625" style="2" customWidth="1"/>
    <col min="16138" max="16139" width="8.85546875" style="2" customWidth="1"/>
    <col min="16140" max="16141" width="8.28515625" style="2" customWidth="1"/>
    <col min="16142" max="16143" width="8.85546875" style="2" customWidth="1"/>
    <col min="16144" max="16145" width="8.28515625" style="2" customWidth="1"/>
    <col min="16146" max="16146" width="8.7109375" style="2" customWidth="1"/>
    <col min="16147" max="16147" width="7" style="2" customWidth="1"/>
    <col min="16148" max="16148" width="9" style="2"/>
    <col min="16149" max="16149" width="9.28515625" style="2" bestFit="1" customWidth="1"/>
    <col min="16150" max="16163" width="9" style="2"/>
    <col min="16164" max="16164" width="9.28515625" style="2" bestFit="1" customWidth="1"/>
    <col min="16165" max="16384" width="9" style="2"/>
  </cols>
  <sheetData>
    <row r="1" spans="2:20" s="98" customFormat="1" ht="38.25" customHeight="1">
      <c r="B1" s="932" t="s">
        <v>522</v>
      </c>
      <c r="C1" s="932"/>
      <c r="D1" s="932"/>
      <c r="E1" s="932"/>
      <c r="F1" s="932"/>
      <c r="G1" s="932"/>
      <c r="H1" s="932"/>
      <c r="I1" s="932"/>
      <c r="J1" s="932"/>
      <c r="K1" s="932"/>
      <c r="L1" s="932"/>
      <c r="M1" s="932"/>
      <c r="N1" s="932"/>
      <c r="O1" s="932"/>
      <c r="P1" s="932"/>
      <c r="Q1" s="932"/>
      <c r="R1" s="932"/>
      <c r="S1" s="932"/>
    </row>
    <row r="2" spans="2:20">
      <c r="B2" s="623"/>
      <c r="C2" s="623"/>
      <c r="D2" s="623"/>
      <c r="E2" s="623"/>
      <c r="F2" s="623"/>
      <c r="G2" s="623"/>
      <c r="H2" s="623"/>
      <c r="I2" s="623"/>
      <c r="J2" s="623"/>
      <c r="K2" s="623"/>
      <c r="L2" s="623"/>
      <c r="M2" s="623"/>
      <c r="N2" s="623"/>
      <c r="O2" s="623"/>
      <c r="P2" s="623"/>
      <c r="Q2" s="175"/>
      <c r="R2" s="623" t="s">
        <v>1</v>
      </c>
      <c r="S2" s="124"/>
    </row>
    <row r="3" spans="2:20" ht="12.75" customHeight="1">
      <c r="B3" s="1038" t="s">
        <v>87</v>
      </c>
      <c r="C3" s="1038"/>
      <c r="D3" s="1038"/>
      <c r="E3" s="1038"/>
      <c r="F3" s="1038"/>
      <c r="G3" s="1038"/>
      <c r="H3" s="1038"/>
      <c r="I3" s="1038"/>
      <c r="J3" s="1038"/>
      <c r="K3" s="1038"/>
      <c r="L3" s="1038"/>
      <c r="M3" s="1038"/>
      <c r="N3" s="1038"/>
      <c r="O3" s="1038"/>
      <c r="P3" s="1038"/>
      <c r="Q3" s="1038"/>
      <c r="R3" s="1038"/>
      <c r="S3" s="1038"/>
    </row>
    <row r="4" spans="2:20">
      <c r="B4" s="623"/>
      <c r="C4" s="623"/>
      <c r="D4" s="623"/>
      <c r="E4" s="623"/>
      <c r="F4" s="623"/>
      <c r="G4" s="623"/>
      <c r="H4" s="623"/>
      <c r="I4" s="623"/>
      <c r="J4" s="623"/>
      <c r="K4" s="623"/>
      <c r="L4" s="623"/>
      <c r="M4" s="623"/>
      <c r="N4" s="623"/>
      <c r="O4" s="623"/>
      <c r="P4" s="623"/>
      <c r="Q4" s="623"/>
      <c r="R4" s="623"/>
      <c r="S4" s="623"/>
    </row>
    <row r="5" spans="2:20" ht="15" customHeight="1">
      <c r="B5" s="709"/>
      <c r="C5" s="710"/>
      <c r="D5" s="711"/>
      <c r="E5" s="711"/>
      <c r="F5" s="973" t="s">
        <v>280</v>
      </c>
      <c r="G5" s="712"/>
      <c r="H5" s="712"/>
      <c r="I5" s="365"/>
      <c r="J5" s="973" t="s">
        <v>477</v>
      </c>
      <c r="K5" s="973" t="s">
        <v>284</v>
      </c>
      <c r="L5" s="711"/>
      <c r="M5" s="713"/>
      <c r="N5" s="973" t="s">
        <v>287</v>
      </c>
      <c r="O5" s="634"/>
      <c r="P5" s="634"/>
      <c r="Q5" s="634"/>
      <c r="R5" s="711"/>
      <c r="S5" s="714"/>
    </row>
    <row r="6" spans="2:20" ht="15" customHeight="1">
      <c r="B6" s="374"/>
      <c r="C6" s="715" t="s">
        <v>478</v>
      </c>
      <c r="D6" s="1023" t="s">
        <v>278</v>
      </c>
      <c r="E6" s="716" t="s">
        <v>479</v>
      </c>
      <c r="F6" s="980"/>
      <c r="G6" s="1023" t="s">
        <v>47</v>
      </c>
      <c r="H6" s="1023" t="s">
        <v>281</v>
      </c>
      <c r="I6" s="1073" t="s">
        <v>282</v>
      </c>
      <c r="J6" s="980"/>
      <c r="K6" s="980"/>
      <c r="L6" s="1023" t="s">
        <v>285</v>
      </c>
      <c r="M6" s="1073" t="s">
        <v>286</v>
      </c>
      <c r="N6" s="980" t="s">
        <v>287</v>
      </c>
      <c r="O6" s="1074" t="s">
        <v>288</v>
      </c>
      <c r="P6" s="1053" t="s">
        <v>312</v>
      </c>
      <c r="Q6" s="1053" t="s">
        <v>313</v>
      </c>
      <c r="R6" s="1023" t="s">
        <v>480</v>
      </c>
      <c r="S6" s="1023" t="s">
        <v>7</v>
      </c>
    </row>
    <row r="7" spans="2:20">
      <c r="B7" s="374"/>
      <c r="C7" s="715" t="s">
        <v>481</v>
      </c>
      <c r="D7" s="1023"/>
      <c r="E7" s="716" t="s">
        <v>290</v>
      </c>
      <c r="F7" s="980"/>
      <c r="G7" s="1077"/>
      <c r="H7" s="1077"/>
      <c r="I7" s="1078"/>
      <c r="J7" s="980"/>
      <c r="K7" s="980"/>
      <c r="L7" s="1023" t="s">
        <v>285</v>
      </c>
      <c r="M7" s="1073" t="s">
        <v>286</v>
      </c>
      <c r="N7" s="980"/>
      <c r="O7" s="1074" t="s">
        <v>288</v>
      </c>
      <c r="P7" s="1053"/>
      <c r="Q7" s="1053"/>
      <c r="R7" s="1023" t="s">
        <v>168</v>
      </c>
      <c r="S7" s="1023" t="s">
        <v>7</v>
      </c>
    </row>
    <row r="8" spans="2:20">
      <c r="B8" s="717"/>
      <c r="C8" s="718"/>
      <c r="D8" s="411"/>
      <c r="E8" s="411"/>
      <c r="F8" s="974"/>
      <c r="G8" s="661"/>
      <c r="H8" s="661"/>
      <c r="I8" s="719"/>
      <c r="J8" s="974"/>
      <c r="K8" s="974"/>
      <c r="L8" s="411"/>
      <c r="M8" s="409"/>
      <c r="N8" s="974"/>
      <c r="O8" s="494"/>
      <c r="P8" s="494"/>
      <c r="Q8" s="494"/>
      <c r="R8" s="411"/>
      <c r="S8" s="720"/>
    </row>
    <row r="9" spans="2:20">
      <c r="B9" s="721" t="s">
        <v>482</v>
      </c>
      <c r="C9" s="721"/>
      <c r="D9" s="777">
        <v>20</v>
      </c>
      <c r="E9" s="777">
        <v>0</v>
      </c>
      <c r="F9" s="777">
        <v>0</v>
      </c>
      <c r="G9" s="777">
        <v>0</v>
      </c>
      <c r="H9" s="777">
        <v>0</v>
      </c>
      <c r="I9" s="777">
        <v>0</v>
      </c>
      <c r="J9" s="777">
        <v>0</v>
      </c>
      <c r="K9" s="777">
        <v>0</v>
      </c>
      <c r="L9" s="777">
        <v>0</v>
      </c>
      <c r="M9" s="777">
        <v>0</v>
      </c>
      <c r="N9" s="777" t="s">
        <v>161</v>
      </c>
      <c r="O9" s="777">
        <v>0</v>
      </c>
      <c r="P9" s="777">
        <v>0</v>
      </c>
      <c r="Q9" s="777">
        <v>0</v>
      </c>
      <c r="R9" s="756">
        <v>20</v>
      </c>
      <c r="S9" s="792">
        <v>7.0716106654032055E-3</v>
      </c>
    </row>
    <row r="10" spans="2:20">
      <c r="B10" s="725" t="s">
        <v>483</v>
      </c>
      <c r="C10" s="725"/>
      <c r="D10" s="406">
        <v>3220</v>
      </c>
      <c r="E10" s="406">
        <v>160</v>
      </c>
      <c r="F10" s="406">
        <v>3080</v>
      </c>
      <c r="G10" s="406">
        <v>160</v>
      </c>
      <c r="H10" s="406">
        <v>0</v>
      </c>
      <c r="I10" s="406">
        <v>0</v>
      </c>
      <c r="J10" s="406">
        <v>20</v>
      </c>
      <c r="K10" s="406">
        <v>90</v>
      </c>
      <c r="L10" s="406" t="s">
        <v>161</v>
      </c>
      <c r="M10" s="406" t="s">
        <v>161</v>
      </c>
      <c r="N10" s="406">
        <v>20</v>
      </c>
      <c r="O10" s="406" t="s">
        <v>161</v>
      </c>
      <c r="P10" s="406">
        <v>220</v>
      </c>
      <c r="Q10" s="406">
        <v>250</v>
      </c>
      <c r="R10" s="758">
        <v>7220</v>
      </c>
      <c r="S10" s="793">
        <v>2.5532050307438272</v>
      </c>
      <c r="T10" s="477"/>
    </row>
    <row r="11" spans="2:20">
      <c r="B11" s="725" t="s">
        <v>484</v>
      </c>
      <c r="C11" s="725"/>
      <c r="D11" s="406">
        <v>4390</v>
      </c>
      <c r="E11" s="406">
        <v>140</v>
      </c>
      <c r="F11" s="406">
        <v>2180</v>
      </c>
      <c r="G11" s="406">
        <v>100</v>
      </c>
      <c r="H11" s="406" t="s">
        <v>161</v>
      </c>
      <c r="I11" s="406">
        <v>0</v>
      </c>
      <c r="J11" s="406">
        <v>60</v>
      </c>
      <c r="K11" s="406">
        <v>80</v>
      </c>
      <c r="L11" s="406">
        <v>10</v>
      </c>
      <c r="M11" s="406" t="s">
        <v>161</v>
      </c>
      <c r="N11" s="406">
        <v>20</v>
      </c>
      <c r="O11" s="406" t="s">
        <v>161</v>
      </c>
      <c r="P11" s="406">
        <v>460</v>
      </c>
      <c r="Q11" s="406">
        <v>220</v>
      </c>
      <c r="R11" s="758">
        <v>7660</v>
      </c>
      <c r="S11" s="793">
        <v>2.7066589821830771</v>
      </c>
    </row>
    <row r="12" spans="2:20">
      <c r="B12" s="725" t="s">
        <v>485</v>
      </c>
      <c r="C12" s="725"/>
      <c r="D12" s="406">
        <v>5840</v>
      </c>
      <c r="E12" s="406">
        <v>250</v>
      </c>
      <c r="F12" s="406">
        <v>1530</v>
      </c>
      <c r="G12" s="406">
        <v>130</v>
      </c>
      <c r="H12" s="406" t="s">
        <v>161</v>
      </c>
      <c r="I12" s="406">
        <v>0</v>
      </c>
      <c r="J12" s="406">
        <v>60</v>
      </c>
      <c r="K12" s="406">
        <v>80</v>
      </c>
      <c r="L12" s="406">
        <v>30</v>
      </c>
      <c r="M12" s="406">
        <v>10</v>
      </c>
      <c r="N12" s="406">
        <v>20</v>
      </c>
      <c r="O12" s="406">
        <v>20</v>
      </c>
      <c r="P12" s="406">
        <v>610</v>
      </c>
      <c r="Q12" s="406">
        <v>220</v>
      </c>
      <c r="R12" s="758">
        <v>8810</v>
      </c>
      <c r="S12" s="793">
        <v>3.1143373370435716</v>
      </c>
    </row>
    <row r="13" spans="2:20">
      <c r="B13" s="725" t="s">
        <v>486</v>
      </c>
      <c r="C13" s="725"/>
      <c r="D13" s="406">
        <v>8770</v>
      </c>
      <c r="E13" s="406">
        <v>410</v>
      </c>
      <c r="F13" s="406">
        <v>1370</v>
      </c>
      <c r="G13" s="406">
        <v>180</v>
      </c>
      <c r="H13" s="406" t="s">
        <v>161</v>
      </c>
      <c r="I13" s="406" t="s">
        <v>161</v>
      </c>
      <c r="J13" s="406">
        <v>100</v>
      </c>
      <c r="K13" s="406">
        <v>130</v>
      </c>
      <c r="L13" s="406">
        <v>30</v>
      </c>
      <c r="M13" s="406">
        <v>20</v>
      </c>
      <c r="N13" s="406">
        <v>30</v>
      </c>
      <c r="O13" s="406">
        <v>40</v>
      </c>
      <c r="P13" s="406">
        <v>1300</v>
      </c>
      <c r="Q13" s="406">
        <v>210</v>
      </c>
      <c r="R13" s="758">
        <v>12570</v>
      </c>
      <c r="S13" s="793">
        <v>4.4452144642724551</v>
      </c>
    </row>
    <row r="14" spans="2:20">
      <c r="B14" s="725" t="s">
        <v>487</v>
      </c>
      <c r="C14" s="725"/>
      <c r="D14" s="406">
        <v>10800</v>
      </c>
      <c r="E14" s="406">
        <v>630</v>
      </c>
      <c r="F14" s="406">
        <v>1410</v>
      </c>
      <c r="G14" s="406">
        <v>190</v>
      </c>
      <c r="H14" s="406" t="s">
        <v>161</v>
      </c>
      <c r="I14" s="406">
        <v>0</v>
      </c>
      <c r="J14" s="406">
        <v>150</v>
      </c>
      <c r="K14" s="406">
        <v>150</v>
      </c>
      <c r="L14" s="406">
        <v>40</v>
      </c>
      <c r="M14" s="406">
        <v>30</v>
      </c>
      <c r="N14" s="406">
        <v>20</v>
      </c>
      <c r="O14" s="406">
        <v>60</v>
      </c>
      <c r="P14" s="406">
        <v>1390</v>
      </c>
      <c r="Q14" s="406">
        <v>230</v>
      </c>
      <c r="R14" s="758">
        <v>15100</v>
      </c>
      <c r="S14" s="793">
        <v>5.33765173024634</v>
      </c>
    </row>
    <row r="15" spans="2:20">
      <c r="B15" s="725" t="s">
        <v>488</v>
      </c>
      <c r="C15" s="725"/>
      <c r="D15" s="406">
        <v>11640</v>
      </c>
      <c r="E15" s="406">
        <v>700</v>
      </c>
      <c r="F15" s="406">
        <v>1600</v>
      </c>
      <c r="G15" s="406">
        <v>220</v>
      </c>
      <c r="H15" s="406" t="s">
        <v>161</v>
      </c>
      <c r="I15" s="406" t="s">
        <v>161</v>
      </c>
      <c r="J15" s="406">
        <v>160</v>
      </c>
      <c r="K15" s="406">
        <v>140</v>
      </c>
      <c r="L15" s="406" t="s">
        <v>161</v>
      </c>
      <c r="M15" s="406">
        <v>50</v>
      </c>
      <c r="N15" s="406">
        <v>30</v>
      </c>
      <c r="O15" s="406">
        <v>80</v>
      </c>
      <c r="P15" s="406">
        <v>1820</v>
      </c>
      <c r="Q15" s="406">
        <v>290</v>
      </c>
      <c r="R15" s="758">
        <v>16750</v>
      </c>
      <c r="S15" s="793">
        <v>5.9214131906753744</v>
      </c>
    </row>
    <row r="16" spans="2:20">
      <c r="B16" s="725" t="s">
        <v>489</v>
      </c>
      <c r="C16" s="725"/>
      <c r="D16" s="406">
        <v>10350</v>
      </c>
      <c r="E16" s="406">
        <v>540</v>
      </c>
      <c r="F16" s="406">
        <v>2210</v>
      </c>
      <c r="G16" s="406">
        <v>270</v>
      </c>
      <c r="H16" s="406" t="s">
        <v>161</v>
      </c>
      <c r="I16" s="406" t="s">
        <v>161</v>
      </c>
      <c r="J16" s="406">
        <v>170</v>
      </c>
      <c r="K16" s="406">
        <v>140</v>
      </c>
      <c r="L16" s="406" t="s">
        <v>161</v>
      </c>
      <c r="M16" s="406">
        <v>60</v>
      </c>
      <c r="N16" s="406">
        <v>20</v>
      </c>
      <c r="O16" s="406">
        <v>110</v>
      </c>
      <c r="P16" s="406">
        <v>1650</v>
      </c>
      <c r="Q16" s="406">
        <v>230</v>
      </c>
      <c r="R16" s="758">
        <v>15760</v>
      </c>
      <c r="S16" s="793">
        <v>5.5710148822046452</v>
      </c>
    </row>
    <row r="17" spans="2:23">
      <c r="B17" s="725" t="s">
        <v>490</v>
      </c>
      <c r="C17" s="725"/>
      <c r="D17" s="406">
        <v>10660</v>
      </c>
      <c r="E17" s="406">
        <v>500</v>
      </c>
      <c r="F17" s="406">
        <v>990</v>
      </c>
      <c r="G17" s="406">
        <v>320</v>
      </c>
      <c r="H17" s="406" t="s">
        <v>161</v>
      </c>
      <c r="I17" s="406" t="s">
        <v>161</v>
      </c>
      <c r="J17" s="406">
        <v>160</v>
      </c>
      <c r="K17" s="406">
        <v>160</v>
      </c>
      <c r="L17" s="406" t="s">
        <v>161</v>
      </c>
      <c r="M17" s="406">
        <v>40</v>
      </c>
      <c r="N17" s="406">
        <v>20</v>
      </c>
      <c r="O17" s="406">
        <v>130</v>
      </c>
      <c r="P17" s="406">
        <v>1670</v>
      </c>
      <c r="Q17" s="406">
        <v>260</v>
      </c>
      <c r="R17" s="758">
        <v>14920</v>
      </c>
      <c r="S17" s="793">
        <v>5.2757751369240617</v>
      </c>
    </row>
    <row r="18" spans="2:23">
      <c r="B18" s="725" t="s">
        <v>491</v>
      </c>
      <c r="C18" s="725"/>
      <c r="D18" s="406">
        <v>10280</v>
      </c>
      <c r="E18" s="406">
        <v>510</v>
      </c>
      <c r="F18" s="406">
        <v>840</v>
      </c>
      <c r="G18" s="406">
        <v>440</v>
      </c>
      <c r="H18" s="406">
        <v>10</v>
      </c>
      <c r="I18" s="406" t="s">
        <v>161</v>
      </c>
      <c r="J18" s="406">
        <v>200</v>
      </c>
      <c r="K18" s="406">
        <v>160</v>
      </c>
      <c r="L18" s="406" t="s">
        <v>161</v>
      </c>
      <c r="M18" s="406">
        <v>60</v>
      </c>
      <c r="N18" s="406">
        <v>10</v>
      </c>
      <c r="O18" s="406">
        <v>160</v>
      </c>
      <c r="P18" s="406">
        <v>1700</v>
      </c>
      <c r="Q18" s="406">
        <v>250</v>
      </c>
      <c r="R18" s="758">
        <v>14610</v>
      </c>
      <c r="S18" s="793">
        <v>5.1661651716103121</v>
      </c>
    </row>
    <row r="19" spans="2:23">
      <c r="B19" s="725" t="s">
        <v>492</v>
      </c>
      <c r="C19" s="725"/>
      <c r="D19" s="406">
        <v>10330</v>
      </c>
      <c r="E19" s="406">
        <v>490</v>
      </c>
      <c r="F19" s="406">
        <v>630</v>
      </c>
      <c r="G19" s="406">
        <v>740</v>
      </c>
      <c r="H19" s="406">
        <v>0</v>
      </c>
      <c r="I19" s="406">
        <v>0</v>
      </c>
      <c r="J19" s="406">
        <v>220</v>
      </c>
      <c r="K19" s="406">
        <v>180</v>
      </c>
      <c r="L19" s="406" t="s">
        <v>161</v>
      </c>
      <c r="M19" s="406">
        <v>40</v>
      </c>
      <c r="N19" s="406">
        <v>20</v>
      </c>
      <c r="O19" s="406">
        <v>190</v>
      </c>
      <c r="P19" s="406">
        <v>1690</v>
      </c>
      <c r="Q19" s="406">
        <v>270</v>
      </c>
      <c r="R19" s="758">
        <v>14800</v>
      </c>
      <c r="S19" s="793">
        <v>5.2319311507985615</v>
      </c>
    </row>
    <row r="20" spans="2:23">
      <c r="B20" s="725" t="s">
        <v>493</v>
      </c>
      <c r="C20" s="725"/>
      <c r="D20" s="406">
        <v>10180</v>
      </c>
      <c r="E20" s="406">
        <v>540</v>
      </c>
      <c r="F20" s="406">
        <v>520</v>
      </c>
      <c r="G20" s="406">
        <v>1860</v>
      </c>
      <c r="H20" s="406">
        <v>0</v>
      </c>
      <c r="I20" s="406">
        <v>0</v>
      </c>
      <c r="J20" s="406">
        <v>360</v>
      </c>
      <c r="K20" s="406">
        <v>180</v>
      </c>
      <c r="L20" s="406" t="s">
        <v>161</v>
      </c>
      <c r="M20" s="406">
        <v>30</v>
      </c>
      <c r="N20" s="406" t="s">
        <v>161</v>
      </c>
      <c r="O20" s="406">
        <v>290</v>
      </c>
      <c r="P20" s="406">
        <v>2160</v>
      </c>
      <c r="Q20" s="406">
        <v>290</v>
      </c>
      <c r="R20" s="758">
        <v>16410</v>
      </c>
      <c r="S20" s="793">
        <v>5.8004886482969793</v>
      </c>
    </row>
    <row r="21" spans="2:23">
      <c r="B21" s="725" t="s">
        <v>494</v>
      </c>
      <c r="C21" s="725"/>
      <c r="D21" s="406">
        <v>8810</v>
      </c>
      <c r="E21" s="406">
        <v>520</v>
      </c>
      <c r="F21" s="406">
        <v>390</v>
      </c>
      <c r="G21" s="406">
        <v>800</v>
      </c>
      <c r="H21" s="406">
        <v>0</v>
      </c>
      <c r="I21" s="406">
        <v>0</v>
      </c>
      <c r="J21" s="406">
        <v>190</v>
      </c>
      <c r="K21" s="406">
        <v>180</v>
      </c>
      <c r="L21" s="406">
        <v>0</v>
      </c>
      <c r="M21" s="406">
        <v>20</v>
      </c>
      <c r="N21" s="406" t="s">
        <v>161</v>
      </c>
      <c r="O21" s="406">
        <v>360</v>
      </c>
      <c r="P21" s="406">
        <v>1610</v>
      </c>
      <c r="Q21" s="406">
        <v>200</v>
      </c>
      <c r="R21" s="758">
        <v>13080</v>
      </c>
      <c r="S21" s="793">
        <v>4.626247697306777</v>
      </c>
    </row>
    <row r="22" spans="2:23" s="730" customFormat="1" ht="12.75" customHeight="1">
      <c r="B22" s="725" t="s">
        <v>495</v>
      </c>
      <c r="C22" s="725"/>
      <c r="D22" s="406">
        <v>8280</v>
      </c>
      <c r="E22" s="406">
        <v>440</v>
      </c>
      <c r="F22" s="406">
        <v>400</v>
      </c>
      <c r="G22" s="406">
        <v>1190</v>
      </c>
      <c r="H22" s="406">
        <v>0</v>
      </c>
      <c r="I22" s="406">
        <v>0</v>
      </c>
      <c r="J22" s="406">
        <v>210</v>
      </c>
      <c r="K22" s="406">
        <v>230</v>
      </c>
      <c r="L22" s="406" t="s">
        <v>161</v>
      </c>
      <c r="M22" s="406">
        <v>20</v>
      </c>
      <c r="N22" s="406">
        <v>20</v>
      </c>
      <c r="O22" s="406">
        <v>2020</v>
      </c>
      <c r="P22" s="406">
        <v>1800</v>
      </c>
      <c r="Q22" s="406">
        <v>190</v>
      </c>
      <c r="R22" s="758">
        <v>14790</v>
      </c>
      <c r="S22" s="793">
        <v>5.2291025065324002</v>
      </c>
      <c r="U22" s="2"/>
      <c r="V22" s="2"/>
      <c r="W22" s="2"/>
    </row>
    <row r="23" spans="2:23" s="731" customFormat="1" ht="14.25" customHeight="1">
      <c r="B23" s="725" t="s">
        <v>496</v>
      </c>
      <c r="C23" s="725"/>
      <c r="D23" s="406">
        <v>8610</v>
      </c>
      <c r="E23" s="406">
        <v>500</v>
      </c>
      <c r="F23" s="406">
        <v>350</v>
      </c>
      <c r="G23" s="406">
        <v>1910</v>
      </c>
      <c r="H23" s="406">
        <v>0</v>
      </c>
      <c r="I23" s="406">
        <v>0</v>
      </c>
      <c r="J23" s="406">
        <v>210</v>
      </c>
      <c r="K23" s="406">
        <v>220</v>
      </c>
      <c r="L23" s="406" t="s">
        <v>161</v>
      </c>
      <c r="M23" s="406">
        <v>20</v>
      </c>
      <c r="N23" s="406" t="s">
        <v>161</v>
      </c>
      <c r="O23" s="406">
        <v>160</v>
      </c>
      <c r="P23" s="406">
        <v>1920</v>
      </c>
      <c r="Q23" s="406">
        <v>180</v>
      </c>
      <c r="R23" s="758">
        <v>14090</v>
      </c>
      <c r="S23" s="793">
        <v>4.9815961332432881</v>
      </c>
      <c r="U23" s="2"/>
      <c r="V23" s="2"/>
      <c r="W23" s="2"/>
    </row>
    <row r="24" spans="2:23" s="731" customFormat="1" ht="14.25" customHeight="1">
      <c r="B24" s="725" t="s">
        <v>497</v>
      </c>
      <c r="C24" s="725"/>
      <c r="D24" s="406">
        <v>15370</v>
      </c>
      <c r="E24" s="406">
        <v>950</v>
      </c>
      <c r="F24" s="406">
        <v>500</v>
      </c>
      <c r="G24" s="406">
        <v>17160</v>
      </c>
      <c r="H24" s="406">
        <v>0</v>
      </c>
      <c r="I24" s="406">
        <v>0</v>
      </c>
      <c r="J24" s="406">
        <v>870</v>
      </c>
      <c r="K24" s="406">
        <v>280</v>
      </c>
      <c r="L24" s="406" t="s">
        <v>161</v>
      </c>
      <c r="M24" s="406">
        <v>110</v>
      </c>
      <c r="N24" s="406">
        <v>20</v>
      </c>
      <c r="O24" s="406">
        <v>120</v>
      </c>
      <c r="P24" s="406">
        <v>3880</v>
      </c>
      <c r="Q24" s="406">
        <v>390</v>
      </c>
      <c r="R24" s="758">
        <v>39650</v>
      </c>
      <c r="S24" s="793">
        <v>14.018760983095314</v>
      </c>
      <c r="U24" s="2"/>
      <c r="V24" s="2"/>
      <c r="W24" s="2"/>
    </row>
    <row r="25" spans="2:23" s="730" customFormat="1" ht="12" customHeight="1">
      <c r="B25" s="725" t="s">
        <v>498</v>
      </c>
      <c r="C25" s="725"/>
      <c r="D25" s="406">
        <v>33880</v>
      </c>
      <c r="E25" s="406">
        <v>2490</v>
      </c>
      <c r="F25" s="406">
        <v>900</v>
      </c>
      <c r="G25" s="406">
        <v>6650</v>
      </c>
      <c r="H25" s="406">
        <v>0</v>
      </c>
      <c r="I25" s="406">
        <v>0</v>
      </c>
      <c r="J25" s="406">
        <v>940</v>
      </c>
      <c r="K25" s="406">
        <v>300</v>
      </c>
      <c r="L25" s="406">
        <v>0</v>
      </c>
      <c r="M25" s="406">
        <v>0</v>
      </c>
      <c r="N25" s="406">
        <v>0</v>
      </c>
      <c r="O25" s="406">
        <v>180</v>
      </c>
      <c r="P25" s="406">
        <v>10040</v>
      </c>
      <c r="Q25" s="406">
        <v>1220</v>
      </c>
      <c r="R25" s="758">
        <v>56600</v>
      </c>
      <c r="S25" s="793">
        <v>20.013365344157613</v>
      </c>
      <c r="T25" s="732"/>
      <c r="U25" s="2"/>
      <c r="V25" s="2"/>
      <c r="W25" s="2"/>
    </row>
    <row r="26" spans="2:23" ht="20.25" customHeight="1">
      <c r="B26" s="779" t="s">
        <v>30</v>
      </c>
      <c r="C26" s="780"/>
      <c r="D26" s="781">
        <v>171410</v>
      </c>
      <c r="E26" s="781">
        <v>9750</v>
      </c>
      <c r="F26" s="781">
        <v>18890</v>
      </c>
      <c r="G26" s="781">
        <v>32330</v>
      </c>
      <c r="H26" s="781">
        <v>30</v>
      </c>
      <c r="I26" s="781">
        <v>10</v>
      </c>
      <c r="J26" s="781">
        <v>4080</v>
      </c>
      <c r="K26" s="781">
        <v>2700</v>
      </c>
      <c r="L26" s="781">
        <v>130</v>
      </c>
      <c r="M26" s="781">
        <v>510</v>
      </c>
      <c r="N26" s="781">
        <v>250</v>
      </c>
      <c r="O26" s="781">
        <v>3920</v>
      </c>
      <c r="P26" s="781">
        <v>33930</v>
      </c>
      <c r="Q26" s="781">
        <v>4900</v>
      </c>
      <c r="R26" s="781">
        <v>282820</v>
      </c>
      <c r="S26" s="794">
        <v>100</v>
      </c>
      <c r="T26" s="1080"/>
      <c r="U26" s="1080"/>
    </row>
    <row r="27" spans="2:23" ht="12.75">
      <c r="B27" s="782"/>
      <c r="C27" s="783" t="s">
        <v>499</v>
      </c>
      <c r="D27" s="784">
        <v>980</v>
      </c>
      <c r="E27" s="784">
        <v>1040</v>
      </c>
      <c r="F27" s="784">
        <v>550</v>
      </c>
      <c r="G27" s="784">
        <v>1380</v>
      </c>
      <c r="H27" s="784">
        <v>680</v>
      </c>
      <c r="I27" s="784">
        <v>690</v>
      </c>
      <c r="J27" s="784">
        <v>1160</v>
      </c>
      <c r="K27" s="784">
        <v>970</v>
      </c>
      <c r="L27" s="784">
        <v>440</v>
      </c>
      <c r="M27" s="784">
        <v>920</v>
      </c>
      <c r="N27" s="784">
        <v>640</v>
      </c>
      <c r="O27" s="784">
        <v>1150</v>
      </c>
      <c r="P27" s="784">
        <v>1120</v>
      </c>
      <c r="Q27" s="784">
        <v>970</v>
      </c>
      <c r="R27" s="784">
        <v>1020</v>
      </c>
      <c r="S27" s="740"/>
    </row>
    <row r="28" spans="2:23" ht="12.75">
      <c r="B28" s="785"/>
      <c r="C28" s="786" t="s">
        <v>500</v>
      </c>
      <c r="D28" s="787">
        <v>950</v>
      </c>
      <c r="E28" s="787">
        <v>1150</v>
      </c>
      <c r="F28" s="787">
        <v>450</v>
      </c>
      <c r="G28" s="787">
        <v>1480</v>
      </c>
      <c r="H28" s="787">
        <v>750</v>
      </c>
      <c r="I28" s="787">
        <v>750</v>
      </c>
      <c r="J28" s="787">
        <v>1250</v>
      </c>
      <c r="K28" s="787">
        <v>1050</v>
      </c>
      <c r="L28" s="787">
        <v>350</v>
      </c>
      <c r="M28" s="787">
        <v>850</v>
      </c>
      <c r="N28" s="787">
        <v>550</v>
      </c>
      <c r="O28" s="787">
        <v>1250</v>
      </c>
      <c r="P28" s="787">
        <v>1250</v>
      </c>
      <c r="Q28" s="787">
        <v>1050</v>
      </c>
      <c r="R28" s="787">
        <v>1050</v>
      </c>
      <c r="S28" s="744"/>
    </row>
    <row r="29" spans="2:23">
      <c r="B29" s="1082" t="s">
        <v>505</v>
      </c>
      <c r="C29" s="1082"/>
      <c r="D29" s="1082"/>
      <c r="E29" s="1082"/>
      <c r="F29" s="1082"/>
      <c r="G29" s="1082"/>
      <c r="H29" s="1082"/>
      <c r="I29" s="1082"/>
      <c r="J29" s="1082"/>
      <c r="K29" s="1082"/>
      <c r="L29" s="1082"/>
      <c r="M29" s="1082"/>
      <c r="N29" s="1082"/>
      <c r="O29" s="1082"/>
      <c r="P29" s="1082"/>
      <c r="Q29" s="1082"/>
      <c r="R29" s="1082"/>
      <c r="S29" s="1082"/>
    </row>
    <row r="30" spans="2:23">
      <c r="B30" s="246" t="s">
        <v>523</v>
      </c>
      <c r="C30" s="623"/>
      <c r="D30" s="623"/>
      <c r="E30" s="623"/>
      <c r="F30" s="623"/>
      <c r="G30" s="623"/>
      <c r="H30" s="623"/>
      <c r="I30" s="623"/>
      <c r="J30" s="623"/>
      <c r="K30" s="623"/>
      <c r="L30" s="623"/>
      <c r="M30" s="623"/>
      <c r="N30" s="623"/>
      <c r="O30" s="623"/>
      <c r="P30" s="623"/>
      <c r="Q30" s="623"/>
      <c r="R30" s="623"/>
      <c r="S30" s="623"/>
    </row>
    <row r="31" spans="2:23" ht="15" customHeight="1">
      <c r="B31" s="1038" t="s">
        <v>303</v>
      </c>
      <c r="C31" s="1038"/>
      <c r="D31" s="1038"/>
      <c r="E31" s="1038"/>
      <c r="F31" s="1038"/>
      <c r="G31" s="1038"/>
      <c r="H31" s="1038"/>
      <c r="I31" s="1038"/>
      <c r="J31" s="1038"/>
      <c r="K31" s="1038"/>
      <c r="L31" s="1038"/>
      <c r="M31" s="1038"/>
      <c r="N31" s="1038"/>
      <c r="O31" s="1038"/>
      <c r="P31" s="1038"/>
      <c r="Q31" s="1038"/>
      <c r="R31" s="1038"/>
      <c r="S31" s="1038"/>
    </row>
    <row r="32" spans="2:23">
      <c r="B32" s="623"/>
      <c r="C32" s="623"/>
      <c r="D32" s="623"/>
      <c r="E32" s="623"/>
      <c r="F32" s="623"/>
      <c r="G32" s="623"/>
      <c r="H32" s="623"/>
      <c r="I32" s="623"/>
      <c r="J32" s="623"/>
      <c r="K32" s="623"/>
      <c r="L32" s="623"/>
      <c r="M32" s="623"/>
      <c r="N32" s="623"/>
      <c r="O32" s="623"/>
      <c r="P32" s="623"/>
      <c r="Q32" s="623"/>
      <c r="R32" s="623"/>
      <c r="S32" s="623"/>
    </row>
    <row r="33" spans="2:22">
      <c r="B33" s="709"/>
      <c r="C33" s="710"/>
      <c r="D33" s="711"/>
      <c r="E33" s="711"/>
      <c r="F33" s="973" t="s">
        <v>280</v>
      </c>
      <c r="G33" s="712"/>
      <c r="H33" s="712"/>
      <c r="I33" s="365"/>
      <c r="J33" s="973" t="s">
        <v>477</v>
      </c>
      <c r="K33" s="973" t="s">
        <v>284</v>
      </c>
      <c r="L33" s="711"/>
      <c r="M33" s="713"/>
      <c r="N33" s="973" t="s">
        <v>287</v>
      </c>
      <c r="O33" s="634"/>
      <c r="P33" s="634"/>
      <c r="Q33" s="634"/>
      <c r="R33" s="711"/>
      <c r="S33" s="714"/>
    </row>
    <row r="34" spans="2:22">
      <c r="B34" s="374"/>
      <c r="C34" s="715" t="s">
        <v>478</v>
      </c>
      <c r="D34" s="1023" t="s">
        <v>278</v>
      </c>
      <c r="E34" s="716" t="s">
        <v>479</v>
      </c>
      <c r="F34" s="980"/>
      <c r="G34" s="1023" t="s">
        <v>47</v>
      </c>
      <c r="H34" s="1023" t="s">
        <v>281</v>
      </c>
      <c r="I34" s="1073" t="s">
        <v>282</v>
      </c>
      <c r="J34" s="980"/>
      <c r="K34" s="980"/>
      <c r="L34" s="1023" t="s">
        <v>285</v>
      </c>
      <c r="M34" s="1073" t="s">
        <v>286</v>
      </c>
      <c r="N34" s="980" t="s">
        <v>287</v>
      </c>
      <c r="O34" s="1074" t="s">
        <v>288</v>
      </c>
      <c r="P34" s="1053" t="s">
        <v>524</v>
      </c>
      <c r="Q34" s="1053" t="s">
        <v>313</v>
      </c>
      <c r="R34" s="1023" t="s">
        <v>480</v>
      </c>
      <c r="S34" s="1023" t="s">
        <v>7</v>
      </c>
    </row>
    <row r="35" spans="2:22">
      <c r="B35" s="374"/>
      <c r="C35" s="715" t="s">
        <v>481</v>
      </c>
      <c r="D35" s="1023"/>
      <c r="E35" s="716" t="s">
        <v>290</v>
      </c>
      <c r="F35" s="980"/>
      <c r="G35" s="1077"/>
      <c r="H35" s="1077"/>
      <c r="I35" s="1078"/>
      <c r="J35" s="980"/>
      <c r="K35" s="980"/>
      <c r="L35" s="1023" t="s">
        <v>285</v>
      </c>
      <c r="M35" s="1073" t="s">
        <v>286</v>
      </c>
      <c r="N35" s="980"/>
      <c r="O35" s="1074" t="s">
        <v>288</v>
      </c>
      <c r="P35" s="1053"/>
      <c r="Q35" s="1053"/>
      <c r="R35" s="1023" t="s">
        <v>168</v>
      </c>
      <c r="S35" s="1023" t="s">
        <v>7</v>
      </c>
    </row>
    <row r="36" spans="2:22">
      <c r="B36" s="717"/>
      <c r="C36" s="718"/>
      <c r="D36" s="411"/>
      <c r="E36" s="411"/>
      <c r="F36" s="974"/>
      <c r="G36" s="661"/>
      <c r="H36" s="661"/>
      <c r="I36" s="719"/>
      <c r="J36" s="974"/>
      <c r="K36" s="974"/>
      <c r="L36" s="411"/>
      <c r="M36" s="409"/>
      <c r="N36" s="974"/>
      <c r="O36" s="494"/>
      <c r="P36" s="494"/>
      <c r="Q36" s="494"/>
      <c r="R36" s="411"/>
      <c r="S36" s="720"/>
    </row>
    <row r="37" spans="2:22">
      <c r="B37" s="721" t="s">
        <v>482</v>
      </c>
      <c r="C37" s="721"/>
      <c r="D37" s="777" t="s">
        <v>161</v>
      </c>
      <c r="E37" s="777">
        <v>0</v>
      </c>
      <c r="F37" s="777">
        <v>0</v>
      </c>
      <c r="G37" s="777">
        <v>0</v>
      </c>
      <c r="H37" s="777">
        <v>0</v>
      </c>
      <c r="I37" s="777">
        <v>0</v>
      </c>
      <c r="J37" s="777">
        <v>0</v>
      </c>
      <c r="K37" s="777">
        <v>0</v>
      </c>
      <c r="L37" s="777">
        <v>0</v>
      </c>
      <c r="M37" s="777">
        <v>0</v>
      </c>
      <c r="N37" s="777" t="s">
        <v>161</v>
      </c>
      <c r="O37" s="777">
        <v>0</v>
      </c>
      <c r="P37" s="777">
        <v>0</v>
      </c>
      <c r="Q37" s="777">
        <v>0</v>
      </c>
      <c r="R37" s="756" t="s">
        <v>161</v>
      </c>
      <c r="S37" s="792">
        <v>7.9469496958084248E-3</v>
      </c>
      <c r="T37" s="308"/>
      <c r="U37" s="308"/>
      <c r="V37" s="308"/>
    </row>
    <row r="38" spans="2:22">
      <c r="B38" s="725" t="s">
        <v>483</v>
      </c>
      <c r="C38" s="725"/>
      <c r="D38" s="406">
        <v>1350</v>
      </c>
      <c r="E38" s="406">
        <v>90</v>
      </c>
      <c r="F38" s="406">
        <v>950</v>
      </c>
      <c r="G38" s="406">
        <v>50</v>
      </c>
      <c r="H38" s="406">
        <v>0</v>
      </c>
      <c r="I38" s="406">
        <v>0</v>
      </c>
      <c r="J38" s="406">
        <v>10</v>
      </c>
      <c r="K38" s="406">
        <v>60</v>
      </c>
      <c r="L38" s="406" t="s">
        <v>161</v>
      </c>
      <c r="M38" s="406">
        <v>0</v>
      </c>
      <c r="N38" s="406" t="s">
        <v>161</v>
      </c>
      <c r="O38" s="406">
        <v>0</v>
      </c>
      <c r="P38" s="406">
        <v>90</v>
      </c>
      <c r="Q38" s="406">
        <v>100</v>
      </c>
      <c r="R38" s="758">
        <v>2710</v>
      </c>
      <c r="S38" s="793">
        <v>2.3937978472596266</v>
      </c>
      <c r="T38" s="308"/>
      <c r="V38" s="308"/>
    </row>
    <row r="39" spans="2:22">
      <c r="B39" s="725" t="s">
        <v>484</v>
      </c>
      <c r="C39" s="725"/>
      <c r="D39" s="406">
        <v>1950</v>
      </c>
      <c r="E39" s="406">
        <v>100</v>
      </c>
      <c r="F39" s="406">
        <v>540</v>
      </c>
      <c r="G39" s="406">
        <v>40</v>
      </c>
      <c r="H39" s="406">
        <v>0</v>
      </c>
      <c r="I39" s="406">
        <v>0</v>
      </c>
      <c r="J39" s="406">
        <v>40</v>
      </c>
      <c r="K39" s="406">
        <v>50</v>
      </c>
      <c r="L39" s="406">
        <v>0</v>
      </c>
      <c r="M39" s="406" t="s">
        <v>161</v>
      </c>
      <c r="N39" s="406" t="s">
        <v>161</v>
      </c>
      <c r="O39" s="406">
        <v>0</v>
      </c>
      <c r="P39" s="406">
        <v>190</v>
      </c>
      <c r="Q39" s="406">
        <v>90</v>
      </c>
      <c r="R39" s="758">
        <v>3000</v>
      </c>
      <c r="S39" s="793">
        <v>2.6472172431148513</v>
      </c>
      <c r="T39" s="308"/>
      <c r="V39" s="308"/>
    </row>
    <row r="40" spans="2:22">
      <c r="B40" s="725" t="s">
        <v>485</v>
      </c>
      <c r="C40" s="725"/>
      <c r="D40" s="406">
        <v>2340</v>
      </c>
      <c r="E40" s="406">
        <v>150</v>
      </c>
      <c r="F40" s="406">
        <v>430</v>
      </c>
      <c r="G40" s="406">
        <v>40</v>
      </c>
      <c r="H40" s="406">
        <v>0</v>
      </c>
      <c r="I40" s="406">
        <v>0</v>
      </c>
      <c r="J40" s="406">
        <v>40</v>
      </c>
      <c r="K40" s="406">
        <v>50</v>
      </c>
      <c r="L40" s="406" t="s">
        <v>161</v>
      </c>
      <c r="M40" s="406">
        <v>10</v>
      </c>
      <c r="N40" s="406" t="s">
        <v>161</v>
      </c>
      <c r="O40" s="406" t="s">
        <v>161</v>
      </c>
      <c r="P40" s="406">
        <v>270</v>
      </c>
      <c r="Q40" s="406">
        <v>100</v>
      </c>
      <c r="R40" s="758">
        <v>3420</v>
      </c>
      <c r="S40" s="793">
        <v>3.0216068732284924</v>
      </c>
      <c r="T40" s="308"/>
      <c r="V40" s="308"/>
    </row>
    <row r="41" spans="2:22">
      <c r="B41" s="725" t="s">
        <v>486</v>
      </c>
      <c r="C41" s="725"/>
      <c r="D41" s="406">
        <v>3010</v>
      </c>
      <c r="E41" s="406">
        <v>240</v>
      </c>
      <c r="F41" s="406">
        <v>410</v>
      </c>
      <c r="G41" s="406">
        <v>50</v>
      </c>
      <c r="H41" s="406" t="s">
        <v>161</v>
      </c>
      <c r="I41" s="406" t="s">
        <v>161</v>
      </c>
      <c r="J41" s="406">
        <v>50</v>
      </c>
      <c r="K41" s="406">
        <v>80</v>
      </c>
      <c r="L41" s="406" t="s">
        <v>161</v>
      </c>
      <c r="M41" s="406">
        <v>10</v>
      </c>
      <c r="N41" s="406" t="s">
        <v>161</v>
      </c>
      <c r="O41" s="406" t="s">
        <v>161</v>
      </c>
      <c r="P41" s="406">
        <v>420</v>
      </c>
      <c r="Q41" s="406">
        <v>70</v>
      </c>
      <c r="R41" s="758">
        <v>4340</v>
      </c>
      <c r="S41" s="793">
        <v>3.8339617310222427</v>
      </c>
      <c r="T41" s="308"/>
      <c r="V41" s="308"/>
    </row>
    <row r="42" spans="2:22">
      <c r="B42" s="725" t="s">
        <v>487</v>
      </c>
      <c r="C42" s="725"/>
      <c r="D42" s="406">
        <v>3590</v>
      </c>
      <c r="E42" s="406">
        <v>380</v>
      </c>
      <c r="F42" s="406">
        <v>480</v>
      </c>
      <c r="G42" s="406">
        <v>80</v>
      </c>
      <c r="H42" s="406" t="s">
        <v>161</v>
      </c>
      <c r="I42" s="406">
        <v>0</v>
      </c>
      <c r="J42" s="406">
        <v>80</v>
      </c>
      <c r="K42" s="406">
        <v>80</v>
      </c>
      <c r="L42" s="406" t="s">
        <v>161</v>
      </c>
      <c r="M42" s="406">
        <v>20</v>
      </c>
      <c r="N42" s="406" t="s">
        <v>161</v>
      </c>
      <c r="O42" s="406" t="s">
        <v>161</v>
      </c>
      <c r="P42" s="406">
        <v>440</v>
      </c>
      <c r="Q42" s="406">
        <v>90</v>
      </c>
      <c r="R42" s="758">
        <v>5240</v>
      </c>
      <c r="S42" s="793">
        <v>4.62777370619244</v>
      </c>
      <c r="T42" s="308"/>
      <c r="V42" s="308"/>
    </row>
    <row r="43" spans="2:22">
      <c r="B43" s="725" t="s">
        <v>488</v>
      </c>
      <c r="C43" s="725"/>
      <c r="D43" s="406">
        <v>3830</v>
      </c>
      <c r="E43" s="406">
        <v>400</v>
      </c>
      <c r="F43" s="406">
        <v>530</v>
      </c>
      <c r="G43" s="406">
        <v>70</v>
      </c>
      <c r="H43" s="406" t="s">
        <v>161</v>
      </c>
      <c r="I43" s="406">
        <v>0</v>
      </c>
      <c r="J43" s="406">
        <v>60</v>
      </c>
      <c r="K43" s="406">
        <v>80</v>
      </c>
      <c r="L43" s="406">
        <v>0</v>
      </c>
      <c r="M43" s="406">
        <v>40</v>
      </c>
      <c r="N43" s="406">
        <v>10</v>
      </c>
      <c r="O43" s="406">
        <v>10</v>
      </c>
      <c r="P43" s="406">
        <v>580</v>
      </c>
      <c r="Q43" s="406">
        <v>110</v>
      </c>
      <c r="R43" s="758">
        <v>5710</v>
      </c>
      <c r="S43" s="793">
        <v>5.0454300624277044</v>
      </c>
      <c r="T43" s="308"/>
      <c r="V43" s="308"/>
    </row>
    <row r="44" spans="2:22">
      <c r="B44" s="725" t="s">
        <v>489</v>
      </c>
      <c r="C44" s="725"/>
      <c r="D44" s="406">
        <v>3610</v>
      </c>
      <c r="E44" s="406">
        <v>270</v>
      </c>
      <c r="F44" s="406">
        <v>780</v>
      </c>
      <c r="G44" s="406">
        <v>90</v>
      </c>
      <c r="H44" s="406" t="s">
        <v>161</v>
      </c>
      <c r="I44" s="406">
        <v>0</v>
      </c>
      <c r="J44" s="406">
        <v>70</v>
      </c>
      <c r="K44" s="406">
        <v>70</v>
      </c>
      <c r="L44" s="406" t="s">
        <v>161</v>
      </c>
      <c r="M44" s="406">
        <v>20</v>
      </c>
      <c r="N44" s="406" t="s">
        <v>161</v>
      </c>
      <c r="O44" s="406">
        <v>10</v>
      </c>
      <c r="P44" s="406">
        <v>500</v>
      </c>
      <c r="Q44" s="406">
        <v>90</v>
      </c>
      <c r="R44" s="758">
        <v>5500</v>
      </c>
      <c r="S44" s="793">
        <v>4.8600012361921747</v>
      </c>
      <c r="T44" s="308"/>
      <c r="V44" s="308"/>
    </row>
    <row r="45" spans="2:22">
      <c r="B45" s="725" t="s">
        <v>490</v>
      </c>
      <c r="C45" s="725"/>
      <c r="D45" s="406">
        <v>3800</v>
      </c>
      <c r="E45" s="406">
        <v>250</v>
      </c>
      <c r="F45" s="406">
        <v>320</v>
      </c>
      <c r="G45" s="406">
        <v>110</v>
      </c>
      <c r="H45" s="406" t="s">
        <v>161</v>
      </c>
      <c r="I45" s="406">
        <v>0</v>
      </c>
      <c r="J45" s="406">
        <v>50</v>
      </c>
      <c r="K45" s="406">
        <v>60</v>
      </c>
      <c r="L45" s="406" t="s">
        <v>161</v>
      </c>
      <c r="M45" s="406">
        <v>20</v>
      </c>
      <c r="N45" s="406" t="s">
        <v>161</v>
      </c>
      <c r="O45" s="406">
        <v>10</v>
      </c>
      <c r="P45" s="406">
        <v>560</v>
      </c>
      <c r="Q45" s="406">
        <v>100</v>
      </c>
      <c r="R45" s="758">
        <v>5300</v>
      </c>
      <c r="S45" s="793">
        <v>4.6772213931885815</v>
      </c>
      <c r="T45" s="308"/>
      <c r="V45" s="308"/>
    </row>
    <row r="46" spans="2:22">
      <c r="B46" s="725" t="s">
        <v>491</v>
      </c>
      <c r="C46" s="725"/>
      <c r="D46" s="406">
        <v>3910</v>
      </c>
      <c r="E46" s="406">
        <v>250</v>
      </c>
      <c r="F46" s="406">
        <v>240</v>
      </c>
      <c r="G46" s="406">
        <v>150</v>
      </c>
      <c r="H46" s="406" t="s">
        <v>161</v>
      </c>
      <c r="I46" s="406">
        <v>0</v>
      </c>
      <c r="J46" s="406">
        <v>80</v>
      </c>
      <c r="K46" s="406">
        <v>60</v>
      </c>
      <c r="L46" s="406">
        <v>0</v>
      </c>
      <c r="M46" s="406">
        <v>20</v>
      </c>
      <c r="N46" s="406" t="s">
        <v>161</v>
      </c>
      <c r="O46" s="406">
        <v>20</v>
      </c>
      <c r="P46" s="406">
        <v>620</v>
      </c>
      <c r="Q46" s="406">
        <v>100</v>
      </c>
      <c r="R46" s="758">
        <v>5440</v>
      </c>
      <c r="S46" s="793">
        <v>4.8070215715534523</v>
      </c>
      <c r="T46" s="308"/>
      <c r="V46" s="308"/>
    </row>
    <row r="47" spans="2:22" s="730" customFormat="1" ht="15.75" customHeight="1">
      <c r="B47" s="725" t="s">
        <v>492</v>
      </c>
      <c r="C47" s="725"/>
      <c r="D47" s="406">
        <v>4050</v>
      </c>
      <c r="E47" s="406">
        <v>250</v>
      </c>
      <c r="F47" s="406">
        <v>170</v>
      </c>
      <c r="G47" s="406">
        <v>290</v>
      </c>
      <c r="H47" s="406">
        <v>0</v>
      </c>
      <c r="I47" s="406">
        <v>0</v>
      </c>
      <c r="J47" s="406">
        <v>80</v>
      </c>
      <c r="K47" s="406">
        <v>80</v>
      </c>
      <c r="L47" s="406" t="s">
        <v>161</v>
      </c>
      <c r="M47" s="406">
        <v>10</v>
      </c>
      <c r="N47" s="406">
        <v>10</v>
      </c>
      <c r="O47" s="406">
        <v>20</v>
      </c>
      <c r="P47" s="406">
        <v>590</v>
      </c>
      <c r="Q47" s="406">
        <v>90</v>
      </c>
      <c r="R47" s="758">
        <v>5640</v>
      </c>
      <c r="S47" s="793">
        <v>4.9836204536825282</v>
      </c>
      <c r="U47" s="2"/>
    </row>
    <row r="48" spans="2:22" s="731" customFormat="1" ht="15" customHeight="1">
      <c r="B48" s="725" t="s">
        <v>493</v>
      </c>
      <c r="C48" s="725"/>
      <c r="D48" s="406">
        <v>4090</v>
      </c>
      <c r="E48" s="406">
        <v>260</v>
      </c>
      <c r="F48" s="406">
        <v>160</v>
      </c>
      <c r="G48" s="406">
        <v>820</v>
      </c>
      <c r="H48" s="406">
        <v>0</v>
      </c>
      <c r="I48" s="406">
        <v>0</v>
      </c>
      <c r="J48" s="406">
        <v>210</v>
      </c>
      <c r="K48" s="406">
        <v>60</v>
      </c>
      <c r="L48" s="406">
        <v>0</v>
      </c>
      <c r="M48" s="406">
        <v>20</v>
      </c>
      <c r="N48" s="406" t="s">
        <v>161</v>
      </c>
      <c r="O48" s="406">
        <v>40</v>
      </c>
      <c r="P48" s="406">
        <v>790</v>
      </c>
      <c r="Q48" s="406">
        <v>120</v>
      </c>
      <c r="R48" s="758">
        <v>6550</v>
      </c>
      <c r="S48" s="793">
        <v>5.787145367369825</v>
      </c>
      <c r="U48" s="2"/>
    </row>
    <row r="49" spans="2:22" s="730" customFormat="1" ht="13.5" customHeight="1">
      <c r="B49" s="725" t="s">
        <v>494</v>
      </c>
      <c r="C49" s="725"/>
      <c r="D49" s="406">
        <v>3610</v>
      </c>
      <c r="E49" s="406">
        <v>260</v>
      </c>
      <c r="F49" s="406">
        <v>120</v>
      </c>
      <c r="G49" s="406">
        <v>260</v>
      </c>
      <c r="H49" s="406">
        <v>0</v>
      </c>
      <c r="I49" s="406">
        <v>0</v>
      </c>
      <c r="J49" s="406">
        <v>40</v>
      </c>
      <c r="K49" s="406">
        <v>40</v>
      </c>
      <c r="L49" s="406">
        <v>0</v>
      </c>
      <c r="M49" s="406" t="s">
        <v>161</v>
      </c>
      <c r="N49" s="406" t="s">
        <v>161</v>
      </c>
      <c r="O49" s="406">
        <v>50</v>
      </c>
      <c r="P49" s="406">
        <v>450</v>
      </c>
      <c r="Q49" s="406">
        <v>70</v>
      </c>
      <c r="R49" s="758">
        <v>4910</v>
      </c>
      <c r="S49" s="793">
        <v>4.3319705786262377</v>
      </c>
      <c r="T49" s="732"/>
      <c r="U49" s="2"/>
    </row>
    <row r="50" spans="2:22" ht="17.25" customHeight="1">
      <c r="B50" s="725" t="s">
        <v>495</v>
      </c>
      <c r="C50" s="725"/>
      <c r="D50" s="406">
        <v>3400</v>
      </c>
      <c r="E50" s="406">
        <v>250</v>
      </c>
      <c r="F50" s="406">
        <v>110</v>
      </c>
      <c r="G50" s="406">
        <v>350</v>
      </c>
      <c r="H50" s="406">
        <v>0</v>
      </c>
      <c r="I50" s="406">
        <v>0</v>
      </c>
      <c r="J50" s="406">
        <v>50</v>
      </c>
      <c r="K50" s="406">
        <v>60</v>
      </c>
      <c r="L50" s="406">
        <v>0</v>
      </c>
      <c r="M50" s="406" t="s">
        <v>161</v>
      </c>
      <c r="N50" s="406">
        <v>10</v>
      </c>
      <c r="O50" s="406">
        <v>360</v>
      </c>
      <c r="P50" s="406">
        <v>500</v>
      </c>
      <c r="Q50" s="406">
        <v>70</v>
      </c>
      <c r="R50" s="758">
        <v>5170</v>
      </c>
      <c r="S50" s="793">
        <v>4.5686130806791994</v>
      </c>
      <c r="T50" s="746"/>
      <c r="V50" s="308"/>
    </row>
    <row r="51" spans="2:22" ht="14.25" customHeight="1">
      <c r="B51" s="725" t="s">
        <v>496</v>
      </c>
      <c r="C51" s="725"/>
      <c r="D51" s="406">
        <v>3590</v>
      </c>
      <c r="E51" s="406">
        <v>300</v>
      </c>
      <c r="F51" s="406">
        <v>120</v>
      </c>
      <c r="G51" s="406">
        <v>590</v>
      </c>
      <c r="H51" s="406">
        <v>0</v>
      </c>
      <c r="I51" s="406">
        <v>0</v>
      </c>
      <c r="J51" s="406">
        <v>50</v>
      </c>
      <c r="K51" s="406">
        <v>40</v>
      </c>
      <c r="L51" s="406" t="s">
        <v>161</v>
      </c>
      <c r="M51" s="406" t="s">
        <v>161</v>
      </c>
      <c r="N51" s="406" t="s">
        <v>161</v>
      </c>
      <c r="O51" s="406">
        <v>10</v>
      </c>
      <c r="P51" s="406">
        <v>490</v>
      </c>
      <c r="Q51" s="406">
        <v>60</v>
      </c>
      <c r="R51" s="758">
        <v>5250</v>
      </c>
      <c r="S51" s="793">
        <v>4.6374866447095391</v>
      </c>
      <c r="T51" s="746"/>
      <c r="V51" s="308"/>
    </row>
    <row r="52" spans="2:22" ht="14.25" customHeight="1">
      <c r="B52" s="725" t="s">
        <v>497</v>
      </c>
      <c r="C52" s="725"/>
      <c r="D52" s="406">
        <v>6420</v>
      </c>
      <c r="E52" s="406">
        <v>510</v>
      </c>
      <c r="F52" s="406">
        <v>170</v>
      </c>
      <c r="G52" s="406">
        <v>3950</v>
      </c>
      <c r="H52" s="406">
        <v>0</v>
      </c>
      <c r="I52" s="406">
        <v>0</v>
      </c>
      <c r="J52" s="406">
        <v>240</v>
      </c>
      <c r="K52" s="406">
        <v>90</v>
      </c>
      <c r="L52" s="406" t="s">
        <v>161</v>
      </c>
      <c r="M52" s="406">
        <v>70</v>
      </c>
      <c r="N52" s="406" t="s">
        <v>161</v>
      </c>
      <c r="O52" s="406" t="s">
        <v>161</v>
      </c>
      <c r="P52" s="406">
        <v>1070</v>
      </c>
      <c r="Q52" s="406">
        <v>130</v>
      </c>
      <c r="R52" s="758">
        <v>12670</v>
      </c>
      <c r="S52" s="793">
        <v>11.183124210823745</v>
      </c>
      <c r="T52" s="746"/>
      <c r="V52" s="308"/>
    </row>
    <row r="53" spans="2:22" ht="15" customHeight="1">
      <c r="B53" s="725" t="s">
        <v>498</v>
      </c>
      <c r="C53" s="725"/>
      <c r="D53" s="406">
        <v>21220</v>
      </c>
      <c r="E53" s="406">
        <v>1940</v>
      </c>
      <c r="F53" s="406">
        <v>340</v>
      </c>
      <c r="G53" s="406">
        <v>2540</v>
      </c>
      <c r="H53" s="406">
        <v>0</v>
      </c>
      <c r="I53" s="406">
        <v>0</v>
      </c>
      <c r="J53" s="406">
        <v>590</v>
      </c>
      <c r="K53" s="406">
        <v>210</v>
      </c>
      <c r="L53" s="406">
        <v>0</v>
      </c>
      <c r="M53" s="406">
        <v>0</v>
      </c>
      <c r="N53" s="406">
        <v>0</v>
      </c>
      <c r="O53" s="406">
        <v>10</v>
      </c>
      <c r="P53" s="406">
        <v>5000</v>
      </c>
      <c r="Q53" s="406">
        <v>540</v>
      </c>
      <c r="R53" s="758">
        <v>32370</v>
      </c>
      <c r="S53" s="793">
        <v>28.586061050233553</v>
      </c>
      <c r="T53" s="746"/>
      <c r="U53" s="795"/>
    </row>
    <row r="54" spans="2:22" s="476" customFormat="1" ht="18" customHeight="1">
      <c r="B54" s="779" t="s">
        <v>30</v>
      </c>
      <c r="C54" s="780"/>
      <c r="D54" s="781">
        <v>73760</v>
      </c>
      <c r="E54" s="781">
        <v>5880</v>
      </c>
      <c r="F54" s="781">
        <v>5840</v>
      </c>
      <c r="G54" s="781">
        <v>9470</v>
      </c>
      <c r="H54" s="781" t="s">
        <v>161</v>
      </c>
      <c r="I54" s="781" t="s">
        <v>161</v>
      </c>
      <c r="J54" s="781">
        <v>1750</v>
      </c>
      <c r="K54" s="781">
        <v>1160</v>
      </c>
      <c r="L54" s="781">
        <v>20</v>
      </c>
      <c r="M54" s="781">
        <v>250</v>
      </c>
      <c r="N54" s="781">
        <v>90</v>
      </c>
      <c r="O54" s="781">
        <v>570</v>
      </c>
      <c r="P54" s="781">
        <v>12550</v>
      </c>
      <c r="Q54" s="781">
        <v>1900</v>
      </c>
      <c r="R54" s="781">
        <v>113250</v>
      </c>
      <c r="S54" s="794">
        <v>100</v>
      </c>
      <c r="U54" s="796"/>
    </row>
    <row r="55" spans="2:22" s="476" customFormat="1" ht="12.75">
      <c r="B55" s="782"/>
      <c r="C55" s="783" t="s">
        <v>499</v>
      </c>
      <c r="D55" s="784">
        <v>1060</v>
      </c>
      <c r="E55" s="784">
        <v>1090</v>
      </c>
      <c r="F55" s="784">
        <v>580</v>
      </c>
      <c r="G55" s="784">
        <v>1350</v>
      </c>
      <c r="H55" s="784"/>
      <c r="I55" s="784">
        <v>350</v>
      </c>
      <c r="J55" s="784">
        <v>1150</v>
      </c>
      <c r="K55" s="784">
        <v>890</v>
      </c>
      <c r="L55" s="784">
        <v>640</v>
      </c>
      <c r="M55" s="784">
        <v>890</v>
      </c>
      <c r="N55" s="784">
        <v>750</v>
      </c>
      <c r="O55" s="784">
        <v>1170</v>
      </c>
      <c r="P55" s="784">
        <v>1160</v>
      </c>
      <c r="Q55" s="784">
        <v>980</v>
      </c>
      <c r="R55" s="784">
        <v>1070</v>
      </c>
      <c r="S55" s="740"/>
    </row>
    <row r="56" spans="2:22" ht="12.75">
      <c r="B56" s="785"/>
      <c r="C56" s="786" t="s">
        <v>500</v>
      </c>
      <c r="D56" s="787">
        <v>1150</v>
      </c>
      <c r="E56" s="787">
        <v>1250</v>
      </c>
      <c r="F56" s="787">
        <v>550</v>
      </c>
      <c r="G56" s="787">
        <v>1480</v>
      </c>
      <c r="H56" s="787"/>
      <c r="I56" s="787">
        <v>350</v>
      </c>
      <c r="J56" s="787">
        <v>1350</v>
      </c>
      <c r="K56" s="787">
        <v>850</v>
      </c>
      <c r="L56" s="787">
        <v>450</v>
      </c>
      <c r="M56" s="787">
        <v>850</v>
      </c>
      <c r="N56" s="787">
        <v>750</v>
      </c>
      <c r="O56" s="787">
        <v>1250</v>
      </c>
      <c r="P56" s="787">
        <v>1350</v>
      </c>
      <c r="Q56" s="787">
        <v>1050</v>
      </c>
      <c r="R56" s="787">
        <v>1150</v>
      </c>
      <c r="S56" s="744"/>
    </row>
    <row r="57" spans="2:22">
      <c r="B57" s="1082" t="s">
        <v>501</v>
      </c>
      <c r="C57" s="1082"/>
      <c r="D57" s="1082"/>
      <c r="E57" s="1082"/>
      <c r="F57" s="1082"/>
      <c r="G57" s="1082"/>
      <c r="H57" s="1082"/>
      <c r="I57" s="1082"/>
      <c r="J57" s="1082"/>
      <c r="K57" s="1082"/>
      <c r="L57" s="1082"/>
      <c r="M57" s="1082"/>
      <c r="N57" s="1082"/>
      <c r="O57" s="1082"/>
      <c r="P57" s="1082"/>
      <c r="Q57" s="1082"/>
      <c r="R57" s="1082"/>
      <c r="S57" s="1082"/>
    </row>
    <row r="58" spans="2:22" ht="15" customHeight="1">
      <c r="B58" s="246" t="s">
        <v>523</v>
      </c>
      <c r="C58" s="100"/>
      <c r="D58" s="100"/>
      <c r="E58" s="100"/>
      <c r="F58" s="100"/>
      <c r="G58" s="100"/>
      <c r="H58" s="100"/>
      <c r="I58" s="100"/>
      <c r="J58" s="100"/>
      <c r="K58" s="100"/>
      <c r="L58" s="100"/>
      <c r="M58" s="100"/>
      <c r="N58" s="100"/>
      <c r="O58" s="100"/>
      <c r="P58" s="100"/>
      <c r="Q58" s="100"/>
      <c r="R58" s="100"/>
      <c r="S58" s="100"/>
    </row>
    <row r="59" spans="2:22">
      <c r="B59" s="1038" t="s">
        <v>302</v>
      </c>
      <c r="C59" s="1038"/>
      <c r="D59" s="1038"/>
      <c r="E59" s="1038"/>
      <c r="F59" s="1038"/>
      <c r="G59" s="1038"/>
      <c r="H59" s="1038"/>
      <c r="I59" s="1038"/>
      <c r="J59" s="1038"/>
      <c r="K59" s="1038"/>
      <c r="L59" s="1038"/>
      <c r="M59" s="1038"/>
      <c r="N59" s="1038"/>
      <c r="O59" s="1038"/>
      <c r="P59" s="1038"/>
      <c r="Q59" s="1038"/>
      <c r="R59" s="1038"/>
      <c r="S59" s="1038"/>
    </row>
    <row r="60" spans="2:22">
      <c r="B60" s="623"/>
      <c r="C60" s="623"/>
      <c r="D60" s="623"/>
      <c r="E60" s="623"/>
      <c r="F60" s="623"/>
      <c r="G60" s="623"/>
      <c r="H60" s="623"/>
      <c r="I60" s="623"/>
      <c r="J60" s="623"/>
      <c r="K60" s="623"/>
      <c r="L60" s="623"/>
      <c r="M60" s="623"/>
      <c r="N60" s="623"/>
      <c r="O60" s="623"/>
      <c r="P60" s="623"/>
      <c r="Q60" s="623"/>
      <c r="R60" s="623"/>
      <c r="S60" s="623"/>
    </row>
    <row r="61" spans="2:22">
      <c r="B61" s="709"/>
      <c r="C61" s="710"/>
      <c r="D61" s="711"/>
      <c r="E61" s="711"/>
      <c r="F61" s="973" t="s">
        <v>280</v>
      </c>
      <c r="G61" s="712"/>
      <c r="H61" s="712"/>
      <c r="I61" s="365"/>
      <c r="J61" s="973" t="s">
        <v>477</v>
      </c>
      <c r="K61" s="973" t="s">
        <v>284</v>
      </c>
      <c r="L61" s="711"/>
      <c r="M61" s="713"/>
      <c r="N61" s="973" t="s">
        <v>287</v>
      </c>
      <c r="O61" s="634"/>
      <c r="P61" s="634"/>
      <c r="Q61" s="634"/>
      <c r="R61" s="711"/>
      <c r="S61" s="714"/>
    </row>
    <row r="62" spans="2:22">
      <c r="B62" s="374"/>
      <c r="C62" s="715" t="s">
        <v>478</v>
      </c>
      <c r="D62" s="1023" t="s">
        <v>278</v>
      </c>
      <c r="E62" s="716" t="s">
        <v>479</v>
      </c>
      <c r="F62" s="980"/>
      <c r="G62" s="1023" t="s">
        <v>47</v>
      </c>
      <c r="H62" s="1023" t="s">
        <v>281</v>
      </c>
      <c r="I62" s="1073" t="s">
        <v>282</v>
      </c>
      <c r="J62" s="980"/>
      <c r="K62" s="980"/>
      <c r="L62" s="1023" t="s">
        <v>285</v>
      </c>
      <c r="M62" s="1073" t="s">
        <v>286</v>
      </c>
      <c r="N62" s="980" t="s">
        <v>287</v>
      </c>
      <c r="O62" s="1074" t="s">
        <v>288</v>
      </c>
      <c r="P62" s="1053" t="s">
        <v>524</v>
      </c>
      <c r="Q62" s="1053" t="s">
        <v>313</v>
      </c>
      <c r="R62" s="1023" t="s">
        <v>480</v>
      </c>
      <c r="S62" s="1023" t="s">
        <v>7</v>
      </c>
    </row>
    <row r="63" spans="2:22">
      <c r="B63" s="374"/>
      <c r="C63" s="715" t="s">
        <v>481</v>
      </c>
      <c r="D63" s="1023"/>
      <c r="E63" s="716" t="s">
        <v>290</v>
      </c>
      <c r="F63" s="980"/>
      <c r="G63" s="1077"/>
      <c r="H63" s="1077"/>
      <c r="I63" s="1078"/>
      <c r="J63" s="980"/>
      <c r="K63" s="980"/>
      <c r="L63" s="1023" t="s">
        <v>285</v>
      </c>
      <c r="M63" s="1073" t="s">
        <v>286</v>
      </c>
      <c r="N63" s="980"/>
      <c r="O63" s="1074" t="s">
        <v>288</v>
      </c>
      <c r="P63" s="1053"/>
      <c r="Q63" s="1053"/>
      <c r="R63" s="1023" t="s">
        <v>168</v>
      </c>
      <c r="S63" s="1023" t="s">
        <v>7</v>
      </c>
    </row>
    <row r="64" spans="2:22">
      <c r="B64" s="717"/>
      <c r="C64" s="718"/>
      <c r="D64" s="411"/>
      <c r="E64" s="411"/>
      <c r="F64" s="974"/>
      <c r="G64" s="661"/>
      <c r="H64" s="661"/>
      <c r="I64" s="719"/>
      <c r="J64" s="974"/>
      <c r="K64" s="974"/>
      <c r="L64" s="411"/>
      <c r="M64" s="409"/>
      <c r="N64" s="974"/>
      <c r="O64" s="494"/>
      <c r="P64" s="494"/>
      <c r="Q64" s="494"/>
      <c r="R64" s="411"/>
      <c r="S64" s="747"/>
    </row>
    <row r="65" spans="1:29">
      <c r="B65" s="721" t="s">
        <v>482</v>
      </c>
      <c r="C65" s="721"/>
      <c r="D65" s="777">
        <v>10</v>
      </c>
      <c r="E65" s="777">
        <v>0</v>
      </c>
      <c r="F65" s="777">
        <v>0</v>
      </c>
      <c r="G65" s="777">
        <v>0</v>
      </c>
      <c r="H65" s="777">
        <v>0</v>
      </c>
      <c r="I65" s="777">
        <v>0</v>
      </c>
      <c r="J65" s="777">
        <v>0</v>
      </c>
      <c r="K65" s="777">
        <v>0</v>
      </c>
      <c r="L65" s="777">
        <v>0</v>
      </c>
      <c r="M65" s="777">
        <v>0</v>
      </c>
      <c r="N65" s="777">
        <v>0</v>
      </c>
      <c r="O65" s="777">
        <v>0</v>
      </c>
      <c r="P65" s="777">
        <v>0</v>
      </c>
      <c r="Q65" s="777">
        <v>0</v>
      </c>
      <c r="R65" s="756">
        <v>10</v>
      </c>
      <c r="S65" s="792">
        <v>6.4869965206109572E-3</v>
      </c>
    </row>
    <row r="66" spans="1:29">
      <c r="B66" s="725" t="s">
        <v>483</v>
      </c>
      <c r="C66" s="725"/>
      <c r="D66" s="406">
        <v>1870</v>
      </c>
      <c r="E66" s="406">
        <v>70</v>
      </c>
      <c r="F66" s="406">
        <v>2130</v>
      </c>
      <c r="G66" s="406">
        <v>110</v>
      </c>
      <c r="H66" s="406">
        <v>0</v>
      </c>
      <c r="I66" s="406">
        <v>0</v>
      </c>
      <c r="J66" s="406" t="s">
        <v>161</v>
      </c>
      <c r="K66" s="406">
        <v>20</v>
      </c>
      <c r="L66" s="406" t="s">
        <v>161</v>
      </c>
      <c r="M66" s="406" t="s">
        <v>161</v>
      </c>
      <c r="N66" s="406">
        <v>20</v>
      </c>
      <c r="O66" s="406" t="s">
        <v>161</v>
      </c>
      <c r="P66" s="406">
        <v>130</v>
      </c>
      <c r="Q66" s="406">
        <v>140</v>
      </c>
      <c r="R66" s="758">
        <v>4510</v>
      </c>
      <c r="S66" s="793">
        <v>2.6596685734504923</v>
      </c>
    </row>
    <row r="67" spans="1:29">
      <c r="B67" s="725" t="s">
        <v>484</v>
      </c>
      <c r="C67" s="725"/>
      <c r="D67" s="406">
        <v>2440</v>
      </c>
      <c r="E67" s="406">
        <v>40</v>
      </c>
      <c r="F67" s="406">
        <v>1650</v>
      </c>
      <c r="G67" s="406">
        <v>60</v>
      </c>
      <c r="H67" s="406" t="s">
        <v>161</v>
      </c>
      <c r="I67" s="406">
        <v>0</v>
      </c>
      <c r="J67" s="406">
        <v>20</v>
      </c>
      <c r="K67" s="406">
        <v>30</v>
      </c>
      <c r="L67" s="406">
        <v>10</v>
      </c>
      <c r="M67" s="406">
        <v>0</v>
      </c>
      <c r="N67" s="406">
        <v>10</v>
      </c>
      <c r="O67" s="406" t="s">
        <v>161</v>
      </c>
      <c r="P67" s="406">
        <v>270</v>
      </c>
      <c r="Q67" s="406">
        <v>130</v>
      </c>
      <c r="R67" s="758">
        <v>4660</v>
      </c>
      <c r="S67" s="793">
        <v>2.7463584360441118</v>
      </c>
    </row>
    <row r="68" spans="1:29">
      <c r="B68" s="725" t="s">
        <v>485</v>
      </c>
      <c r="C68" s="725"/>
      <c r="D68" s="406">
        <v>3510</v>
      </c>
      <c r="E68" s="406">
        <v>100</v>
      </c>
      <c r="F68" s="406">
        <v>1100</v>
      </c>
      <c r="G68" s="406">
        <v>90</v>
      </c>
      <c r="H68" s="406" t="s">
        <v>161</v>
      </c>
      <c r="I68" s="406">
        <v>0</v>
      </c>
      <c r="J68" s="406">
        <v>20</v>
      </c>
      <c r="K68" s="406">
        <v>30</v>
      </c>
      <c r="L68" s="406">
        <v>30</v>
      </c>
      <c r="M68" s="406">
        <v>0</v>
      </c>
      <c r="N68" s="406">
        <v>20</v>
      </c>
      <c r="O68" s="406">
        <v>10</v>
      </c>
      <c r="P68" s="406">
        <v>350</v>
      </c>
      <c r="Q68" s="406">
        <v>130</v>
      </c>
      <c r="R68" s="758">
        <v>5390</v>
      </c>
      <c r="S68" s="793">
        <v>3.1762693872736922</v>
      </c>
    </row>
    <row r="69" spans="1:29">
      <c r="B69" s="725" t="s">
        <v>486</v>
      </c>
      <c r="C69" s="725"/>
      <c r="D69" s="406">
        <v>5760</v>
      </c>
      <c r="E69" s="406">
        <v>170</v>
      </c>
      <c r="F69" s="406">
        <v>970</v>
      </c>
      <c r="G69" s="406">
        <v>130</v>
      </c>
      <c r="H69" s="406" t="s">
        <v>161</v>
      </c>
      <c r="I69" s="406" t="s">
        <v>161</v>
      </c>
      <c r="J69" s="406">
        <v>50</v>
      </c>
      <c r="K69" s="406">
        <v>50</v>
      </c>
      <c r="L69" s="406">
        <v>20</v>
      </c>
      <c r="M69" s="406" t="s">
        <v>161</v>
      </c>
      <c r="N69" s="406">
        <v>20</v>
      </c>
      <c r="O69" s="406">
        <v>40</v>
      </c>
      <c r="P69" s="406">
        <v>880</v>
      </c>
      <c r="Q69" s="406">
        <v>140</v>
      </c>
      <c r="R69" s="758">
        <v>8230</v>
      </c>
      <c r="S69" s="793">
        <v>4.8534528513298341</v>
      </c>
    </row>
    <row r="70" spans="1:29">
      <c r="B70" s="725" t="s">
        <v>487</v>
      </c>
      <c r="C70" s="725"/>
      <c r="D70" s="406">
        <v>7210</v>
      </c>
      <c r="E70" s="406">
        <v>250</v>
      </c>
      <c r="F70" s="406">
        <v>930</v>
      </c>
      <c r="G70" s="406">
        <v>110</v>
      </c>
      <c r="H70" s="406" t="s">
        <v>161</v>
      </c>
      <c r="I70" s="406">
        <v>0</v>
      </c>
      <c r="J70" s="406">
        <v>80</v>
      </c>
      <c r="K70" s="406">
        <v>70</v>
      </c>
      <c r="L70" s="406">
        <v>30</v>
      </c>
      <c r="M70" s="406">
        <v>10</v>
      </c>
      <c r="N70" s="406">
        <v>10</v>
      </c>
      <c r="O70" s="406">
        <v>60</v>
      </c>
      <c r="P70" s="406">
        <v>950</v>
      </c>
      <c r="Q70" s="406">
        <v>140</v>
      </c>
      <c r="R70" s="758">
        <v>9860</v>
      </c>
      <c r="S70" s="793">
        <v>5.8117591555109982</v>
      </c>
    </row>
    <row r="71" spans="1:29">
      <c r="B71" s="725" t="s">
        <v>488</v>
      </c>
      <c r="C71" s="725"/>
      <c r="D71" s="406">
        <v>7820</v>
      </c>
      <c r="E71" s="406">
        <v>300</v>
      </c>
      <c r="F71" s="406">
        <v>1070</v>
      </c>
      <c r="G71" s="406">
        <v>160</v>
      </c>
      <c r="H71" s="406">
        <v>0</v>
      </c>
      <c r="I71" s="406" t="s">
        <v>161</v>
      </c>
      <c r="J71" s="406">
        <v>100</v>
      </c>
      <c r="K71" s="406">
        <v>60</v>
      </c>
      <c r="L71" s="406" t="s">
        <v>161</v>
      </c>
      <c r="M71" s="406">
        <v>20</v>
      </c>
      <c r="N71" s="406">
        <v>20</v>
      </c>
      <c r="O71" s="406">
        <v>70</v>
      </c>
      <c r="P71" s="406">
        <v>1240</v>
      </c>
      <c r="Q71" s="406">
        <v>180</v>
      </c>
      <c r="R71" s="758">
        <v>11030</v>
      </c>
      <c r="S71" s="793">
        <v>6.5064575101727904</v>
      </c>
    </row>
    <row r="72" spans="1:29" s="730" customFormat="1" ht="15" customHeight="1">
      <c r="B72" s="725" t="s">
        <v>489</v>
      </c>
      <c r="C72" s="725"/>
      <c r="D72" s="406">
        <v>6740</v>
      </c>
      <c r="E72" s="406">
        <v>270</v>
      </c>
      <c r="F72" s="406">
        <v>1430</v>
      </c>
      <c r="G72" s="406">
        <v>190</v>
      </c>
      <c r="H72" s="406" t="s">
        <v>161</v>
      </c>
      <c r="I72" s="406" t="s">
        <v>161</v>
      </c>
      <c r="J72" s="406">
        <v>100</v>
      </c>
      <c r="K72" s="406">
        <v>70</v>
      </c>
      <c r="L72" s="406" t="s">
        <v>161</v>
      </c>
      <c r="M72" s="406">
        <v>40</v>
      </c>
      <c r="N72" s="406">
        <v>10</v>
      </c>
      <c r="O72" s="406">
        <v>100</v>
      </c>
      <c r="P72" s="406">
        <v>1150</v>
      </c>
      <c r="Q72" s="406">
        <v>140</v>
      </c>
      <c r="R72" s="758">
        <v>10250</v>
      </c>
      <c r="S72" s="793">
        <v>6.045880757209412</v>
      </c>
      <c r="U72" s="2"/>
    </row>
    <row r="73" spans="1:29" s="748" customFormat="1" ht="15" customHeight="1">
      <c r="B73" s="725" t="s">
        <v>490</v>
      </c>
      <c r="C73" s="725"/>
      <c r="D73" s="406">
        <v>6860</v>
      </c>
      <c r="E73" s="406">
        <v>250</v>
      </c>
      <c r="F73" s="406">
        <v>670</v>
      </c>
      <c r="G73" s="406">
        <v>210</v>
      </c>
      <c r="H73" s="406" t="s">
        <v>161</v>
      </c>
      <c r="I73" s="406" t="s">
        <v>161</v>
      </c>
      <c r="J73" s="406">
        <v>110</v>
      </c>
      <c r="K73" s="406">
        <v>100</v>
      </c>
      <c r="L73" s="406" t="s">
        <v>161</v>
      </c>
      <c r="M73" s="406">
        <v>20</v>
      </c>
      <c r="N73" s="406" t="s">
        <v>161</v>
      </c>
      <c r="O73" s="406">
        <v>120</v>
      </c>
      <c r="P73" s="406">
        <v>1120</v>
      </c>
      <c r="Q73" s="406">
        <v>160</v>
      </c>
      <c r="R73" s="758">
        <v>9620</v>
      </c>
      <c r="S73" s="793">
        <v>5.6755322285781684</v>
      </c>
      <c r="U73" s="2"/>
    </row>
    <row r="74" spans="1:29" s="730" customFormat="1" ht="14.25" customHeight="1">
      <c r="B74" s="725" t="s">
        <v>491</v>
      </c>
      <c r="C74" s="725"/>
      <c r="D74" s="406">
        <v>6370</v>
      </c>
      <c r="E74" s="406">
        <v>260</v>
      </c>
      <c r="F74" s="406">
        <v>600</v>
      </c>
      <c r="G74" s="406">
        <v>290</v>
      </c>
      <c r="H74" s="406" t="s">
        <v>161</v>
      </c>
      <c r="I74" s="406" t="s">
        <v>161</v>
      </c>
      <c r="J74" s="406">
        <v>130</v>
      </c>
      <c r="K74" s="406">
        <v>90</v>
      </c>
      <c r="L74" s="406" t="s">
        <v>161</v>
      </c>
      <c r="M74" s="406">
        <v>40</v>
      </c>
      <c r="N74" s="406" t="s">
        <v>161</v>
      </c>
      <c r="O74" s="406">
        <v>140</v>
      </c>
      <c r="P74" s="406">
        <v>1080</v>
      </c>
      <c r="Q74" s="406">
        <v>150</v>
      </c>
      <c r="R74" s="758">
        <v>9170</v>
      </c>
      <c r="S74" s="793">
        <v>5.4060270094946041</v>
      </c>
      <c r="U74" s="2"/>
    </row>
    <row r="75" spans="1:29" ht="13.5" customHeight="1">
      <c r="A75" s="57"/>
      <c r="B75" s="725" t="s">
        <v>492</v>
      </c>
      <c r="C75" s="725"/>
      <c r="D75" s="406">
        <v>6280</v>
      </c>
      <c r="E75" s="406">
        <v>240</v>
      </c>
      <c r="F75" s="406">
        <v>460</v>
      </c>
      <c r="G75" s="406">
        <v>450</v>
      </c>
      <c r="H75" s="406">
        <v>0</v>
      </c>
      <c r="I75" s="406">
        <v>0</v>
      </c>
      <c r="J75" s="406">
        <v>140</v>
      </c>
      <c r="K75" s="406">
        <v>100</v>
      </c>
      <c r="L75" s="406" t="s">
        <v>161</v>
      </c>
      <c r="M75" s="406">
        <v>30</v>
      </c>
      <c r="N75" s="406" t="s">
        <v>161</v>
      </c>
      <c r="O75" s="406">
        <v>170</v>
      </c>
      <c r="P75" s="406">
        <v>1100</v>
      </c>
      <c r="Q75" s="406">
        <v>180</v>
      </c>
      <c r="R75" s="758">
        <v>9150</v>
      </c>
      <c r="S75" s="793">
        <v>5.3977708321047357</v>
      </c>
      <c r="T75" s="749"/>
      <c r="V75" s="57"/>
      <c r="W75" s="57"/>
      <c r="X75" s="57"/>
      <c r="Y75" s="57"/>
      <c r="Z75" s="57"/>
      <c r="AA75" s="57"/>
      <c r="AB75" s="57"/>
      <c r="AC75" s="57"/>
    </row>
    <row r="76" spans="1:29" s="199" customFormat="1" ht="12.75" customHeight="1">
      <c r="A76" s="2"/>
      <c r="B76" s="725" t="s">
        <v>493</v>
      </c>
      <c r="C76" s="725"/>
      <c r="D76" s="406">
        <v>6090</v>
      </c>
      <c r="E76" s="406">
        <v>280</v>
      </c>
      <c r="F76" s="406">
        <v>360</v>
      </c>
      <c r="G76" s="406">
        <v>1040</v>
      </c>
      <c r="H76" s="406">
        <v>0</v>
      </c>
      <c r="I76" s="406">
        <v>0</v>
      </c>
      <c r="J76" s="406">
        <v>150</v>
      </c>
      <c r="K76" s="406">
        <v>120</v>
      </c>
      <c r="L76" s="406" t="s">
        <v>161</v>
      </c>
      <c r="M76" s="406">
        <v>10</v>
      </c>
      <c r="N76" s="406" t="s">
        <v>161</v>
      </c>
      <c r="O76" s="406">
        <v>250</v>
      </c>
      <c r="P76" s="406">
        <v>1370</v>
      </c>
      <c r="Q76" s="406">
        <v>170</v>
      </c>
      <c r="R76" s="758">
        <v>9850</v>
      </c>
      <c r="S76" s="793">
        <v>5.8094002476853213</v>
      </c>
      <c r="T76" s="225"/>
      <c r="U76" s="2"/>
    </row>
    <row r="77" spans="1:29" s="199" customFormat="1" ht="12.75" customHeight="1">
      <c r="A77" s="2"/>
      <c r="B77" s="725" t="s">
        <v>494</v>
      </c>
      <c r="C77" s="725"/>
      <c r="D77" s="406">
        <v>5200</v>
      </c>
      <c r="E77" s="406">
        <v>260</v>
      </c>
      <c r="F77" s="406">
        <v>270</v>
      </c>
      <c r="G77" s="406">
        <v>540</v>
      </c>
      <c r="H77" s="406">
        <v>0</v>
      </c>
      <c r="I77" s="406">
        <v>0</v>
      </c>
      <c r="J77" s="406">
        <v>150</v>
      </c>
      <c r="K77" s="406">
        <v>140</v>
      </c>
      <c r="L77" s="406">
        <v>0</v>
      </c>
      <c r="M77" s="406">
        <v>10</v>
      </c>
      <c r="N77" s="406" t="s">
        <v>161</v>
      </c>
      <c r="O77" s="406">
        <v>310</v>
      </c>
      <c r="P77" s="406">
        <v>1160</v>
      </c>
      <c r="Q77" s="406">
        <v>130</v>
      </c>
      <c r="R77" s="758">
        <v>8180</v>
      </c>
      <c r="S77" s="793">
        <v>4.8227870495960374</v>
      </c>
      <c r="T77" s="225"/>
      <c r="U77" s="2"/>
    </row>
    <row r="78" spans="1:29" ht="13.5" customHeight="1">
      <c r="B78" s="725" t="s">
        <v>495</v>
      </c>
      <c r="C78" s="725"/>
      <c r="D78" s="406">
        <v>4870</v>
      </c>
      <c r="E78" s="406">
        <v>190</v>
      </c>
      <c r="F78" s="406">
        <v>290</v>
      </c>
      <c r="G78" s="406">
        <v>830</v>
      </c>
      <c r="H78" s="406">
        <v>0</v>
      </c>
      <c r="I78" s="406">
        <v>0</v>
      </c>
      <c r="J78" s="406">
        <v>150</v>
      </c>
      <c r="K78" s="406">
        <v>180</v>
      </c>
      <c r="L78" s="406" t="s">
        <v>161</v>
      </c>
      <c r="M78" s="406">
        <v>10</v>
      </c>
      <c r="N78" s="406" t="s">
        <v>161</v>
      </c>
      <c r="O78" s="406">
        <v>1650</v>
      </c>
      <c r="P78" s="406">
        <v>1300</v>
      </c>
      <c r="Q78" s="406">
        <v>130</v>
      </c>
      <c r="R78" s="758">
        <v>9620</v>
      </c>
      <c r="S78" s="793">
        <v>5.6702246859703953</v>
      </c>
    </row>
    <row r="79" spans="1:29">
      <c r="B79" s="725" t="s">
        <v>496</v>
      </c>
      <c r="C79" s="725"/>
      <c r="D79" s="406">
        <v>5020</v>
      </c>
      <c r="E79" s="406">
        <v>210</v>
      </c>
      <c r="F79" s="406">
        <v>230</v>
      </c>
      <c r="G79" s="406">
        <v>1320</v>
      </c>
      <c r="H79" s="406">
        <v>0</v>
      </c>
      <c r="I79" s="406">
        <v>0</v>
      </c>
      <c r="J79" s="406">
        <v>160</v>
      </c>
      <c r="K79" s="406">
        <v>180</v>
      </c>
      <c r="L79" s="406" t="s">
        <v>161</v>
      </c>
      <c r="M79" s="406">
        <v>20</v>
      </c>
      <c r="N79" s="406" t="s">
        <v>161</v>
      </c>
      <c r="O79" s="406">
        <v>150</v>
      </c>
      <c r="P79" s="406">
        <v>1430</v>
      </c>
      <c r="Q79" s="406">
        <v>120</v>
      </c>
      <c r="R79" s="758">
        <v>8840</v>
      </c>
      <c r="S79" s="793">
        <v>5.2114171138762755</v>
      </c>
    </row>
    <row r="80" spans="1:29">
      <c r="B80" s="725" t="s">
        <v>497</v>
      </c>
      <c r="C80" s="725"/>
      <c r="D80" s="406">
        <v>8940</v>
      </c>
      <c r="E80" s="406">
        <v>440</v>
      </c>
      <c r="F80" s="406">
        <v>330</v>
      </c>
      <c r="G80" s="406">
        <v>13210</v>
      </c>
      <c r="H80" s="406">
        <v>0</v>
      </c>
      <c r="I80" s="406">
        <v>0</v>
      </c>
      <c r="J80" s="406">
        <v>620</v>
      </c>
      <c r="K80" s="406">
        <v>200</v>
      </c>
      <c r="L80" s="406" t="s">
        <v>161</v>
      </c>
      <c r="M80" s="406">
        <v>40</v>
      </c>
      <c r="N80" s="406">
        <v>10</v>
      </c>
      <c r="O80" s="406">
        <v>110</v>
      </c>
      <c r="P80" s="406">
        <v>2810</v>
      </c>
      <c r="Q80" s="406">
        <v>260</v>
      </c>
      <c r="R80" s="758">
        <v>26980</v>
      </c>
      <c r="S80" s="793">
        <v>15.912602465058677</v>
      </c>
    </row>
    <row r="81" spans="2:19" ht="17.25" customHeight="1">
      <c r="B81" s="725" t="s">
        <v>498</v>
      </c>
      <c r="C81" s="725"/>
      <c r="D81" s="406">
        <v>12660</v>
      </c>
      <c r="E81" s="406">
        <v>550</v>
      </c>
      <c r="F81" s="406">
        <v>570</v>
      </c>
      <c r="G81" s="406">
        <v>4120</v>
      </c>
      <c r="H81" s="406">
        <v>0</v>
      </c>
      <c r="I81" s="406">
        <v>0</v>
      </c>
      <c r="J81" s="406">
        <v>350</v>
      </c>
      <c r="K81" s="406">
        <v>90</v>
      </c>
      <c r="L81" s="406">
        <v>0</v>
      </c>
      <c r="M81" s="406">
        <v>0</v>
      </c>
      <c r="N81" s="406">
        <v>0</v>
      </c>
      <c r="O81" s="406">
        <v>170</v>
      </c>
      <c r="P81" s="406">
        <v>5040</v>
      </c>
      <c r="Q81" s="406">
        <v>690</v>
      </c>
      <c r="R81" s="758">
        <v>24230</v>
      </c>
      <c r="S81" s="793">
        <v>14.287904700123843</v>
      </c>
    </row>
    <row r="82" spans="2:19" ht="18" customHeight="1">
      <c r="B82" s="779" t="s">
        <v>30</v>
      </c>
      <c r="C82" s="780"/>
      <c r="D82" s="781">
        <v>97650</v>
      </c>
      <c r="E82" s="781">
        <v>3870</v>
      </c>
      <c r="F82" s="781">
        <v>13050</v>
      </c>
      <c r="G82" s="781">
        <v>22860</v>
      </c>
      <c r="H82" s="781">
        <v>20</v>
      </c>
      <c r="I82" s="781">
        <v>10</v>
      </c>
      <c r="J82" s="781">
        <v>2320</v>
      </c>
      <c r="K82" s="781">
        <v>1540</v>
      </c>
      <c r="L82" s="781">
        <v>110</v>
      </c>
      <c r="M82" s="781">
        <v>260</v>
      </c>
      <c r="N82" s="781">
        <v>160</v>
      </c>
      <c r="O82" s="781">
        <v>3350</v>
      </c>
      <c r="P82" s="781">
        <v>21380</v>
      </c>
      <c r="Q82" s="781">
        <v>2990</v>
      </c>
      <c r="R82" s="781">
        <v>169570</v>
      </c>
      <c r="S82" s="794">
        <v>100</v>
      </c>
    </row>
    <row r="83" spans="2:19" ht="12.75">
      <c r="B83" s="797"/>
      <c r="C83" s="798" t="s">
        <v>499</v>
      </c>
      <c r="D83" s="784">
        <v>920</v>
      </c>
      <c r="E83" s="784">
        <v>980</v>
      </c>
      <c r="F83" s="784">
        <v>540</v>
      </c>
      <c r="G83" s="784">
        <v>1380</v>
      </c>
      <c r="H83" s="784">
        <v>680</v>
      </c>
      <c r="I83" s="784">
        <v>720</v>
      </c>
      <c r="J83" s="784">
        <v>1160</v>
      </c>
      <c r="K83" s="784">
        <v>1030</v>
      </c>
      <c r="L83" s="784">
        <v>410</v>
      </c>
      <c r="M83" s="784">
        <v>950</v>
      </c>
      <c r="N83" s="784">
        <v>580</v>
      </c>
      <c r="O83" s="784">
        <v>1140</v>
      </c>
      <c r="P83" s="784">
        <v>1100</v>
      </c>
      <c r="Q83" s="784">
        <v>970</v>
      </c>
      <c r="R83" s="784">
        <v>990</v>
      </c>
      <c r="S83" s="740"/>
    </row>
    <row r="84" spans="2:19" ht="12.75">
      <c r="B84" s="785"/>
      <c r="C84" s="786" t="s">
        <v>500</v>
      </c>
      <c r="D84" s="787">
        <v>950</v>
      </c>
      <c r="E84" s="787">
        <v>950</v>
      </c>
      <c r="F84" s="787">
        <v>450</v>
      </c>
      <c r="G84" s="787">
        <v>1480</v>
      </c>
      <c r="H84" s="787">
        <v>750</v>
      </c>
      <c r="I84" s="787">
        <v>750</v>
      </c>
      <c r="J84" s="787">
        <v>1250</v>
      </c>
      <c r="K84" s="787">
        <v>1150</v>
      </c>
      <c r="L84" s="787">
        <v>350</v>
      </c>
      <c r="M84" s="787">
        <v>850</v>
      </c>
      <c r="N84" s="787">
        <v>550</v>
      </c>
      <c r="O84" s="787">
        <v>1250</v>
      </c>
      <c r="P84" s="787">
        <v>1150</v>
      </c>
      <c r="Q84" s="787">
        <v>1050</v>
      </c>
      <c r="R84" s="787">
        <v>1050</v>
      </c>
      <c r="S84" s="744"/>
    </row>
    <row r="85" spans="2:19">
      <c r="B85" s="1082" t="s">
        <v>501</v>
      </c>
      <c r="C85" s="1082"/>
      <c r="D85" s="1082"/>
      <c r="E85" s="1082"/>
      <c r="F85" s="1082"/>
      <c r="G85" s="1082"/>
      <c r="H85" s="1082"/>
      <c r="I85" s="1082"/>
      <c r="J85" s="1082"/>
      <c r="K85" s="1082"/>
      <c r="L85" s="1082"/>
      <c r="M85" s="1082"/>
      <c r="N85" s="1082"/>
      <c r="O85" s="1082"/>
      <c r="P85" s="1082"/>
      <c r="Q85" s="1082"/>
      <c r="R85" s="1082"/>
      <c r="S85" s="1082"/>
    </row>
    <row r="86" spans="2:19">
      <c r="B86" s="248" t="s">
        <v>316</v>
      </c>
      <c r="C86" s="248"/>
      <c r="S86" s="99"/>
    </row>
    <row r="87" spans="2:19">
      <c r="B87" s="248" t="s">
        <v>317</v>
      </c>
      <c r="C87" s="248"/>
      <c r="S87" s="99"/>
    </row>
    <row r="88" spans="2:19">
      <c r="B88" s="246" t="s">
        <v>523</v>
      </c>
      <c r="C88" s="248"/>
      <c r="S88" s="99"/>
    </row>
    <row r="89" spans="2:19">
      <c r="B89" s="994" t="s">
        <v>107</v>
      </c>
      <c r="C89" s="994"/>
      <c r="D89" s="994"/>
      <c r="E89" s="994"/>
      <c r="F89" s="994"/>
      <c r="G89" s="994"/>
      <c r="H89" s="994"/>
      <c r="I89" s="994"/>
      <c r="J89" s="994"/>
      <c r="K89" s="994"/>
      <c r="L89" s="994"/>
      <c r="M89" s="994"/>
    </row>
    <row r="91" spans="2:19">
      <c r="D91" s="477"/>
      <c r="E91" s="477"/>
      <c r="F91" s="477"/>
      <c r="G91" s="477"/>
      <c r="H91" s="477"/>
      <c r="I91" s="477"/>
      <c r="J91" s="477"/>
      <c r="K91" s="477"/>
      <c r="L91" s="477"/>
      <c r="M91" s="477"/>
      <c r="N91" s="477"/>
      <c r="O91" s="477"/>
      <c r="P91" s="477"/>
      <c r="Q91" s="477"/>
      <c r="R91" s="479"/>
      <c r="S91" s="479"/>
    </row>
    <row r="92" spans="2:19">
      <c r="D92" s="477"/>
      <c r="E92" s="477"/>
      <c r="F92" s="477"/>
      <c r="G92" s="477"/>
      <c r="H92" s="477"/>
      <c r="I92" s="477"/>
      <c r="J92" s="477"/>
      <c r="K92" s="477"/>
      <c r="L92" s="477"/>
      <c r="M92" s="477"/>
      <c r="N92" s="477"/>
      <c r="O92" s="477"/>
      <c r="P92" s="477"/>
      <c r="Q92" s="477"/>
      <c r="R92" s="479"/>
      <c r="S92" s="479"/>
    </row>
    <row r="93" spans="2:19">
      <c r="D93" s="477"/>
      <c r="E93" s="477"/>
      <c r="F93" s="477"/>
      <c r="G93" s="477"/>
      <c r="H93" s="477"/>
      <c r="I93" s="477"/>
      <c r="J93" s="477"/>
      <c r="K93" s="477"/>
      <c r="L93" s="477"/>
      <c r="M93" s="477"/>
      <c r="N93" s="477"/>
      <c r="O93" s="477"/>
      <c r="P93" s="477"/>
      <c r="Q93" s="477"/>
      <c r="R93" s="479"/>
      <c r="S93" s="479"/>
    </row>
    <row r="94" spans="2:19">
      <c r="D94" s="477"/>
      <c r="E94" s="477"/>
      <c r="F94" s="477"/>
      <c r="G94" s="477"/>
      <c r="H94" s="477"/>
      <c r="I94" s="477"/>
      <c r="J94" s="477"/>
      <c r="K94" s="477"/>
      <c r="L94" s="477"/>
      <c r="M94" s="477"/>
      <c r="N94" s="477"/>
      <c r="O94" s="477"/>
      <c r="P94" s="477"/>
      <c r="Q94" s="477"/>
      <c r="R94" s="479"/>
      <c r="S94" s="479"/>
    </row>
    <row r="95" spans="2:19">
      <c r="D95" s="477"/>
      <c r="E95" s="477"/>
      <c r="F95" s="477"/>
      <c r="G95" s="477"/>
      <c r="H95" s="477"/>
      <c r="I95" s="477"/>
      <c r="J95" s="477"/>
      <c r="K95" s="477"/>
      <c r="L95" s="477"/>
      <c r="M95" s="477"/>
      <c r="N95" s="477"/>
      <c r="O95" s="477"/>
      <c r="P95" s="477"/>
      <c r="Q95" s="477"/>
      <c r="R95" s="479"/>
      <c r="S95" s="479"/>
    </row>
    <row r="96" spans="2:19">
      <c r="D96" s="477"/>
      <c r="E96" s="477"/>
      <c r="F96" s="477"/>
      <c r="G96" s="477"/>
      <c r="H96" s="477"/>
      <c r="I96" s="477"/>
      <c r="J96" s="477"/>
      <c r="K96" s="477"/>
      <c r="L96" s="477"/>
      <c r="M96" s="477"/>
      <c r="N96" s="477"/>
      <c r="O96" s="477"/>
      <c r="P96" s="477"/>
      <c r="Q96" s="477"/>
      <c r="R96" s="479"/>
      <c r="S96" s="479"/>
    </row>
    <row r="97" spans="4:19">
      <c r="D97" s="477"/>
      <c r="E97" s="477"/>
      <c r="F97" s="477"/>
      <c r="G97" s="477"/>
      <c r="H97" s="477"/>
      <c r="I97" s="477"/>
      <c r="J97" s="477"/>
      <c r="K97" s="477"/>
      <c r="L97" s="477"/>
      <c r="M97" s="477"/>
      <c r="N97" s="477"/>
      <c r="O97" s="477"/>
      <c r="P97" s="477"/>
      <c r="Q97" s="477"/>
      <c r="R97" s="479"/>
      <c r="S97" s="479"/>
    </row>
    <row r="98" spans="4:19">
      <c r="D98" s="477"/>
      <c r="E98" s="477"/>
      <c r="F98" s="477"/>
      <c r="G98" s="477"/>
      <c r="H98" s="477"/>
      <c r="I98" s="477"/>
      <c r="J98" s="477"/>
      <c r="K98" s="477"/>
      <c r="L98" s="477"/>
      <c r="M98" s="477"/>
      <c r="N98" s="477"/>
      <c r="O98" s="477"/>
      <c r="P98" s="477"/>
      <c r="Q98" s="477"/>
      <c r="R98" s="479"/>
      <c r="S98" s="479"/>
    </row>
    <row r="99" spans="4:19">
      <c r="D99" s="477"/>
      <c r="E99" s="477"/>
      <c r="F99" s="477"/>
      <c r="G99" s="477"/>
      <c r="H99" s="477"/>
      <c r="I99" s="477"/>
      <c r="J99" s="477"/>
      <c r="K99" s="477"/>
      <c r="L99" s="477"/>
      <c r="M99" s="477"/>
      <c r="N99" s="477"/>
      <c r="O99" s="477"/>
      <c r="P99" s="477"/>
      <c r="Q99" s="477"/>
      <c r="R99" s="479"/>
      <c r="S99" s="479"/>
    </row>
    <row r="100" spans="4:19">
      <c r="D100" s="477"/>
      <c r="E100" s="477"/>
      <c r="F100" s="477"/>
      <c r="G100" s="477"/>
      <c r="H100" s="477"/>
      <c r="I100" s="477"/>
      <c r="J100" s="477"/>
      <c r="K100" s="477"/>
      <c r="L100" s="477"/>
      <c r="M100" s="477"/>
      <c r="N100" s="477"/>
      <c r="O100" s="477"/>
      <c r="P100" s="477"/>
      <c r="Q100" s="477"/>
      <c r="R100" s="479"/>
      <c r="S100" s="479"/>
    </row>
    <row r="101" spans="4:19">
      <c r="D101" s="477"/>
      <c r="E101" s="477"/>
      <c r="F101" s="477"/>
      <c r="G101" s="477"/>
      <c r="H101" s="477"/>
      <c r="I101" s="477"/>
      <c r="J101" s="477"/>
      <c r="K101" s="477"/>
      <c r="L101" s="477"/>
      <c r="M101" s="477"/>
      <c r="N101" s="477"/>
      <c r="O101" s="477"/>
      <c r="P101" s="477"/>
      <c r="Q101" s="477"/>
      <c r="R101" s="479"/>
      <c r="S101" s="479"/>
    </row>
    <row r="102" spans="4:19">
      <c r="D102" s="477"/>
      <c r="E102" s="477"/>
      <c r="F102" s="477"/>
      <c r="G102" s="477"/>
      <c r="H102" s="477"/>
      <c r="I102" s="477"/>
      <c r="J102" s="477"/>
      <c r="K102" s="477"/>
      <c r="L102" s="477"/>
      <c r="M102" s="477"/>
      <c r="N102" s="477"/>
      <c r="O102" s="477"/>
      <c r="P102" s="477"/>
      <c r="Q102" s="477"/>
      <c r="R102" s="479"/>
      <c r="S102" s="479"/>
    </row>
    <row r="103" spans="4:19">
      <c r="D103" s="477"/>
      <c r="E103" s="477"/>
      <c r="F103" s="477"/>
      <c r="G103" s="477"/>
      <c r="H103" s="477"/>
      <c r="I103" s="477"/>
      <c r="J103" s="477"/>
      <c r="K103" s="477"/>
      <c r="L103" s="477"/>
      <c r="M103" s="477"/>
      <c r="N103" s="477"/>
      <c r="O103" s="477"/>
      <c r="P103" s="477"/>
      <c r="Q103" s="477"/>
      <c r="R103" s="479"/>
      <c r="S103" s="479"/>
    </row>
    <row r="104" spans="4:19">
      <c r="D104" s="444"/>
      <c r="E104" s="444"/>
      <c r="F104" s="444"/>
      <c r="G104" s="444"/>
      <c r="H104" s="444"/>
      <c r="I104" s="444"/>
      <c r="J104" s="444"/>
      <c r="K104" s="444"/>
      <c r="L104" s="444"/>
      <c r="M104" s="444"/>
      <c r="N104" s="444"/>
      <c r="O104" s="444"/>
      <c r="P104" s="444"/>
      <c r="Q104" s="444"/>
      <c r="R104" s="799"/>
      <c r="S104" s="799"/>
    </row>
    <row r="105" spans="4:19">
      <c r="D105" s="444"/>
      <c r="E105" s="444"/>
      <c r="F105" s="444"/>
      <c r="G105" s="444"/>
      <c r="H105" s="444"/>
      <c r="I105" s="444"/>
      <c r="J105" s="444"/>
      <c r="K105" s="444"/>
      <c r="L105" s="444"/>
      <c r="M105" s="444"/>
      <c r="N105" s="444"/>
      <c r="O105" s="444"/>
      <c r="P105" s="444"/>
      <c r="Q105" s="444"/>
      <c r="R105" s="799"/>
      <c r="S105" s="799"/>
    </row>
    <row r="106" spans="4:19">
      <c r="D106" s="444"/>
      <c r="E106" s="444"/>
      <c r="F106" s="444"/>
      <c r="G106" s="444"/>
      <c r="H106" s="444"/>
      <c r="I106" s="444"/>
      <c r="J106" s="444"/>
      <c r="K106" s="444"/>
      <c r="L106" s="444"/>
      <c r="M106" s="444"/>
      <c r="N106" s="444"/>
      <c r="O106" s="444"/>
      <c r="P106" s="444"/>
      <c r="Q106" s="444"/>
      <c r="R106" s="799"/>
      <c r="S106" s="799"/>
    </row>
    <row r="107" spans="4:19">
      <c r="D107" s="444"/>
      <c r="E107" s="444"/>
      <c r="F107" s="444"/>
      <c r="G107" s="444"/>
      <c r="H107" s="444"/>
      <c r="I107" s="444"/>
      <c r="J107" s="444"/>
      <c r="K107" s="444"/>
      <c r="L107" s="444"/>
      <c r="M107" s="444"/>
      <c r="N107" s="444"/>
      <c r="O107" s="444"/>
      <c r="P107" s="444"/>
      <c r="Q107" s="444"/>
      <c r="R107" s="799"/>
      <c r="S107" s="799"/>
    </row>
    <row r="108" spans="4:19">
      <c r="D108" s="444"/>
      <c r="E108" s="444"/>
      <c r="F108" s="444"/>
      <c r="G108" s="444"/>
      <c r="H108" s="444"/>
      <c r="I108" s="444"/>
      <c r="J108" s="444"/>
      <c r="K108" s="444"/>
      <c r="L108" s="444"/>
      <c r="M108" s="444"/>
      <c r="N108" s="444"/>
      <c r="O108" s="444"/>
      <c r="P108" s="444"/>
      <c r="Q108" s="444"/>
      <c r="R108" s="799"/>
      <c r="S108" s="799"/>
    </row>
    <row r="109" spans="4:19">
      <c r="D109" s="444"/>
      <c r="E109" s="444"/>
      <c r="F109" s="444"/>
      <c r="G109" s="444"/>
      <c r="H109" s="444"/>
      <c r="I109" s="444"/>
      <c r="J109" s="444"/>
      <c r="K109" s="444"/>
      <c r="L109" s="444"/>
      <c r="M109" s="444"/>
      <c r="N109" s="444"/>
      <c r="O109" s="444"/>
      <c r="P109" s="444"/>
      <c r="Q109" s="444"/>
      <c r="R109" s="799"/>
      <c r="S109" s="799"/>
    </row>
    <row r="110" spans="4:19">
      <c r="D110" s="444"/>
      <c r="E110" s="444"/>
      <c r="F110" s="444"/>
      <c r="G110" s="444"/>
      <c r="H110" s="444"/>
      <c r="I110" s="444"/>
      <c r="J110" s="444"/>
      <c r="K110" s="444"/>
      <c r="L110" s="444"/>
      <c r="M110" s="444"/>
      <c r="N110" s="444"/>
      <c r="O110" s="444"/>
      <c r="P110" s="444"/>
      <c r="Q110" s="444"/>
      <c r="R110" s="799"/>
      <c r="S110" s="799"/>
    </row>
    <row r="111" spans="4:19">
      <c r="D111" s="444"/>
      <c r="E111" s="444"/>
      <c r="F111" s="444"/>
      <c r="G111" s="444"/>
      <c r="H111" s="444"/>
      <c r="I111" s="444"/>
      <c r="J111" s="444"/>
      <c r="K111" s="444"/>
      <c r="L111" s="444"/>
      <c r="M111" s="444"/>
      <c r="N111" s="444"/>
      <c r="O111" s="444"/>
      <c r="P111" s="444"/>
      <c r="Q111" s="444"/>
      <c r="R111" s="799"/>
      <c r="S111" s="799"/>
    </row>
    <row r="112" spans="4:19">
      <c r="D112" s="444"/>
      <c r="E112" s="444"/>
      <c r="F112" s="444"/>
      <c r="G112" s="444"/>
      <c r="H112" s="444"/>
      <c r="I112" s="444"/>
      <c r="J112" s="444"/>
      <c r="K112" s="444"/>
      <c r="L112" s="444"/>
      <c r="M112" s="444"/>
      <c r="N112" s="444"/>
      <c r="O112" s="444"/>
      <c r="P112" s="444"/>
      <c r="Q112" s="444"/>
      <c r="R112" s="799"/>
      <c r="S112" s="799"/>
    </row>
    <row r="113" spans="4:19">
      <c r="D113" s="444"/>
      <c r="E113" s="444"/>
      <c r="F113" s="444"/>
      <c r="G113" s="444"/>
      <c r="H113" s="444"/>
      <c r="I113" s="444"/>
      <c r="J113" s="444"/>
      <c r="K113" s="444"/>
      <c r="L113" s="444"/>
      <c r="M113" s="444"/>
      <c r="N113" s="444"/>
      <c r="O113" s="444"/>
      <c r="P113" s="444"/>
      <c r="Q113" s="444"/>
      <c r="R113" s="799"/>
      <c r="S113" s="799"/>
    </row>
    <row r="114" spans="4:19">
      <c r="D114" s="444"/>
      <c r="E114" s="444"/>
      <c r="F114" s="444"/>
      <c r="G114" s="444"/>
      <c r="H114" s="444"/>
      <c r="I114" s="444"/>
      <c r="J114" s="444"/>
      <c r="K114" s="444"/>
      <c r="L114" s="444"/>
      <c r="M114" s="444"/>
      <c r="N114" s="444"/>
      <c r="O114" s="444"/>
      <c r="P114" s="444"/>
      <c r="Q114" s="444"/>
      <c r="R114" s="799"/>
      <c r="S114" s="799"/>
    </row>
    <row r="115" spans="4:19">
      <c r="D115" s="444"/>
      <c r="E115" s="444"/>
      <c r="F115" s="444"/>
      <c r="G115" s="444"/>
      <c r="H115" s="444"/>
      <c r="I115" s="444"/>
      <c r="J115" s="444"/>
      <c r="K115" s="444"/>
      <c r="L115" s="444"/>
      <c r="M115" s="444"/>
      <c r="N115" s="444"/>
      <c r="O115" s="444"/>
      <c r="P115" s="444"/>
      <c r="Q115" s="444"/>
      <c r="R115" s="799"/>
      <c r="S115" s="799"/>
    </row>
    <row r="116" spans="4:19">
      <c r="D116" s="444"/>
      <c r="E116" s="444"/>
      <c r="F116" s="444"/>
      <c r="G116" s="444"/>
      <c r="H116" s="444"/>
      <c r="I116" s="444"/>
      <c r="J116" s="444"/>
      <c r="K116" s="444"/>
      <c r="L116" s="444"/>
      <c r="M116" s="444"/>
      <c r="N116" s="444"/>
      <c r="O116" s="444"/>
      <c r="P116" s="444"/>
      <c r="Q116" s="444"/>
      <c r="R116" s="799"/>
      <c r="S116" s="799"/>
    </row>
  </sheetData>
  <mergeCells count="5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T26:U26"/>
    <mergeCell ref="B29:S29"/>
    <mergeCell ref="B31:S31"/>
    <mergeCell ref="F33:F36"/>
    <mergeCell ref="J33:J36"/>
    <mergeCell ref="K33:K36"/>
    <mergeCell ref="N33:N36"/>
    <mergeCell ref="D34:D35"/>
    <mergeCell ref="G34:G35"/>
    <mergeCell ref="R6:R7"/>
    <mergeCell ref="Q34:Q35"/>
    <mergeCell ref="R34:R35"/>
    <mergeCell ref="S34:S35"/>
    <mergeCell ref="B57:S57"/>
    <mergeCell ref="B59:S59"/>
    <mergeCell ref="H34:H35"/>
    <mergeCell ref="I34:I35"/>
    <mergeCell ref="L34:L35"/>
    <mergeCell ref="M34:M35"/>
    <mergeCell ref="O34:O35"/>
    <mergeCell ref="P34:P35"/>
    <mergeCell ref="B89:M89"/>
    <mergeCell ref="G62:G63"/>
    <mergeCell ref="H62:H63"/>
    <mergeCell ref="I62:I63"/>
    <mergeCell ref="L62:L63"/>
    <mergeCell ref="M62:M63"/>
    <mergeCell ref="F61:F64"/>
    <mergeCell ref="J61:J64"/>
    <mergeCell ref="K61:K64"/>
    <mergeCell ref="D62:D63"/>
    <mergeCell ref="P62:P63"/>
    <mergeCell ref="Q62:Q63"/>
    <mergeCell ref="R62:R63"/>
    <mergeCell ref="S62:S63"/>
    <mergeCell ref="B85:S85"/>
    <mergeCell ref="O62:O63"/>
    <mergeCell ref="N61:N6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9"/>
  <sheetViews>
    <sheetView workbookViewId="0">
      <selection activeCell="B1" sqref="B1:Q1"/>
    </sheetView>
  </sheetViews>
  <sheetFormatPr baseColWidth="10" defaultColWidth="9" defaultRowHeight="11.25"/>
  <cols>
    <col min="1" max="1" width="7.140625" style="2" customWidth="1"/>
    <col min="2" max="2" width="2" style="2" customWidth="1"/>
    <col min="3" max="3" width="23" style="2" customWidth="1"/>
    <col min="4" max="4" width="8.7109375" style="2" customWidth="1"/>
    <col min="5" max="5" width="8.140625" style="2" customWidth="1"/>
    <col min="6" max="6" width="9.85546875" style="2" customWidth="1"/>
    <col min="7" max="9" width="8" style="2" customWidth="1"/>
    <col min="10" max="10" width="9" style="2" customWidth="1"/>
    <col min="11" max="11" width="8.42578125" style="2" customWidth="1"/>
    <col min="12" max="12" width="7.85546875" style="2" customWidth="1"/>
    <col min="13" max="13" width="8" style="2" customWidth="1"/>
    <col min="14" max="14" width="9" style="2" customWidth="1"/>
    <col min="15" max="15" width="8.5703125" style="2" customWidth="1"/>
    <col min="16" max="16" width="11" style="2"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081" t="s">
        <v>504</v>
      </c>
      <c r="C1" s="1081"/>
      <c r="D1" s="1081"/>
      <c r="E1" s="1081"/>
      <c r="F1" s="1081"/>
      <c r="G1" s="1081"/>
      <c r="H1" s="1081"/>
      <c r="I1" s="1081"/>
      <c r="J1" s="1081"/>
      <c r="K1" s="1081"/>
      <c r="L1" s="1081"/>
      <c r="M1" s="1081"/>
      <c r="N1" s="1081"/>
      <c r="O1" s="1081"/>
      <c r="P1" s="1081"/>
      <c r="Q1" s="1081"/>
    </row>
    <row r="2" spans="2:18">
      <c r="B2" s="623"/>
      <c r="C2" s="623"/>
      <c r="D2" s="623"/>
      <c r="E2" s="623"/>
      <c r="F2" s="623"/>
      <c r="G2" s="623"/>
      <c r="H2" s="623"/>
      <c r="I2" s="623"/>
      <c r="J2" s="623"/>
      <c r="K2" s="623"/>
      <c r="L2" s="623"/>
      <c r="M2" s="623"/>
      <c r="N2" s="623"/>
      <c r="O2" s="623"/>
      <c r="P2" s="623" t="s">
        <v>1</v>
      </c>
      <c r="Q2" s="9"/>
    </row>
    <row r="3" spans="2:18" ht="12.75" customHeight="1">
      <c r="B3" s="1076" t="s">
        <v>309</v>
      </c>
      <c r="C3" s="1076"/>
      <c r="D3" s="1076"/>
      <c r="E3" s="1076"/>
      <c r="F3" s="1076"/>
      <c r="G3" s="1076"/>
      <c r="H3" s="1076"/>
      <c r="I3" s="1076"/>
      <c r="J3" s="1076"/>
      <c r="K3" s="1076"/>
      <c r="L3" s="1076"/>
      <c r="M3" s="1076"/>
      <c r="N3" s="1076"/>
      <c r="O3" s="1076"/>
      <c r="P3" s="1076"/>
      <c r="Q3" s="1076"/>
    </row>
    <row r="4" spans="2:18">
      <c r="B4" s="623"/>
      <c r="C4" s="623"/>
      <c r="D4" s="623"/>
      <c r="E4" s="623"/>
      <c r="F4" s="623"/>
      <c r="G4" s="623"/>
      <c r="H4" s="623"/>
      <c r="I4" s="623"/>
      <c r="J4" s="623"/>
      <c r="K4" s="623"/>
      <c r="L4" s="623"/>
      <c r="M4" s="623"/>
      <c r="N4" s="623"/>
      <c r="O4" s="623"/>
      <c r="P4" s="623"/>
      <c r="Q4" s="623"/>
    </row>
    <row r="5" spans="2:18" ht="15" customHeight="1">
      <c r="B5" s="709"/>
      <c r="C5" s="710"/>
      <c r="D5" s="634"/>
      <c r="E5" s="711"/>
      <c r="F5" s="973" t="s">
        <v>280</v>
      </c>
      <c r="G5" s="712"/>
      <c r="H5" s="712"/>
      <c r="I5" s="365"/>
      <c r="J5" s="973" t="s">
        <v>477</v>
      </c>
      <c r="K5" s="973" t="s">
        <v>284</v>
      </c>
      <c r="L5" s="711"/>
      <c r="M5" s="713"/>
      <c r="N5" s="973" t="s">
        <v>287</v>
      </c>
      <c r="O5" s="634"/>
      <c r="P5" s="711"/>
      <c r="Q5" s="714"/>
    </row>
    <row r="6" spans="2:18" ht="15" customHeight="1">
      <c r="B6" s="374"/>
      <c r="C6" s="715" t="s">
        <v>478</v>
      </c>
      <c r="D6" s="1074" t="s">
        <v>278</v>
      </c>
      <c r="E6" s="716" t="s">
        <v>479</v>
      </c>
      <c r="F6" s="980"/>
      <c r="G6" s="1023" t="s">
        <v>47</v>
      </c>
      <c r="H6" s="1023" t="s">
        <v>281</v>
      </c>
      <c r="I6" s="1073" t="s">
        <v>282</v>
      </c>
      <c r="J6" s="980"/>
      <c r="K6" s="980"/>
      <c r="L6" s="1023" t="s">
        <v>285</v>
      </c>
      <c r="M6" s="1073" t="s">
        <v>286</v>
      </c>
      <c r="N6" s="980" t="s">
        <v>287</v>
      </c>
      <c r="O6" s="1074" t="s">
        <v>288</v>
      </c>
      <c r="P6" s="1023" t="s">
        <v>480</v>
      </c>
      <c r="Q6" s="1023" t="s">
        <v>7</v>
      </c>
      <c r="R6" s="98"/>
    </row>
    <row r="7" spans="2:18">
      <c r="B7" s="374"/>
      <c r="C7" s="715" t="s">
        <v>481</v>
      </c>
      <c r="D7" s="1074"/>
      <c r="E7" s="716" t="s">
        <v>290</v>
      </c>
      <c r="F7" s="980"/>
      <c r="G7" s="1077"/>
      <c r="H7" s="1077"/>
      <c r="I7" s="1073"/>
      <c r="J7" s="980"/>
      <c r="K7" s="980"/>
      <c r="L7" s="1023" t="s">
        <v>285</v>
      </c>
      <c r="M7" s="1073" t="s">
        <v>286</v>
      </c>
      <c r="N7" s="980"/>
      <c r="O7" s="1074" t="s">
        <v>288</v>
      </c>
      <c r="P7" s="1023" t="s">
        <v>168</v>
      </c>
      <c r="Q7" s="1023" t="s">
        <v>7</v>
      </c>
      <c r="R7" s="98"/>
    </row>
    <row r="8" spans="2:18">
      <c r="B8" s="717"/>
      <c r="C8" s="718"/>
      <c r="D8" s="494"/>
      <c r="E8" s="411"/>
      <c r="F8" s="974"/>
      <c r="G8" s="661"/>
      <c r="H8" s="661"/>
      <c r="I8" s="719"/>
      <c r="J8" s="974"/>
      <c r="K8" s="974"/>
      <c r="L8" s="411"/>
      <c r="M8" s="409"/>
      <c r="N8" s="974"/>
      <c r="O8" s="494"/>
      <c r="P8" s="411"/>
      <c r="Q8" s="720"/>
      <c r="R8" s="98"/>
    </row>
    <row r="9" spans="2:18">
      <c r="B9" s="721" t="s">
        <v>482</v>
      </c>
      <c r="C9" s="721"/>
      <c r="D9" s="722">
        <v>10</v>
      </c>
      <c r="E9" s="722">
        <v>0</v>
      </c>
      <c r="F9" s="722">
        <v>0</v>
      </c>
      <c r="G9" s="722">
        <v>0</v>
      </c>
      <c r="H9" s="722">
        <v>20</v>
      </c>
      <c r="I9" s="723">
        <v>0</v>
      </c>
      <c r="J9" s="723">
        <v>0</v>
      </c>
      <c r="K9" s="722">
        <v>0</v>
      </c>
      <c r="L9" s="722">
        <v>0</v>
      </c>
      <c r="M9" s="722">
        <v>0</v>
      </c>
      <c r="N9" s="722">
        <v>0</v>
      </c>
      <c r="O9" s="722">
        <v>0</v>
      </c>
      <c r="P9" s="722">
        <v>40</v>
      </c>
      <c r="Q9" s="724">
        <v>1.9725644464984163E-2</v>
      </c>
      <c r="R9" s="98"/>
    </row>
    <row r="10" spans="2:18">
      <c r="B10" s="725" t="s">
        <v>483</v>
      </c>
      <c r="C10" s="725"/>
      <c r="D10" s="726">
        <v>2150</v>
      </c>
      <c r="E10" s="726">
        <v>80</v>
      </c>
      <c r="F10" s="726">
        <v>2830</v>
      </c>
      <c r="G10" s="726">
        <v>130</v>
      </c>
      <c r="H10" s="726">
        <v>0</v>
      </c>
      <c r="I10" s="727">
        <v>0</v>
      </c>
      <c r="J10" s="727" t="s">
        <v>161</v>
      </c>
      <c r="K10" s="726">
        <v>50</v>
      </c>
      <c r="L10" s="726" t="s">
        <v>161</v>
      </c>
      <c r="M10" s="726" t="s">
        <v>161</v>
      </c>
      <c r="N10" s="726">
        <v>20</v>
      </c>
      <c r="O10" s="726" t="s">
        <v>161</v>
      </c>
      <c r="P10" s="726">
        <v>5260</v>
      </c>
      <c r="Q10" s="728">
        <v>2.9616646189569078</v>
      </c>
      <c r="R10" s="98"/>
    </row>
    <row r="11" spans="2:18">
      <c r="B11" s="725" t="s">
        <v>484</v>
      </c>
      <c r="C11" s="725"/>
      <c r="D11" s="726">
        <v>2430</v>
      </c>
      <c r="E11" s="726">
        <v>40</v>
      </c>
      <c r="F11" s="726">
        <v>1980</v>
      </c>
      <c r="G11" s="726">
        <v>80</v>
      </c>
      <c r="H11" s="726">
        <v>0</v>
      </c>
      <c r="I11" s="727">
        <v>0</v>
      </c>
      <c r="J11" s="727">
        <v>20</v>
      </c>
      <c r="K11" s="726">
        <v>40</v>
      </c>
      <c r="L11" s="726">
        <v>10</v>
      </c>
      <c r="M11" s="726" t="s">
        <v>161</v>
      </c>
      <c r="N11" s="726">
        <v>20</v>
      </c>
      <c r="O11" s="726" t="s">
        <v>161</v>
      </c>
      <c r="P11" s="726">
        <v>4620</v>
      </c>
      <c r="Q11" s="728">
        <v>2.600967120168626</v>
      </c>
      <c r="R11" s="98"/>
    </row>
    <row r="12" spans="2:18">
      <c r="B12" s="725" t="s">
        <v>485</v>
      </c>
      <c r="C12" s="725"/>
      <c r="D12" s="726">
        <v>3580</v>
      </c>
      <c r="E12" s="726">
        <v>110</v>
      </c>
      <c r="F12" s="726">
        <v>1360</v>
      </c>
      <c r="G12" s="726">
        <v>80</v>
      </c>
      <c r="H12" s="726">
        <v>0</v>
      </c>
      <c r="I12" s="727">
        <v>0</v>
      </c>
      <c r="J12" s="727">
        <v>20</v>
      </c>
      <c r="K12" s="726">
        <v>60</v>
      </c>
      <c r="L12" s="726">
        <v>30</v>
      </c>
      <c r="M12" s="726" t="s">
        <v>161</v>
      </c>
      <c r="N12" s="726">
        <v>20</v>
      </c>
      <c r="O12" s="726">
        <v>20</v>
      </c>
      <c r="P12" s="726">
        <v>5290</v>
      </c>
      <c r="Q12" s="728">
        <v>2.9796994938963222</v>
      </c>
      <c r="R12" s="98"/>
    </row>
    <row r="13" spans="2:18">
      <c r="B13" s="725" t="s">
        <v>486</v>
      </c>
      <c r="C13" s="725"/>
      <c r="D13" s="726">
        <v>6270</v>
      </c>
      <c r="E13" s="726">
        <v>290</v>
      </c>
      <c r="F13" s="726">
        <v>1230</v>
      </c>
      <c r="G13" s="726">
        <v>140</v>
      </c>
      <c r="H13" s="726">
        <v>0</v>
      </c>
      <c r="I13" s="727" t="s">
        <v>161</v>
      </c>
      <c r="J13" s="727">
        <v>70</v>
      </c>
      <c r="K13" s="726">
        <v>70</v>
      </c>
      <c r="L13" s="726">
        <v>30</v>
      </c>
      <c r="M13" s="726" t="s">
        <v>161</v>
      </c>
      <c r="N13" s="726">
        <v>30</v>
      </c>
      <c r="O13" s="726">
        <v>40</v>
      </c>
      <c r="P13" s="726">
        <v>8160</v>
      </c>
      <c r="Q13" s="728">
        <v>4.5960751603413099</v>
      </c>
      <c r="R13" s="98"/>
    </row>
    <row r="14" spans="2:18">
      <c r="B14" s="725" t="s">
        <v>487</v>
      </c>
      <c r="C14" s="725"/>
      <c r="D14" s="726">
        <v>8170</v>
      </c>
      <c r="E14" s="726">
        <v>490</v>
      </c>
      <c r="F14" s="726">
        <v>1320</v>
      </c>
      <c r="G14" s="726">
        <v>130</v>
      </c>
      <c r="H14" s="726">
        <v>0</v>
      </c>
      <c r="I14" s="727">
        <v>0</v>
      </c>
      <c r="J14" s="727">
        <v>100</v>
      </c>
      <c r="K14" s="726">
        <v>90</v>
      </c>
      <c r="L14" s="726">
        <v>40</v>
      </c>
      <c r="M14" s="726">
        <v>20</v>
      </c>
      <c r="N14" s="726">
        <v>20</v>
      </c>
      <c r="O14" s="726">
        <v>60</v>
      </c>
      <c r="P14" s="726">
        <v>10430</v>
      </c>
      <c r="Q14" s="728">
        <v>5.8804964099327073</v>
      </c>
      <c r="R14" s="98"/>
    </row>
    <row r="15" spans="2:18">
      <c r="B15" s="725" t="s">
        <v>488</v>
      </c>
      <c r="C15" s="725"/>
      <c r="D15" s="726">
        <v>9050</v>
      </c>
      <c r="E15" s="726">
        <v>560</v>
      </c>
      <c r="F15" s="726">
        <v>1520</v>
      </c>
      <c r="G15" s="726">
        <v>160</v>
      </c>
      <c r="H15" s="726">
        <v>0</v>
      </c>
      <c r="I15" s="727" t="s">
        <v>161</v>
      </c>
      <c r="J15" s="727">
        <v>110</v>
      </c>
      <c r="K15" s="726">
        <v>80</v>
      </c>
      <c r="L15" s="726" t="s">
        <v>161</v>
      </c>
      <c r="M15" s="726">
        <v>20</v>
      </c>
      <c r="N15" s="726">
        <v>20</v>
      </c>
      <c r="O15" s="726">
        <v>80</v>
      </c>
      <c r="P15" s="726">
        <v>11610</v>
      </c>
      <c r="Q15" s="728">
        <v>6.544405243639889</v>
      </c>
      <c r="R15" s="98"/>
    </row>
    <row r="16" spans="2:18">
      <c r="B16" s="725" t="s">
        <v>489</v>
      </c>
      <c r="C16" s="725"/>
      <c r="D16" s="726">
        <v>7640</v>
      </c>
      <c r="E16" s="726">
        <v>380</v>
      </c>
      <c r="F16" s="726">
        <v>2130</v>
      </c>
      <c r="G16" s="726">
        <v>210</v>
      </c>
      <c r="H16" s="726">
        <v>0</v>
      </c>
      <c r="I16" s="727" t="s">
        <v>161</v>
      </c>
      <c r="J16" s="727">
        <v>110</v>
      </c>
      <c r="K16" s="726">
        <v>90</v>
      </c>
      <c r="L16" s="726" t="s">
        <v>161</v>
      </c>
      <c r="M16" s="726">
        <v>50</v>
      </c>
      <c r="N16" s="726">
        <v>20</v>
      </c>
      <c r="O16" s="726">
        <v>110</v>
      </c>
      <c r="P16" s="726">
        <v>10730</v>
      </c>
      <c r="Q16" s="728">
        <v>6.0495733624897143</v>
      </c>
      <c r="R16" s="98"/>
    </row>
    <row r="17" spans="2:21">
      <c r="B17" s="725" t="s">
        <v>490</v>
      </c>
      <c r="C17" s="725"/>
      <c r="D17" s="726">
        <v>7800</v>
      </c>
      <c r="E17" s="726">
        <v>360</v>
      </c>
      <c r="F17" s="726">
        <v>920</v>
      </c>
      <c r="G17" s="726">
        <v>240</v>
      </c>
      <c r="H17" s="726">
        <v>0</v>
      </c>
      <c r="I17" s="727" t="s">
        <v>161</v>
      </c>
      <c r="J17" s="727">
        <v>120</v>
      </c>
      <c r="K17" s="726">
        <v>120</v>
      </c>
      <c r="L17" s="726" t="s">
        <v>161</v>
      </c>
      <c r="M17" s="726">
        <v>30</v>
      </c>
      <c r="N17" s="726">
        <v>10</v>
      </c>
      <c r="O17" s="726">
        <v>130</v>
      </c>
      <c r="P17" s="726">
        <v>9740</v>
      </c>
      <c r="Q17" s="728">
        <v>5.488237880000451</v>
      </c>
      <c r="R17" s="98"/>
    </row>
    <row r="18" spans="2:21">
      <c r="B18" s="725" t="s">
        <v>491</v>
      </c>
      <c r="C18" s="725"/>
      <c r="D18" s="726">
        <v>7270</v>
      </c>
      <c r="E18" s="726">
        <v>360</v>
      </c>
      <c r="F18" s="726">
        <v>780</v>
      </c>
      <c r="G18" s="726">
        <v>320</v>
      </c>
      <c r="H18" s="726">
        <v>0</v>
      </c>
      <c r="I18" s="727" t="s">
        <v>161</v>
      </c>
      <c r="J18" s="727">
        <v>130</v>
      </c>
      <c r="K18" s="726">
        <v>110</v>
      </c>
      <c r="L18" s="726" t="s">
        <v>161</v>
      </c>
      <c r="M18" s="726">
        <v>40</v>
      </c>
      <c r="N18" s="726">
        <v>10</v>
      </c>
      <c r="O18" s="726">
        <v>160</v>
      </c>
      <c r="P18" s="726">
        <v>9180</v>
      </c>
      <c r="Q18" s="728">
        <v>5.1731911584025614</v>
      </c>
      <c r="R18" s="98"/>
    </row>
    <row r="19" spans="2:21">
      <c r="B19" s="725" t="s">
        <v>492</v>
      </c>
      <c r="C19" s="725"/>
      <c r="D19" s="726">
        <v>7180</v>
      </c>
      <c r="E19" s="726">
        <v>340</v>
      </c>
      <c r="F19" s="726">
        <v>600</v>
      </c>
      <c r="G19" s="726">
        <v>420</v>
      </c>
      <c r="H19" s="726">
        <v>0</v>
      </c>
      <c r="I19" s="727">
        <v>0</v>
      </c>
      <c r="J19" s="727">
        <v>150</v>
      </c>
      <c r="K19" s="726">
        <v>130</v>
      </c>
      <c r="L19" s="726" t="s">
        <v>161</v>
      </c>
      <c r="M19" s="726">
        <v>40</v>
      </c>
      <c r="N19" s="726">
        <v>20</v>
      </c>
      <c r="O19" s="726">
        <v>190</v>
      </c>
      <c r="P19" s="726">
        <v>9050</v>
      </c>
      <c r="Q19" s="728">
        <v>5.1010516586449048</v>
      </c>
      <c r="R19" s="98"/>
    </row>
    <row r="20" spans="2:21">
      <c r="B20" s="725" t="s">
        <v>493</v>
      </c>
      <c r="C20" s="725"/>
      <c r="D20" s="726">
        <v>6920</v>
      </c>
      <c r="E20" s="726">
        <v>360</v>
      </c>
      <c r="F20" s="726">
        <v>470</v>
      </c>
      <c r="G20" s="726">
        <v>590</v>
      </c>
      <c r="H20" s="726">
        <v>0</v>
      </c>
      <c r="I20" s="727">
        <v>0</v>
      </c>
      <c r="J20" s="727">
        <v>150</v>
      </c>
      <c r="K20" s="726">
        <v>130</v>
      </c>
      <c r="L20" s="726" t="s">
        <v>161</v>
      </c>
      <c r="M20" s="726">
        <v>10</v>
      </c>
      <c r="N20" s="726" t="s">
        <v>161</v>
      </c>
      <c r="O20" s="726">
        <v>290</v>
      </c>
      <c r="P20" s="726">
        <v>8920</v>
      </c>
      <c r="Q20" s="729">
        <v>5.0249670299942517</v>
      </c>
    </row>
    <row r="21" spans="2:21">
      <c r="B21" s="725" t="s">
        <v>494</v>
      </c>
      <c r="C21" s="725"/>
      <c r="D21" s="726">
        <v>6550</v>
      </c>
      <c r="E21" s="726">
        <v>360</v>
      </c>
      <c r="F21" s="726">
        <v>360</v>
      </c>
      <c r="G21" s="726">
        <v>790</v>
      </c>
      <c r="H21" s="726">
        <v>0</v>
      </c>
      <c r="I21" s="727">
        <v>0</v>
      </c>
      <c r="J21" s="727">
        <v>170</v>
      </c>
      <c r="K21" s="726">
        <v>160</v>
      </c>
      <c r="L21" s="726">
        <v>0</v>
      </c>
      <c r="M21" s="726">
        <v>20</v>
      </c>
      <c r="N21" s="726" t="s">
        <v>161</v>
      </c>
      <c r="O21" s="726">
        <v>360</v>
      </c>
      <c r="P21" s="726">
        <v>8760</v>
      </c>
      <c r="Q21" s="729">
        <v>4.9393013740320342</v>
      </c>
    </row>
    <row r="22" spans="2:21" s="730" customFormat="1" ht="12.75" customHeight="1">
      <c r="B22" s="725" t="s">
        <v>495</v>
      </c>
      <c r="C22" s="725"/>
      <c r="D22" s="726">
        <v>6190</v>
      </c>
      <c r="E22" s="726">
        <v>290</v>
      </c>
      <c r="F22" s="726">
        <v>380</v>
      </c>
      <c r="G22" s="726">
        <v>1160</v>
      </c>
      <c r="H22" s="726">
        <v>0</v>
      </c>
      <c r="I22" s="727">
        <v>0</v>
      </c>
      <c r="J22" s="727">
        <v>190</v>
      </c>
      <c r="K22" s="726">
        <v>200</v>
      </c>
      <c r="L22" s="726" t="s">
        <v>161</v>
      </c>
      <c r="M22" s="726">
        <v>20</v>
      </c>
      <c r="N22" s="726">
        <v>20</v>
      </c>
      <c r="O22" s="726">
        <v>2020</v>
      </c>
      <c r="P22" s="726">
        <v>10460</v>
      </c>
      <c r="Q22" s="729">
        <v>5.8974041051884081</v>
      </c>
    </row>
    <row r="23" spans="2:21" s="730" customFormat="1" ht="12.75" customHeight="1">
      <c r="B23" s="725" t="s">
        <v>496</v>
      </c>
      <c r="C23" s="725"/>
      <c r="D23" s="726">
        <v>6680</v>
      </c>
      <c r="E23" s="726">
        <v>350</v>
      </c>
      <c r="F23" s="726">
        <v>320</v>
      </c>
      <c r="G23" s="726">
        <v>1890</v>
      </c>
      <c r="H23" s="726">
        <v>0</v>
      </c>
      <c r="I23" s="727">
        <v>0</v>
      </c>
      <c r="J23" s="727">
        <v>200</v>
      </c>
      <c r="K23" s="726">
        <v>200</v>
      </c>
      <c r="L23" s="726" t="s">
        <v>161</v>
      </c>
      <c r="M23" s="726">
        <v>20</v>
      </c>
      <c r="N23" s="726" t="s">
        <v>161</v>
      </c>
      <c r="O23" s="726">
        <v>160</v>
      </c>
      <c r="P23" s="726">
        <v>9820</v>
      </c>
      <c r="Q23" s="729">
        <v>5.5327614775071297</v>
      </c>
    </row>
    <row r="24" spans="2:21" s="731" customFormat="1" ht="14.25" customHeight="1">
      <c r="B24" s="725" t="s">
        <v>497</v>
      </c>
      <c r="C24" s="725"/>
      <c r="D24" s="726">
        <v>12230</v>
      </c>
      <c r="E24" s="726">
        <v>710</v>
      </c>
      <c r="F24" s="726">
        <v>470</v>
      </c>
      <c r="G24" s="726">
        <v>17120</v>
      </c>
      <c r="H24" s="726">
        <v>0</v>
      </c>
      <c r="I24" s="727">
        <v>0</v>
      </c>
      <c r="J24" s="727">
        <v>830</v>
      </c>
      <c r="K24" s="726">
        <v>250</v>
      </c>
      <c r="L24" s="726" t="s">
        <v>161</v>
      </c>
      <c r="M24" s="726">
        <v>70</v>
      </c>
      <c r="N24" s="726">
        <v>20</v>
      </c>
      <c r="O24" s="726">
        <v>120</v>
      </c>
      <c r="P24" s="726">
        <v>31830</v>
      </c>
      <c r="Q24" s="729">
        <v>17.936246717089173</v>
      </c>
    </row>
    <row r="25" spans="2:21" s="730" customFormat="1" ht="11.25" customHeight="1">
      <c r="B25" s="725" t="s">
        <v>498</v>
      </c>
      <c r="C25" s="725"/>
      <c r="D25" s="726">
        <v>16300</v>
      </c>
      <c r="E25" s="726">
        <v>950</v>
      </c>
      <c r="F25" s="726">
        <v>750</v>
      </c>
      <c r="G25" s="726">
        <v>4700</v>
      </c>
      <c r="H25" s="726">
        <v>0</v>
      </c>
      <c r="I25" s="727">
        <v>0</v>
      </c>
      <c r="J25" s="727">
        <v>530</v>
      </c>
      <c r="K25" s="726">
        <v>150</v>
      </c>
      <c r="L25" s="726">
        <v>0</v>
      </c>
      <c r="M25" s="726">
        <v>0</v>
      </c>
      <c r="N25" s="726">
        <v>0</v>
      </c>
      <c r="O25" s="726">
        <v>180</v>
      </c>
      <c r="P25" s="726">
        <v>23550</v>
      </c>
      <c r="Q25" s="729">
        <v>13.274231545250629</v>
      </c>
    </row>
    <row r="26" spans="2:21" ht="16.5" customHeight="1">
      <c r="B26" s="752" t="s">
        <v>30</v>
      </c>
      <c r="C26" s="753"/>
      <c r="D26" s="735">
        <v>116420</v>
      </c>
      <c r="E26" s="735">
        <v>6010</v>
      </c>
      <c r="F26" s="735">
        <v>17420</v>
      </c>
      <c r="G26" s="735">
        <v>28150</v>
      </c>
      <c r="H26" s="735">
        <v>20</v>
      </c>
      <c r="I26" s="735">
        <v>10</v>
      </c>
      <c r="J26" s="735">
        <v>2860</v>
      </c>
      <c r="K26" s="735">
        <v>1940</v>
      </c>
      <c r="L26" s="735">
        <v>120</v>
      </c>
      <c r="M26" s="735">
        <v>340</v>
      </c>
      <c r="N26" s="735">
        <v>230</v>
      </c>
      <c r="O26" s="735">
        <v>3920</v>
      </c>
      <c r="P26" s="735">
        <v>177430</v>
      </c>
      <c r="Q26" s="735">
        <v>100</v>
      </c>
      <c r="R26" s="1084"/>
      <c r="S26" s="1080"/>
      <c r="T26" s="1080"/>
      <c r="U26" s="1080"/>
    </row>
    <row r="27" spans="2:21" ht="12.75">
      <c r="B27" s="737"/>
      <c r="C27" s="738" t="s">
        <v>499</v>
      </c>
      <c r="D27" s="739">
        <v>950</v>
      </c>
      <c r="E27" s="739">
        <v>990</v>
      </c>
      <c r="F27" s="739">
        <v>550</v>
      </c>
      <c r="G27" s="739">
        <v>1400</v>
      </c>
      <c r="H27" s="739"/>
      <c r="I27" s="739">
        <v>690</v>
      </c>
      <c r="J27" s="739">
        <v>1200</v>
      </c>
      <c r="K27" s="739">
        <v>1010</v>
      </c>
      <c r="L27" s="739">
        <v>430</v>
      </c>
      <c r="M27" s="739">
        <v>950</v>
      </c>
      <c r="N27" s="739">
        <v>640</v>
      </c>
      <c r="O27" s="739">
        <v>1150</v>
      </c>
      <c r="P27" s="739">
        <v>990</v>
      </c>
      <c r="Q27" s="740"/>
    </row>
    <row r="28" spans="2:21" ht="12.75">
      <c r="B28" s="741"/>
      <c r="C28" s="742" t="s">
        <v>500</v>
      </c>
      <c r="D28" s="754">
        <v>950</v>
      </c>
      <c r="E28" s="754">
        <v>1050</v>
      </c>
      <c r="F28" s="754">
        <v>450</v>
      </c>
      <c r="G28" s="754">
        <v>1480</v>
      </c>
      <c r="H28" s="754"/>
      <c r="I28" s="754">
        <v>750</v>
      </c>
      <c r="J28" s="754">
        <v>1350</v>
      </c>
      <c r="K28" s="754">
        <v>1050</v>
      </c>
      <c r="L28" s="754">
        <v>350</v>
      </c>
      <c r="M28" s="754">
        <v>850</v>
      </c>
      <c r="N28" s="754">
        <v>550</v>
      </c>
      <c r="O28" s="754">
        <v>1250</v>
      </c>
      <c r="P28" s="754">
        <v>1050</v>
      </c>
      <c r="Q28" s="744"/>
    </row>
    <row r="29" spans="2:21">
      <c r="B29" s="1075" t="s">
        <v>501</v>
      </c>
      <c r="C29" s="1075"/>
      <c r="D29" s="1075"/>
      <c r="E29" s="1075"/>
      <c r="F29" s="1075"/>
      <c r="G29" s="1075"/>
      <c r="H29" s="1075"/>
      <c r="I29" s="1075"/>
      <c r="J29" s="1075"/>
      <c r="K29" s="1075"/>
      <c r="L29" s="1075"/>
      <c r="M29" s="1075"/>
      <c r="N29" s="1075"/>
      <c r="O29" s="1075"/>
      <c r="P29" s="1075"/>
      <c r="Q29" s="1075"/>
    </row>
    <row r="30" spans="2:21" ht="15" customHeight="1">
      <c r="B30" s="623"/>
      <c r="C30" s="623"/>
      <c r="D30" s="623"/>
      <c r="E30" s="623"/>
      <c r="F30" s="623"/>
      <c r="G30" s="623"/>
      <c r="H30" s="623"/>
      <c r="I30" s="623"/>
      <c r="J30" s="623"/>
      <c r="K30" s="623"/>
      <c r="L30" s="623"/>
      <c r="M30" s="623"/>
      <c r="N30" s="623"/>
      <c r="O30" s="623"/>
      <c r="P30" s="623"/>
      <c r="Q30" s="623"/>
    </row>
    <row r="31" spans="2:21" ht="15" customHeight="1">
      <c r="B31" s="1076" t="s">
        <v>311</v>
      </c>
      <c r="C31" s="1076"/>
      <c r="D31" s="1076"/>
      <c r="E31" s="1076"/>
      <c r="F31" s="1076"/>
      <c r="G31" s="1076"/>
      <c r="H31" s="1076"/>
      <c r="I31" s="1076"/>
      <c r="J31" s="1076"/>
      <c r="K31" s="1076"/>
      <c r="L31" s="1076"/>
      <c r="M31" s="1076"/>
      <c r="N31" s="1076"/>
      <c r="O31" s="1076"/>
      <c r="P31" s="1076"/>
      <c r="Q31" s="1076"/>
    </row>
    <row r="32" spans="2:21">
      <c r="B32" s="623"/>
      <c r="C32" s="623"/>
      <c r="D32" s="623"/>
      <c r="E32" s="623"/>
      <c r="F32" s="623"/>
      <c r="G32" s="623"/>
      <c r="H32" s="623"/>
      <c r="I32" s="623"/>
      <c r="J32" s="623"/>
      <c r="K32" s="623"/>
      <c r="L32" s="623"/>
      <c r="M32" s="623"/>
      <c r="N32" s="623"/>
      <c r="O32" s="623"/>
      <c r="P32" s="623"/>
      <c r="Q32" s="623"/>
    </row>
    <row r="33" spans="2:17">
      <c r="B33" s="709"/>
      <c r="C33" s="710"/>
      <c r="D33" s="634"/>
      <c r="E33" s="711"/>
      <c r="F33" s="973" t="s">
        <v>280</v>
      </c>
      <c r="G33" s="712"/>
      <c r="H33" s="712"/>
      <c r="I33" s="365"/>
      <c r="J33" s="973" t="s">
        <v>477</v>
      </c>
      <c r="K33" s="973" t="s">
        <v>284</v>
      </c>
      <c r="L33" s="711"/>
      <c r="M33" s="713"/>
      <c r="N33" s="973" t="s">
        <v>287</v>
      </c>
      <c r="O33" s="634"/>
      <c r="P33" s="711"/>
      <c r="Q33" s="714"/>
    </row>
    <row r="34" spans="2:17">
      <c r="B34" s="374"/>
      <c r="C34" s="715" t="s">
        <v>478</v>
      </c>
      <c r="D34" s="1074" t="s">
        <v>278</v>
      </c>
      <c r="E34" s="716" t="s">
        <v>479</v>
      </c>
      <c r="F34" s="980"/>
      <c r="G34" s="1023" t="s">
        <v>47</v>
      </c>
      <c r="H34" s="1023" t="s">
        <v>281</v>
      </c>
      <c r="I34" s="1073" t="s">
        <v>282</v>
      </c>
      <c r="J34" s="980"/>
      <c r="K34" s="980"/>
      <c r="L34" s="1023" t="s">
        <v>285</v>
      </c>
      <c r="M34" s="1073" t="s">
        <v>286</v>
      </c>
      <c r="N34" s="980" t="s">
        <v>287</v>
      </c>
      <c r="O34" s="1074" t="s">
        <v>288</v>
      </c>
      <c r="P34" s="1023" t="s">
        <v>480</v>
      </c>
      <c r="Q34" s="1023" t="s">
        <v>7</v>
      </c>
    </row>
    <row r="35" spans="2:17">
      <c r="B35" s="374"/>
      <c r="C35" s="715" t="s">
        <v>481</v>
      </c>
      <c r="D35" s="1074"/>
      <c r="E35" s="716" t="s">
        <v>290</v>
      </c>
      <c r="F35" s="980"/>
      <c r="G35" s="1077"/>
      <c r="H35" s="1077"/>
      <c r="I35" s="1078"/>
      <c r="J35" s="980"/>
      <c r="K35" s="980"/>
      <c r="L35" s="1023" t="s">
        <v>285</v>
      </c>
      <c r="M35" s="1073" t="s">
        <v>286</v>
      </c>
      <c r="N35" s="980"/>
      <c r="O35" s="1074" t="s">
        <v>288</v>
      </c>
      <c r="P35" s="1023" t="s">
        <v>168</v>
      </c>
      <c r="Q35" s="1023" t="s">
        <v>7</v>
      </c>
    </row>
    <row r="36" spans="2:17">
      <c r="B36" s="717"/>
      <c r="C36" s="718"/>
      <c r="D36" s="494"/>
      <c r="E36" s="411"/>
      <c r="F36" s="974"/>
      <c r="G36" s="661"/>
      <c r="H36" s="661"/>
      <c r="I36" s="719"/>
      <c r="J36" s="974"/>
      <c r="K36" s="974"/>
      <c r="L36" s="411"/>
      <c r="M36" s="409"/>
      <c r="N36" s="974"/>
      <c r="O36" s="494"/>
      <c r="P36" s="411"/>
      <c r="Q36" s="720"/>
    </row>
    <row r="37" spans="2:17">
      <c r="B37" s="721" t="s">
        <v>482</v>
      </c>
      <c r="C37" s="721"/>
      <c r="D37" s="722" t="s">
        <v>161</v>
      </c>
      <c r="E37" s="722">
        <v>0</v>
      </c>
      <c r="F37" s="722">
        <v>0</v>
      </c>
      <c r="G37" s="722">
        <v>0</v>
      </c>
      <c r="H37" s="722" t="s">
        <v>161</v>
      </c>
      <c r="I37" s="722">
        <v>0</v>
      </c>
      <c r="J37" s="722">
        <v>0</v>
      </c>
      <c r="K37" s="722">
        <v>0</v>
      </c>
      <c r="L37" s="722">
        <v>0</v>
      </c>
      <c r="M37" s="722">
        <v>0</v>
      </c>
      <c r="N37" s="722">
        <v>0</v>
      </c>
      <c r="O37" s="722">
        <v>0</v>
      </c>
      <c r="P37" s="722" t="s">
        <v>161</v>
      </c>
      <c r="Q37" s="745">
        <v>1.6256386437529028E-2</v>
      </c>
    </row>
    <row r="38" spans="2:17">
      <c r="B38" s="725" t="s">
        <v>483</v>
      </c>
      <c r="C38" s="725"/>
      <c r="D38" s="726">
        <v>580</v>
      </c>
      <c r="E38" s="726">
        <v>20</v>
      </c>
      <c r="F38" s="726">
        <v>800</v>
      </c>
      <c r="G38" s="726">
        <v>30</v>
      </c>
      <c r="H38" s="726">
        <v>0</v>
      </c>
      <c r="I38" s="726">
        <v>0</v>
      </c>
      <c r="J38" s="726" t="s">
        <v>161</v>
      </c>
      <c r="K38" s="726">
        <v>30</v>
      </c>
      <c r="L38" s="726">
        <v>0</v>
      </c>
      <c r="M38" s="726">
        <v>0</v>
      </c>
      <c r="N38" s="726" t="s">
        <v>161</v>
      </c>
      <c r="O38" s="726">
        <v>0</v>
      </c>
      <c r="P38" s="726">
        <v>1460</v>
      </c>
      <c r="Q38" s="729">
        <v>3.399907106363214</v>
      </c>
    </row>
    <row r="39" spans="2:17">
      <c r="B39" s="725" t="s">
        <v>484</v>
      </c>
      <c r="C39" s="725"/>
      <c r="D39" s="726">
        <v>620</v>
      </c>
      <c r="E39" s="726">
        <v>30</v>
      </c>
      <c r="F39" s="726">
        <v>420</v>
      </c>
      <c r="G39" s="726">
        <v>20</v>
      </c>
      <c r="H39" s="726">
        <v>0</v>
      </c>
      <c r="I39" s="726">
        <v>0</v>
      </c>
      <c r="J39" s="726" t="s">
        <v>161</v>
      </c>
      <c r="K39" s="726">
        <v>20</v>
      </c>
      <c r="L39" s="726">
        <v>0</v>
      </c>
      <c r="M39" s="726" t="s">
        <v>161</v>
      </c>
      <c r="N39" s="726" t="s">
        <v>161</v>
      </c>
      <c r="O39" s="726">
        <v>0</v>
      </c>
      <c r="P39" s="726">
        <v>1120</v>
      </c>
      <c r="Q39" s="729">
        <v>2.6056665118439386</v>
      </c>
    </row>
    <row r="40" spans="2:17">
      <c r="B40" s="725" t="s">
        <v>485</v>
      </c>
      <c r="C40" s="725"/>
      <c r="D40" s="726">
        <v>760</v>
      </c>
      <c r="E40" s="726">
        <v>40</v>
      </c>
      <c r="F40" s="726">
        <v>340</v>
      </c>
      <c r="G40" s="726">
        <v>20</v>
      </c>
      <c r="H40" s="726">
        <v>0</v>
      </c>
      <c r="I40" s="726">
        <v>0</v>
      </c>
      <c r="J40" s="726" t="s">
        <v>161</v>
      </c>
      <c r="K40" s="726">
        <v>20</v>
      </c>
      <c r="L40" s="726" t="s">
        <v>161</v>
      </c>
      <c r="M40" s="726" t="s">
        <v>161</v>
      </c>
      <c r="N40" s="726" t="s">
        <v>161</v>
      </c>
      <c r="O40" s="726" t="s">
        <v>161</v>
      </c>
      <c r="P40" s="726">
        <v>1190</v>
      </c>
      <c r="Q40" s="729">
        <v>2.7682303762192291</v>
      </c>
    </row>
    <row r="41" spans="2:17">
      <c r="B41" s="725" t="s">
        <v>486</v>
      </c>
      <c r="C41" s="725"/>
      <c r="D41" s="726">
        <v>1220</v>
      </c>
      <c r="E41" s="726">
        <v>140</v>
      </c>
      <c r="F41" s="726">
        <v>310</v>
      </c>
      <c r="G41" s="726">
        <v>30</v>
      </c>
      <c r="H41" s="726">
        <v>0</v>
      </c>
      <c r="I41" s="726" t="s">
        <v>161</v>
      </c>
      <c r="J41" s="726">
        <v>20</v>
      </c>
      <c r="K41" s="726">
        <v>30</v>
      </c>
      <c r="L41" s="726" t="s">
        <v>161</v>
      </c>
      <c r="M41" s="726" t="s">
        <v>161</v>
      </c>
      <c r="N41" s="726" t="s">
        <v>161</v>
      </c>
      <c r="O41" s="726" t="s">
        <v>161</v>
      </c>
      <c r="P41" s="726">
        <v>1760</v>
      </c>
      <c r="Q41" s="729">
        <v>4.0873200185787271</v>
      </c>
    </row>
    <row r="42" spans="2:17">
      <c r="B42" s="725" t="s">
        <v>487</v>
      </c>
      <c r="C42" s="725"/>
      <c r="D42" s="726">
        <v>1670</v>
      </c>
      <c r="E42" s="726">
        <v>250</v>
      </c>
      <c r="F42" s="726">
        <v>430</v>
      </c>
      <c r="G42" s="726">
        <v>40</v>
      </c>
      <c r="H42" s="726">
        <v>0</v>
      </c>
      <c r="I42" s="726">
        <v>0</v>
      </c>
      <c r="J42" s="726">
        <v>30</v>
      </c>
      <c r="K42" s="726">
        <v>30</v>
      </c>
      <c r="L42" s="726" t="s">
        <v>161</v>
      </c>
      <c r="M42" s="726" t="s">
        <v>161</v>
      </c>
      <c r="N42" s="726" t="s">
        <v>161</v>
      </c>
      <c r="O42" s="726" t="s">
        <v>161</v>
      </c>
      <c r="P42" s="726">
        <v>2470</v>
      </c>
      <c r="Q42" s="729">
        <v>5.7454714352066887</v>
      </c>
    </row>
    <row r="43" spans="2:17">
      <c r="B43" s="725" t="s">
        <v>488</v>
      </c>
      <c r="C43" s="725"/>
      <c r="D43" s="726">
        <v>1860</v>
      </c>
      <c r="E43" s="726">
        <v>280</v>
      </c>
      <c r="F43" s="726">
        <v>490</v>
      </c>
      <c r="G43" s="726">
        <v>30</v>
      </c>
      <c r="H43" s="726">
        <v>0</v>
      </c>
      <c r="I43" s="726">
        <v>0</v>
      </c>
      <c r="J43" s="726">
        <v>20</v>
      </c>
      <c r="K43" s="726">
        <v>20</v>
      </c>
      <c r="L43" s="726">
        <v>0</v>
      </c>
      <c r="M43" s="726" t="s">
        <v>161</v>
      </c>
      <c r="N43" s="726" t="s">
        <v>161</v>
      </c>
      <c r="O43" s="726">
        <v>10</v>
      </c>
      <c r="P43" s="726">
        <v>2720</v>
      </c>
      <c r="Q43" s="729">
        <v>6.3237343241987922</v>
      </c>
    </row>
    <row r="44" spans="2:17">
      <c r="B44" s="725" t="s">
        <v>489</v>
      </c>
      <c r="C44" s="725"/>
      <c r="D44" s="726">
        <v>1480</v>
      </c>
      <c r="E44" s="726">
        <v>130</v>
      </c>
      <c r="F44" s="726">
        <v>740</v>
      </c>
      <c r="G44" s="726">
        <v>50</v>
      </c>
      <c r="H44" s="726">
        <v>0</v>
      </c>
      <c r="I44" s="726">
        <v>0</v>
      </c>
      <c r="J44" s="726">
        <v>20</v>
      </c>
      <c r="K44" s="726">
        <v>20</v>
      </c>
      <c r="L44" s="726" t="s">
        <v>161</v>
      </c>
      <c r="M44" s="726" t="s">
        <v>161</v>
      </c>
      <c r="N44" s="726" t="s">
        <v>161</v>
      </c>
      <c r="O44" s="726">
        <v>10</v>
      </c>
      <c r="P44" s="726">
        <v>2460</v>
      </c>
      <c r="Q44" s="729">
        <v>5.7106363214119833</v>
      </c>
    </row>
    <row r="45" spans="2:17">
      <c r="B45" s="725" t="s">
        <v>490</v>
      </c>
      <c r="C45" s="725"/>
      <c r="D45" s="726">
        <v>1520</v>
      </c>
      <c r="E45" s="726">
        <v>130</v>
      </c>
      <c r="F45" s="726">
        <v>280</v>
      </c>
      <c r="G45" s="726">
        <v>70</v>
      </c>
      <c r="H45" s="726">
        <v>0</v>
      </c>
      <c r="I45" s="726">
        <v>0</v>
      </c>
      <c r="J45" s="726">
        <v>20</v>
      </c>
      <c r="K45" s="726">
        <v>20</v>
      </c>
      <c r="L45" s="726" t="s">
        <v>161</v>
      </c>
      <c r="M45" s="726" t="s">
        <v>161</v>
      </c>
      <c r="N45" s="726" t="s">
        <v>161</v>
      </c>
      <c r="O45" s="726">
        <v>10</v>
      </c>
      <c r="P45" s="726">
        <v>2050</v>
      </c>
      <c r="Q45" s="729">
        <v>4.7607988852763583</v>
      </c>
    </row>
    <row r="46" spans="2:17">
      <c r="B46" s="725" t="s">
        <v>491</v>
      </c>
      <c r="C46" s="725"/>
      <c r="D46" s="726">
        <v>1480</v>
      </c>
      <c r="E46" s="726">
        <v>110</v>
      </c>
      <c r="F46" s="726">
        <v>200</v>
      </c>
      <c r="G46" s="726">
        <v>90</v>
      </c>
      <c r="H46" s="726">
        <v>0</v>
      </c>
      <c r="I46" s="726">
        <v>0</v>
      </c>
      <c r="J46" s="726">
        <v>20</v>
      </c>
      <c r="K46" s="726">
        <v>20</v>
      </c>
      <c r="L46" s="726">
        <v>0</v>
      </c>
      <c r="M46" s="726" t="s">
        <v>161</v>
      </c>
      <c r="N46" s="726" t="s">
        <v>161</v>
      </c>
      <c r="O46" s="726">
        <v>20</v>
      </c>
      <c r="P46" s="726">
        <v>1950</v>
      </c>
      <c r="Q46" s="729">
        <v>4.5215977705527175</v>
      </c>
    </row>
    <row r="47" spans="2:17" s="730" customFormat="1" ht="12" customHeight="1">
      <c r="B47" s="725" t="s">
        <v>492</v>
      </c>
      <c r="C47" s="725"/>
      <c r="D47" s="726">
        <v>1510</v>
      </c>
      <c r="E47" s="726">
        <v>110</v>
      </c>
      <c r="F47" s="726">
        <v>150</v>
      </c>
      <c r="G47" s="726">
        <v>120</v>
      </c>
      <c r="H47" s="726">
        <v>0</v>
      </c>
      <c r="I47" s="726">
        <v>0</v>
      </c>
      <c r="J47" s="726">
        <v>30</v>
      </c>
      <c r="K47" s="726">
        <v>30</v>
      </c>
      <c r="L47" s="726" t="s">
        <v>161</v>
      </c>
      <c r="M47" s="726" t="s">
        <v>161</v>
      </c>
      <c r="N47" s="726">
        <v>10</v>
      </c>
      <c r="O47" s="726">
        <v>20</v>
      </c>
      <c r="P47" s="726">
        <v>1980</v>
      </c>
      <c r="Q47" s="729">
        <v>4.5935903390617741</v>
      </c>
    </row>
    <row r="48" spans="2:17" s="731" customFormat="1" ht="12" customHeight="1">
      <c r="B48" s="725" t="s">
        <v>493</v>
      </c>
      <c r="C48" s="725"/>
      <c r="D48" s="726">
        <v>1490</v>
      </c>
      <c r="E48" s="726">
        <v>100</v>
      </c>
      <c r="F48" s="726">
        <v>120</v>
      </c>
      <c r="G48" s="726">
        <v>180</v>
      </c>
      <c r="H48" s="726">
        <v>0</v>
      </c>
      <c r="I48" s="726">
        <v>0</v>
      </c>
      <c r="J48" s="726">
        <v>30</v>
      </c>
      <c r="K48" s="726">
        <v>10</v>
      </c>
      <c r="L48" s="726">
        <v>0</v>
      </c>
      <c r="M48" s="726" t="s">
        <v>161</v>
      </c>
      <c r="N48" s="726" t="s">
        <v>161</v>
      </c>
      <c r="O48" s="726">
        <v>40</v>
      </c>
      <c r="P48" s="726">
        <v>1980</v>
      </c>
      <c r="Q48" s="729">
        <v>4.600557361820715</v>
      </c>
    </row>
    <row r="49" spans="2:21" s="730" customFormat="1" ht="12" customHeight="1">
      <c r="B49" s="725" t="s">
        <v>494</v>
      </c>
      <c r="C49" s="725"/>
      <c r="D49" s="726">
        <v>1490</v>
      </c>
      <c r="E49" s="726">
        <v>100</v>
      </c>
      <c r="F49" s="726">
        <v>100</v>
      </c>
      <c r="G49" s="726">
        <v>250</v>
      </c>
      <c r="H49" s="726">
        <v>0</v>
      </c>
      <c r="I49" s="726">
        <v>0</v>
      </c>
      <c r="J49" s="726">
        <v>20</v>
      </c>
      <c r="K49" s="726">
        <v>20</v>
      </c>
      <c r="L49" s="726">
        <v>0</v>
      </c>
      <c r="M49" s="726" t="s">
        <v>161</v>
      </c>
      <c r="N49" s="726" t="s">
        <v>161</v>
      </c>
      <c r="O49" s="726">
        <v>50</v>
      </c>
      <c r="P49" s="726">
        <v>2030</v>
      </c>
      <c r="Q49" s="729">
        <v>4.7213190896423596</v>
      </c>
    </row>
    <row r="50" spans="2:21" ht="12" customHeight="1">
      <c r="B50" s="725" t="s">
        <v>495</v>
      </c>
      <c r="C50" s="725"/>
      <c r="D50" s="726">
        <v>1450</v>
      </c>
      <c r="E50" s="726">
        <v>100</v>
      </c>
      <c r="F50" s="726">
        <v>90</v>
      </c>
      <c r="G50" s="726">
        <v>330</v>
      </c>
      <c r="H50" s="726">
        <v>0</v>
      </c>
      <c r="I50" s="726">
        <v>0</v>
      </c>
      <c r="J50" s="726">
        <v>40</v>
      </c>
      <c r="K50" s="726">
        <v>30</v>
      </c>
      <c r="L50" s="726">
        <v>0</v>
      </c>
      <c r="M50" s="726" t="s">
        <v>161</v>
      </c>
      <c r="N50" s="726">
        <v>10</v>
      </c>
      <c r="O50" s="726">
        <v>360</v>
      </c>
      <c r="P50" s="726">
        <v>2420</v>
      </c>
      <c r="Q50" s="729">
        <v>5.6177426846261032</v>
      </c>
      <c r="R50" s="1084"/>
      <c r="S50" s="1080"/>
      <c r="T50" s="1080"/>
      <c r="U50" s="1080"/>
    </row>
    <row r="51" spans="2:21" ht="12" customHeight="1">
      <c r="B51" s="725" t="s">
        <v>496</v>
      </c>
      <c r="C51" s="725"/>
      <c r="D51" s="726">
        <v>1760</v>
      </c>
      <c r="E51" s="726">
        <v>150</v>
      </c>
      <c r="F51" s="726">
        <v>100</v>
      </c>
      <c r="G51" s="726">
        <v>570</v>
      </c>
      <c r="H51" s="726">
        <v>0</v>
      </c>
      <c r="I51" s="726">
        <v>0</v>
      </c>
      <c r="J51" s="726">
        <v>40</v>
      </c>
      <c r="K51" s="726">
        <v>20</v>
      </c>
      <c r="L51" s="726" t="s">
        <v>161</v>
      </c>
      <c r="M51" s="726" t="s">
        <v>161</v>
      </c>
      <c r="N51" s="726" t="s">
        <v>161</v>
      </c>
      <c r="O51" s="726">
        <v>10</v>
      </c>
      <c r="P51" s="726">
        <v>2650</v>
      </c>
      <c r="Q51" s="729">
        <v>6.1449140733859728</v>
      </c>
      <c r="R51" s="749"/>
      <c r="S51" s="749"/>
      <c r="T51" s="749"/>
      <c r="U51" s="749"/>
    </row>
    <row r="52" spans="2:21">
      <c r="B52" s="725" t="s">
        <v>497</v>
      </c>
      <c r="C52" s="725"/>
      <c r="D52" s="726">
        <v>3490</v>
      </c>
      <c r="E52" s="726">
        <v>270</v>
      </c>
      <c r="F52" s="726">
        <v>150</v>
      </c>
      <c r="G52" s="726">
        <v>3920</v>
      </c>
      <c r="H52" s="726">
        <v>0</v>
      </c>
      <c r="I52" s="726">
        <v>0</v>
      </c>
      <c r="J52" s="726">
        <v>210</v>
      </c>
      <c r="K52" s="726">
        <v>60</v>
      </c>
      <c r="L52" s="726" t="s">
        <v>161</v>
      </c>
      <c r="M52" s="726">
        <v>30</v>
      </c>
      <c r="N52" s="726" t="s">
        <v>161</v>
      </c>
      <c r="O52" s="726" t="s">
        <v>161</v>
      </c>
      <c r="P52" s="726">
        <v>8130</v>
      </c>
      <c r="Q52" s="729">
        <v>18.889921040408733</v>
      </c>
    </row>
    <row r="53" spans="2:21">
      <c r="B53" s="725" t="s">
        <v>498</v>
      </c>
      <c r="C53" s="725"/>
      <c r="D53" s="726">
        <v>4790</v>
      </c>
      <c r="E53" s="726">
        <v>430</v>
      </c>
      <c r="F53" s="726">
        <v>230</v>
      </c>
      <c r="G53" s="726">
        <v>940</v>
      </c>
      <c r="H53" s="726">
        <v>0</v>
      </c>
      <c r="I53" s="726">
        <v>0</v>
      </c>
      <c r="J53" s="726">
        <v>210</v>
      </c>
      <c r="K53" s="726">
        <v>70</v>
      </c>
      <c r="L53" s="726">
        <v>0</v>
      </c>
      <c r="M53" s="726">
        <v>0</v>
      </c>
      <c r="N53" s="726">
        <v>0</v>
      </c>
      <c r="O53" s="726">
        <v>10</v>
      </c>
      <c r="P53" s="726">
        <v>6670</v>
      </c>
      <c r="Q53" s="729">
        <v>15.492336274965165</v>
      </c>
    </row>
    <row r="54" spans="2:21">
      <c r="B54" s="752" t="s">
        <v>30</v>
      </c>
      <c r="C54" s="753"/>
      <c r="D54" s="735">
        <v>27160</v>
      </c>
      <c r="E54" s="735">
        <v>2390</v>
      </c>
      <c r="F54" s="735">
        <v>4940</v>
      </c>
      <c r="G54" s="735">
        <v>6690</v>
      </c>
      <c r="H54" s="735" t="s">
        <v>161</v>
      </c>
      <c r="I54" s="735" t="s">
        <v>161</v>
      </c>
      <c r="J54" s="735">
        <v>710</v>
      </c>
      <c r="K54" s="735">
        <v>440</v>
      </c>
      <c r="L54" s="735">
        <v>10</v>
      </c>
      <c r="M54" s="735">
        <v>80</v>
      </c>
      <c r="N54" s="735">
        <v>70</v>
      </c>
      <c r="O54" s="735">
        <v>570</v>
      </c>
      <c r="P54" s="735">
        <v>43060</v>
      </c>
      <c r="Q54" s="735">
        <v>100</v>
      </c>
    </row>
    <row r="55" spans="2:21" ht="21" customHeight="1">
      <c r="B55" s="737"/>
      <c r="C55" s="738" t="s">
        <v>499</v>
      </c>
      <c r="D55" s="739">
        <v>1010</v>
      </c>
      <c r="E55" s="739">
        <v>980</v>
      </c>
      <c r="F55" s="739">
        <v>570</v>
      </c>
      <c r="G55" s="739">
        <v>1380</v>
      </c>
      <c r="H55" s="739"/>
      <c r="I55" s="739"/>
      <c r="J55" s="739">
        <v>1250</v>
      </c>
      <c r="K55" s="739">
        <v>910</v>
      </c>
      <c r="L55" s="739">
        <v>640</v>
      </c>
      <c r="M55" s="739">
        <v>970</v>
      </c>
      <c r="N55" s="739">
        <v>790</v>
      </c>
      <c r="O55" s="739">
        <v>1170</v>
      </c>
      <c r="P55" s="739">
        <v>1020</v>
      </c>
      <c r="Q55" s="740"/>
    </row>
    <row r="56" spans="2:21" ht="24.75" customHeight="1">
      <c r="B56" s="741"/>
      <c r="C56" s="742" t="s">
        <v>500</v>
      </c>
      <c r="D56" s="754">
        <v>1050</v>
      </c>
      <c r="E56" s="754">
        <v>950</v>
      </c>
      <c r="F56" s="754">
        <v>550</v>
      </c>
      <c r="G56" s="754">
        <v>1480</v>
      </c>
      <c r="H56" s="754"/>
      <c r="I56" s="754"/>
      <c r="J56" s="754">
        <v>1480</v>
      </c>
      <c r="K56" s="754">
        <v>950</v>
      </c>
      <c r="L56" s="754">
        <v>450</v>
      </c>
      <c r="M56" s="754">
        <v>950</v>
      </c>
      <c r="N56" s="754">
        <v>800</v>
      </c>
      <c r="O56" s="754">
        <v>1250</v>
      </c>
      <c r="P56" s="754">
        <v>1150</v>
      </c>
      <c r="Q56" s="744"/>
    </row>
    <row r="57" spans="2:21">
      <c r="B57" s="1075" t="s">
        <v>501</v>
      </c>
      <c r="C57" s="1075"/>
      <c r="D57" s="1075"/>
      <c r="E57" s="1075"/>
      <c r="F57" s="1075"/>
      <c r="G57" s="1075"/>
      <c r="H57" s="1075"/>
      <c r="I57" s="1075"/>
      <c r="J57" s="1075"/>
      <c r="K57" s="1075"/>
      <c r="L57" s="1075"/>
      <c r="M57" s="1075"/>
      <c r="N57" s="1075"/>
      <c r="O57" s="1075"/>
      <c r="P57" s="1075"/>
      <c r="Q57" s="1075"/>
    </row>
    <row r="58" spans="2:21">
      <c r="B58" s="1029"/>
      <c r="C58" s="1029"/>
      <c r="D58" s="1029"/>
      <c r="E58" s="1029"/>
      <c r="F58" s="1029"/>
      <c r="G58" s="1029"/>
      <c r="H58" s="1029"/>
      <c r="I58" s="1029"/>
      <c r="J58" s="1029"/>
      <c r="K58" s="1029"/>
      <c r="L58" s="1029"/>
      <c r="M58" s="1029"/>
      <c r="N58" s="1029"/>
      <c r="O58" s="1029"/>
      <c r="P58" s="1029"/>
      <c r="Q58" s="1029"/>
    </row>
    <row r="59" spans="2:21">
      <c r="B59" s="1076" t="s">
        <v>310</v>
      </c>
      <c r="C59" s="1076"/>
      <c r="D59" s="1076"/>
      <c r="E59" s="1076"/>
      <c r="F59" s="1076"/>
      <c r="G59" s="1076"/>
      <c r="H59" s="1076"/>
      <c r="I59" s="1076"/>
      <c r="J59" s="1076"/>
      <c r="K59" s="1076"/>
      <c r="L59" s="1076"/>
      <c r="M59" s="1076"/>
      <c r="N59" s="1076"/>
      <c r="O59" s="1076"/>
      <c r="P59" s="1076"/>
      <c r="Q59" s="1076"/>
    </row>
    <row r="60" spans="2:21">
      <c r="B60" s="623"/>
      <c r="C60" s="623"/>
      <c r="D60" s="623"/>
      <c r="E60" s="623"/>
      <c r="F60" s="623"/>
      <c r="G60" s="623"/>
      <c r="H60" s="623"/>
      <c r="I60" s="623"/>
      <c r="J60" s="623"/>
      <c r="K60" s="623"/>
      <c r="L60" s="623"/>
      <c r="M60" s="623"/>
      <c r="N60" s="623"/>
      <c r="O60" s="623"/>
      <c r="P60" s="623"/>
      <c r="Q60" s="623"/>
    </row>
    <row r="61" spans="2:21">
      <c r="B61" s="709"/>
      <c r="C61" s="710"/>
      <c r="D61" s="634"/>
      <c r="E61" s="711"/>
      <c r="F61" s="973" t="s">
        <v>280</v>
      </c>
      <c r="G61" s="712"/>
      <c r="H61" s="712"/>
      <c r="I61" s="365"/>
      <c r="J61" s="973" t="s">
        <v>477</v>
      </c>
      <c r="K61" s="973" t="s">
        <v>284</v>
      </c>
      <c r="L61" s="711"/>
      <c r="M61" s="713"/>
      <c r="N61" s="973" t="s">
        <v>287</v>
      </c>
      <c r="O61" s="634"/>
      <c r="P61" s="711"/>
      <c r="Q61" s="714"/>
    </row>
    <row r="62" spans="2:21">
      <c r="B62" s="374"/>
      <c r="C62" s="715" t="s">
        <v>478</v>
      </c>
      <c r="D62" s="1074" t="s">
        <v>278</v>
      </c>
      <c r="E62" s="716" t="s">
        <v>479</v>
      </c>
      <c r="F62" s="980"/>
      <c r="G62" s="1023" t="s">
        <v>47</v>
      </c>
      <c r="H62" s="1023" t="s">
        <v>281</v>
      </c>
      <c r="I62" s="1073" t="s">
        <v>282</v>
      </c>
      <c r="J62" s="980"/>
      <c r="K62" s="980"/>
      <c r="L62" s="1023" t="s">
        <v>285</v>
      </c>
      <c r="M62" s="1073" t="s">
        <v>286</v>
      </c>
      <c r="N62" s="980" t="s">
        <v>287</v>
      </c>
      <c r="O62" s="1074" t="s">
        <v>288</v>
      </c>
      <c r="P62" s="1023" t="s">
        <v>480</v>
      </c>
      <c r="Q62" s="1023" t="s">
        <v>7</v>
      </c>
    </row>
    <row r="63" spans="2:21">
      <c r="B63" s="374"/>
      <c r="C63" s="715" t="s">
        <v>481</v>
      </c>
      <c r="D63" s="1074"/>
      <c r="E63" s="716" t="s">
        <v>290</v>
      </c>
      <c r="F63" s="980"/>
      <c r="G63" s="1077"/>
      <c r="H63" s="1077"/>
      <c r="I63" s="1078"/>
      <c r="J63" s="980"/>
      <c r="K63" s="980"/>
      <c r="L63" s="1023" t="s">
        <v>285</v>
      </c>
      <c r="M63" s="1073" t="s">
        <v>286</v>
      </c>
      <c r="N63" s="980"/>
      <c r="O63" s="1074" t="s">
        <v>288</v>
      </c>
      <c r="P63" s="1023" t="s">
        <v>168</v>
      </c>
      <c r="Q63" s="1023" t="s">
        <v>7</v>
      </c>
    </row>
    <row r="64" spans="2:21">
      <c r="B64" s="717"/>
      <c r="C64" s="718"/>
      <c r="D64" s="494"/>
      <c r="E64" s="411"/>
      <c r="F64" s="974"/>
      <c r="G64" s="661"/>
      <c r="H64" s="661"/>
      <c r="I64" s="719"/>
      <c r="J64" s="974"/>
      <c r="K64" s="974"/>
      <c r="L64" s="411"/>
      <c r="M64" s="409"/>
      <c r="N64" s="974"/>
      <c r="O64" s="494"/>
      <c r="P64" s="411"/>
      <c r="Q64" s="720"/>
    </row>
    <row r="65" spans="1:32">
      <c r="B65" s="721" t="s">
        <v>482</v>
      </c>
      <c r="C65" s="721"/>
      <c r="D65" s="722">
        <v>10</v>
      </c>
      <c r="E65" s="722">
        <v>0</v>
      </c>
      <c r="F65" s="722">
        <v>0</v>
      </c>
      <c r="G65" s="722">
        <v>0</v>
      </c>
      <c r="H65" s="722">
        <v>20</v>
      </c>
      <c r="I65" s="722">
        <v>0</v>
      </c>
      <c r="J65" s="722">
        <v>0</v>
      </c>
      <c r="K65" s="722">
        <v>0</v>
      </c>
      <c r="L65" s="722">
        <v>0</v>
      </c>
      <c r="M65" s="722">
        <v>0</v>
      </c>
      <c r="N65" s="722">
        <v>0</v>
      </c>
      <c r="O65" s="722">
        <v>0</v>
      </c>
      <c r="P65" s="722">
        <v>30</v>
      </c>
      <c r="Q65" s="745">
        <v>2.0837364371083692E-2</v>
      </c>
    </row>
    <row r="66" spans="1:32">
      <c r="B66" s="725" t="s">
        <v>483</v>
      </c>
      <c r="C66" s="725"/>
      <c r="D66" s="726">
        <v>1570</v>
      </c>
      <c r="E66" s="726">
        <v>50</v>
      </c>
      <c r="F66" s="726">
        <v>2030</v>
      </c>
      <c r="G66" s="726">
        <v>100</v>
      </c>
      <c r="H66" s="726">
        <v>0</v>
      </c>
      <c r="I66" s="726">
        <v>0</v>
      </c>
      <c r="J66" s="726" t="s">
        <v>161</v>
      </c>
      <c r="K66" s="726">
        <v>20</v>
      </c>
      <c r="L66" s="726" t="s">
        <v>161</v>
      </c>
      <c r="M66" s="726" t="s">
        <v>161</v>
      </c>
      <c r="N66" s="726">
        <v>20</v>
      </c>
      <c r="O66" s="726" t="s">
        <v>161</v>
      </c>
      <c r="P66" s="726">
        <v>3790</v>
      </c>
      <c r="Q66" s="729">
        <v>2.8212302975277956</v>
      </c>
    </row>
    <row r="67" spans="1:32">
      <c r="B67" s="725" t="s">
        <v>484</v>
      </c>
      <c r="C67" s="725"/>
      <c r="D67" s="726">
        <v>1800</v>
      </c>
      <c r="E67" s="726">
        <v>20</v>
      </c>
      <c r="F67" s="726">
        <v>1560</v>
      </c>
      <c r="G67" s="726">
        <v>50</v>
      </c>
      <c r="H67" s="726">
        <v>0</v>
      </c>
      <c r="I67" s="726">
        <v>0</v>
      </c>
      <c r="J67" s="726">
        <v>10</v>
      </c>
      <c r="K67" s="726">
        <v>20</v>
      </c>
      <c r="L67" s="726">
        <v>10</v>
      </c>
      <c r="M67" s="726">
        <v>0</v>
      </c>
      <c r="N67" s="726">
        <v>10</v>
      </c>
      <c r="O67" s="726" t="s">
        <v>161</v>
      </c>
      <c r="P67" s="726">
        <v>3490</v>
      </c>
      <c r="Q67" s="729">
        <v>2.5994612052926906</v>
      </c>
    </row>
    <row r="68" spans="1:32">
      <c r="B68" s="725" t="s">
        <v>485</v>
      </c>
      <c r="C68" s="725"/>
      <c r="D68" s="726">
        <v>2820</v>
      </c>
      <c r="E68" s="726">
        <v>80</v>
      </c>
      <c r="F68" s="726">
        <v>1020</v>
      </c>
      <c r="G68" s="726">
        <v>60</v>
      </c>
      <c r="H68" s="726">
        <v>0</v>
      </c>
      <c r="I68" s="726">
        <v>0</v>
      </c>
      <c r="J68" s="726">
        <v>10</v>
      </c>
      <c r="K68" s="726">
        <v>30</v>
      </c>
      <c r="L68" s="726">
        <v>30</v>
      </c>
      <c r="M68" s="726">
        <v>0</v>
      </c>
      <c r="N68" s="726">
        <v>20</v>
      </c>
      <c r="O68" s="726">
        <v>10</v>
      </c>
      <c r="P68" s="726">
        <v>4100</v>
      </c>
      <c r="Q68" s="729">
        <v>3.0474645392709898</v>
      </c>
    </row>
    <row r="69" spans="1:32">
      <c r="B69" s="725" t="s">
        <v>486</v>
      </c>
      <c r="C69" s="725"/>
      <c r="D69" s="726">
        <v>5050</v>
      </c>
      <c r="E69" s="726">
        <v>150</v>
      </c>
      <c r="F69" s="726">
        <v>920</v>
      </c>
      <c r="G69" s="726">
        <v>110</v>
      </c>
      <c r="H69" s="726">
        <v>0</v>
      </c>
      <c r="I69" s="726" t="s">
        <v>161</v>
      </c>
      <c r="J69" s="726">
        <v>40</v>
      </c>
      <c r="K69" s="726">
        <v>50</v>
      </c>
      <c r="L69" s="726">
        <v>20</v>
      </c>
      <c r="M69" s="726" t="s">
        <v>161</v>
      </c>
      <c r="N69" s="726">
        <v>20</v>
      </c>
      <c r="O69" s="726">
        <v>40</v>
      </c>
      <c r="P69" s="726">
        <v>6400</v>
      </c>
      <c r="Q69" s="729">
        <v>4.759105184038579</v>
      </c>
    </row>
    <row r="70" spans="1:32">
      <c r="B70" s="725" t="s">
        <v>487</v>
      </c>
      <c r="C70" s="725"/>
      <c r="D70" s="726">
        <v>6500</v>
      </c>
      <c r="E70" s="726">
        <v>230</v>
      </c>
      <c r="F70" s="726">
        <v>890</v>
      </c>
      <c r="G70" s="726">
        <v>90</v>
      </c>
      <c r="H70" s="726">
        <v>0</v>
      </c>
      <c r="I70" s="726">
        <v>0</v>
      </c>
      <c r="J70" s="726">
        <v>70</v>
      </c>
      <c r="K70" s="726">
        <v>60</v>
      </c>
      <c r="L70" s="726">
        <v>30</v>
      </c>
      <c r="M70" s="726">
        <v>10</v>
      </c>
      <c r="N70" s="726">
        <v>10</v>
      </c>
      <c r="O70" s="726">
        <v>60</v>
      </c>
      <c r="P70" s="726">
        <v>7960</v>
      </c>
      <c r="Q70" s="729">
        <v>5.9237650140652214</v>
      </c>
    </row>
    <row r="71" spans="1:32">
      <c r="B71" s="725" t="s">
        <v>488</v>
      </c>
      <c r="C71" s="725"/>
      <c r="D71" s="726">
        <v>7190</v>
      </c>
      <c r="E71" s="726">
        <v>280</v>
      </c>
      <c r="F71" s="726">
        <v>1040</v>
      </c>
      <c r="G71" s="726">
        <v>130</v>
      </c>
      <c r="H71" s="726">
        <v>0</v>
      </c>
      <c r="I71" s="726" t="s">
        <v>161</v>
      </c>
      <c r="J71" s="726">
        <v>90</v>
      </c>
      <c r="K71" s="726">
        <v>60</v>
      </c>
      <c r="L71" s="726" t="s">
        <v>161</v>
      </c>
      <c r="M71" s="726">
        <v>20</v>
      </c>
      <c r="N71" s="726">
        <v>20</v>
      </c>
      <c r="O71" s="726">
        <v>70</v>
      </c>
      <c r="P71" s="726">
        <v>8890</v>
      </c>
      <c r="Q71" s="729">
        <v>6.6151189962343908</v>
      </c>
    </row>
    <row r="72" spans="1:32" s="730" customFormat="1" ht="12.75" customHeight="1">
      <c r="B72" s="725" t="s">
        <v>489</v>
      </c>
      <c r="C72" s="725"/>
      <c r="D72" s="726">
        <v>6170</v>
      </c>
      <c r="E72" s="726">
        <v>250</v>
      </c>
      <c r="F72" s="726">
        <v>1390</v>
      </c>
      <c r="G72" s="726">
        <v>160</v>
      </c>
      <c r="H72" s="726">
        <v>0</v>
      </c>
      <c r="I72" s="726" t="s">
        <v>161</v>
      </c>
      <c r="J72" s="726">
        <v>90</v>
      </c>
      <c r="K72" s="726">
        <v>70</v>
      </c>
      <c r="L72" s="726" t="s">
        <v>161</v>
      </c>
      <c r="M72" s="726">
        <v>40</v>
      </c>
      <c r="N72" s="726">
        <v>10</v>
      </c>
      <c r="O72" s="726">
        <v>100</v>
      </c>
      <c r="P72" s="726">
        <v>8280</v>
      </c>
      <c r="Q72" s="729">
        <v>6.1581853632399124</v>
      </c>
    </row>
    <row r="73" spans="1:32" s="748" customFormat="1" ht="11.25" customHeight="1">
      <c r="B73" s="725" t="s">
        <v>490</v>
      </c>
      <c r="C73" s="725"/>
      <c r="D73" s="726">
        <v>6280</v>
      </c>
      <c r="E73" s="726">
        <v>240</v>
      </c>
      <c r="F73" s="726">
        <v>650</v>
      </c>
      <c r="G73" s="726">
        <v>180</v>
      </c>
      <c r="H73" s="726">
        <v>0</v>
      </c>
      <c r="I73" s="726" t="s">
        <v>161</v>
      </c>
      <c r="J73" s="726">
        <v>100</v>
      </c>
      <c r="K73" s="726">
        <v>100</v>
      </c>
      <c r="L73" s="726" t="s">
        <v>161</v>
      </c>
      <c r="M73" s="726">
        <v>20</v>
      </c>
      <c r="N73" s="726" t="s">
        <v>161</v>
      </c>
      <c r="O73" s="726">
        <v>120</v>
      </c>
      <c r="P73" s="726">
        <v>7690</v>
      </c>
      <c r="Q73" s="729">
        <v>5.7213449030318362</v>
      </c>
    </row>
    <row r="74" spans="1:32" s="730" customFormat="1" ht="15" customHeight="1">
      <c r="B74" s="725" t="s">
        <v>491</v>
      </c>
      <c r="C74" s="725"/>
      <c r="D74" s="726">
        <v>5800</v>
      </c>
      <c r="E74" s="726">
        <v>240</v>
      </c>
      <c r="F74" s="726">
        <v>580</v>
      </c>
      <c r="G74" s="726">
        <v>230</v>
      </c>
      <c r="H74" s="726">
        <v>0</v>
      </c>
      <c r="I74" s="726" t="s">
        <v>161</v>
      </c>
      <c r="J74" s="726">
        <v>110</v>
      </c>
      <c r="K74" s="726">
        <v>90</v>
      </c>
      <c r="L74" s="726" t="s">
        <v>161</v>
      </c>
      <c r="M74" s="726">
        <v>40</v>
      </c>
      <c r="N74" s="726" t="s">
        <v>161</v>
      </c>
      <c r="O74" s="726">
        <v>140</v>
      </c>
      <c r="P74" s="726">
        <v>7230</v>
      </c>
      <c r="Q74" s="729">
        <v>5.3819935404170449</v>
      </c>
    </row>
    <row r="75" spans="1:32" ht="12.75" customHeight="1">
      <c r="A75" s="57"/>
      <c r="B75" s="725" t="s">
        <v>492</v>
      </c>
      <c r="C75" s="725"/>
      <c r="D75" s="726">
        <v>5670</v>
      </c>
      <c r="E75" s="726">
        <v>230</v>
      </c>
      <c r="F75" s="726">
        <v>450</v>
      </c>
      <c r="G75" s="726">
        <v>300</v>
      </c>
      <c r="H75" s="726">
        <v>0</v>
      </c>
      <c r="I75" s="726">
        <v>0</v>
      </c>
      <c r="J75" s="726">
        <v>120</v>
      </c>
      <c r="K75" s="726">
        <v>100</v>
      </c>
      <c r="L75" s="726" t="s">
        <v>161</v>
      </c>
      <c r="M75" s="726">
        <v>30</v>
      </c>
      <c r="N75" s="726" t="s">
        <v>161</v>
      </c>
      <c r="O75" s="726">
        <v>170</v>
      </c>
      <c r="P75" s="726">
        <v>7070</v>
      </c>
      <c r="Q75" s="729">
        <v>5.2636670784526771</v>
      </c>
      <c r="R75" s="749"/>
      <c r="S75" s="749"/>
      <c r="T75" s="749"/>
      <c r="U75" s="749"/>
      <c r="V75" s="57"/>
      <c r="W75" s="57"/>
      <c r="X75" s="57"/>
      <c r="Y75" s="57"/>
      <c r="Z75" s="57"/>
      <c r="AA75" s="57"/>
      <c r="AB75" s="57"/>
      <c r="AC75" s="57"/>
      <c r="AD75" s="57"/>
      <c r="AE75" s="57"/>
      <c r="AF75" s="57"/>
    </row>
    <row r="76" spans="1:32" s="199" customFormat="1" ht="12.75" customHeight="1">
      <c r="A76" s="2"/>
      <c r="B76" s="725" t="s">
        <v>493</v>
      </c>
      <c r="C76" s="725"/>
      <c r="D76" s="726">
        <v>5430</v>
      </c>
      <c r="E76" s="726">
        <v>250</v>
      </c>
      <c r="F76" s="726">
        <v>340</v>
      </c>
      <c r="G76" s="726">
        <v>410</v>
      </c>
      <c r="H76" s="726">
        <v>0</v>
      </c>
      <c r="I76" s="726">
        <v>0</v>
      </c>
      <c r="J76" s="726">
        <v>110</v>
      </c>
      <c r="K76" s="726">
        <v>120</v>
      </c>
      <c r="L76" s="726" t="s">
        <v>161</v>
      </c>
      <c r="M76" s="726">
        <v>10</v>
      </c>
      <c r="N76" s="726" t="s">
        <v>161</v>
      </c>
      <c r="O76" s="726">
        <v>250</v>
      </c>
      <c r="P76" s="726">
        <v>6940</v>
      </c>
      <c r="Q76" s="729">
        <v>5.1609686397666215</v>
      </c>
      <c r="R76" s="225"/>
      <c r="S76" s="225"/>
      <c r="T76" s="225"/>
      <c r="U76" s="5"/>
      <c r="V76" s="240"/>
    </row>
    <row r="77" spans="1:32" ht="13.5" customHeight="1">
      <c r="B77" s="725" t="s">
        <v>494</v>
      </c>
      <c r="C77" s="725"/>
      <c r="D77" s="726">
        <v>5060</v>
      </c>
      <c r="E77" s="726">
        <v>250</v>
      </c>
      <c r="F77" s="726">
        <v>260</v>
      </c>
      <c r="G77" s="726">
        <v>540</v>
      </c>
      <c r="H77" s="726">
        <v>0</v>
      </c>
      <c r="I77" s="726">
        <v>0</v>
      </c>
      <c r="J77" s="726">
        <v>140</v>
      </c>
      <c r="K77" s="726">
        <v>140</v>
      </c>
      <c r="L77" s="726">
        <v>0</v>
      </c>
      <c r="M77" s="726">
        <v>10</v>
      </c>
      <c r="N77" s="726" t="s">
        <v>161</v>
      </c>
      <c r="O77" s="726">
        <v>310</v>
      </c>
      <c r="P77" s="726">
        <v>6730</v>
      </c>
      <c r="Q77" s="729">
        <v>5.009153556491583</v>
      </c>
    </row>
    <row r="78" spans="1:32">
      <c r="B78" s="725" t="s">
        <v>495</v>
      </c>
      <c r="C78" s="725"/>
      <c r="D78" s="726">
        <v>4750</v>
      </c>
      <c r="E78" s="726">
        <v>190</v>
      </c>
      <c r="F78" s="726">
        <v>290</v>
      </c>
      <c r="G78" s="726">
        <v>830</v>
      </c>
      <c r="H78" s="726">
        <v>0</v>
      </c>
      <c r="I78" s="726">
        <v>0</v>
      </c>
      <c r="J78" s="726">
        <v>150</v>
      </c>
      <c r="K78" s="726">
        <v>170</v>
      </c>
      <c r="L78" s="726" t="s">
        <v>161</v>
      </c>
      <c r="M78" s="726">
        <v>10</v>
      </c>
      <c r="N78" s="726" t="s">
        <v>161</v>
      </c>
      <c r="O78" s="726">
        <v>1650</v>
      </c>
      <c r="P78" s="726">
        <v>8050</v>
      </c>
      <c r="Q78" s="729">
        <v>5.9870212987631533</v>
      </c>
    </row>
    <row r="79" spans="1:32">
      <c r="B79" s="725" t="s">
        <v>496</v>
      </c>
      <c r="C79" s="725"/>
      <c r="D79" s="726">
        <v>4920</v>
      </c>
      <c r="E79" s="726">
        <v>200</v>
      </c>
      <c r="F79" s="726">
        <v>220</v>
      </c>
      <c r="G79" s="726">
        <v>1320</v>
      </c>
      <c r="H79" s="726">
        <v>0</v>
      </c>
      <c r="I79" s="726">
        <v>0</v>
      </c>
      <c r="J79" s="726">
        <v>160</v>
      </c>
      <c r="K79" s="726">
        <v>180</v>
      </c>
      <c r="L79" s="726" t="s">
        <v>161</v>
      </c>
      <c r="M79" s="726">
        <v>20</v>
      </c>
      <c r="N79" s="726" t="s">
        <v>161</v>
      </c>
      <c r="O79" s="726">
        <v>150</v>
      </c>
      <c r="P79" s="726">
        <v>7170</v>
      </c>
      <c r="Q79" s="729">
        <v>5.3365978537514698</v>
      </c>
    </row>
    <row r="80" spans="1:32">
      <c r="B80" s="725" t="s">
        <v>497</v>
      </c>
      <c r="C80" s="725"/>
      <c r="D80" s="726">
        <v>8740</v>
      </c>
      <c r="E80" s="726">
        <v>440</v>
      </c>
      <c r="F80" s="726">
        <v>320</v>
      </c>
      <c r="G80" s="726">
        <v>13210</v>
      </c>
      <c r="H80" s="726">
        <v>0</v>
      </c>
      <c r="I80" s="726">
        <v>0</v>
      </c>
      <c r="J80" s="726">
        <v>620</v>
      </c>
      <c r="K80" s="726">
        <v>200</v>
      </c>
      <c r="L80" s="726" t="s">
        <v>161</v>
      </c>
      <c r="M80" s="726">
        <v>40</v>
      </c>
      <c r="N80" s="726">
        <v>10</v>
      </c>
      <c r="O80" s="726">
        <v>110</v>
      </c>
      <c r="P80" s="726">
        <v>23690</v>
      </c>
      <c r="Q80" s="729">
        <v>17.63064283269085</v>
      </c>
    </row>
    <row r="81" spans="2:17">
      <c r="B81" s="725" t="s">
        <v>498</v>
      </c>
      <c r="C81" s="725"/>
      <c r="D81" s="726">
        <v>11510</v>
      </c>
      <c r="E81" s="726">
        <v>510</v>
      </c>
      <c r="F81" s="726">
        <v>530</v>
      </c>
      <c r="G81" s="726">
        <v>3770</v>
      </c>
      <c r="H81" s="726">
        <v>0</v>
      </c>
      <c r="I81" s="726">
        <v>0</v>
      </c>
      <c r="J81" s="726">
        <v>320</v>
      </c>
      <c r="K81" s="726">
        <v>80</v>
      </c>
      <c r="L81" s="726">
        <v>0</v>
      </c>
      <c r="M81" s="726">
        <v>0</v>
      </c>
      <c r="N81" s="726">
        <v>0</v>
      </c>
      <c r="O81" s="726">
        <v>170</v>
      </c>
      <c r="P81" s="726">
        <v>16880</v>
      </c>
      <c r="Q81" s="729">
        <v>12.563442332594104</v>
      </c>
    </row>
    <row r="82" spans="2:17">
      <c r="B82" s="752" t="s">
        <v>30</v>
      </c>
      <c r="C82" s="753"/>
      <c r="D82" s="735">
        <v>89260</v>
      </c>
      <c r="E82" s="735">
        <v>3620</v>
      </c>
      <c r="F82" s="735">
        <v>12480</v>
      </c>
      <c r="G82" s="735">
        <v>21460</v>
      </c>
      <c r="H82" s="735">
        <v>20</v>
      </c>
      <c r="I82" s="735">
        <v>10</v>
      </c>
      <c r="J82" s="735">
        <v>2150</v>
      </c>
      <c r="K82" s="735">
        <v>1490</v>
      </c>
      <c r="L82" s="735">
        <v>110</v>
      </c>
      <c r="M82" s="735">
        <v>260</v>
      </c>
      <c r="N82" s="735">
        <v>160</v>
      </c>
      <c r="O82" s="735">
        <v>3350</v>
      </c>
      <c r="P82" s="735">
        <v>134370</v>
      </c>
      <c r="Q82" s="735">
        <v>100</v>
      </c>
    </row>
    <row r="83" spans="2:17" ht="12.75">
      <c r="B83" s="737"/>
      <c r="C83" s="738" t="s">
        <v>499</v>
      </c>
      <c r="D83" s="739">
        <v>940</v>
      </c>
      <c r="E83" s="739">
        <v>1000</v>
      </c>
      <c r="F83" s="739">
        <v>550</v>
      </c>
      <c r="G83" s="739">
        <v>1400</v>
      </c>
      <c r="H83" s="739"/>
      <c r="I83" s="739">
        <v>720</v>
      </c>
      <c r="J83" s="739">
        <v>1180</v>
      </c>
      <c r="K83" s="739">
        <v>1030</v>
      </c>
      <c r="L83" s="739">
        <v>410</v>
      </c>
      <c r="M83" s="739">
        <v>950</v>
      </c>
      <c r="N83" s="739">
        <v>580</v>
      </c>
      <c r="O83" s="739">
        <v>1140</v>
      </c>
      <c r="P83" s="739">
        <v>990</v>
      </c>
      <c r="Q83" s="740"/>
    </row>
    <row r="84" spans="2:17" ht="12.75">
      <c r="B84" s="741"/>
      <c r="C84" s="742" t="s">
        <v>500</v>
      </c>
      <c r="D84" s="754">
        <v>950</v>
      </c>
      <c r="E84" s="754">
        <v>1050</v>
      </c>
      <c r="F84" s="754">
        <v>450</v>
      </c>
      <c r="G84" s="754">
        <v>1480</v>
      </c>
      <c r="H84" s="754"/>
      <c r="I84" s="754">
        <v>750</v>
      </c>
      <c r="J84" s="754">
        <v>1350</v>
      </c>
      <c r="K84" s="754">
        <v>1150</v>
      </c>
      <c r="L84" s="754">
        <v>350</v>
      </c>
      <c r="M84" s="754">
        <v>850</v>
      </c>
      <c r="N84" s="754">
        <v>550</v>
      </c>
      <c r="O84" s="754">
        <v>1250</v>
      </c>
      <c r="P84" s="754">
        <v>1050</v>
      </c>
      <c r="Q84" s="744"/>
    </row>
    <row r="85" spans="2:17">
      <c r="B85" s="1075" t="s">
        <v>505</v>
      </c>
      <c r="C85" s="1075"/>
      <c r="D85" s="1075"/>
      <c r="E85" s="1075"/>
      <c r="F85" s="1075"/>
      <c r="G85" s="1075"/>
      <c r="H85" s="1075"/>
      <c r="I85" s="1075"/>
      <c r="J85" s="1075"/>
      <c r="K85" s="1075"/>
      <c r="L85" s="1075"/>
      <c r="M85" s="1075"/>
      <c r="N85" s="1075"/>
      <c r="O85" s="1075"/>
      <c r="P85" s="1075"/>
      <c r="Q85" s="1075"/>
    </row>
    <row r="86" spans="2:17">
      <c r="B86" s="1079" t="s">
        <v>502</v>
      </c>
      <c r="C86" s="1079"/>
      <c r="D86" s="1079"/>
      <c r="E86" s="1079"/>
      <c r="F86" s="1079"/>
      <c r="G86" s="1079"/>
      <c r="H86" s="1079"/>
      <c r="I86" s="1079"/>
      <c r="J86" s="1079"/>
      <c r="K86" s="1079"/>
      <c r="L86" s="1079"/>
      <c r="M86" s="746"/>
      <c r="N86" s="746"/>
      <c r="O86" s="746"/>
      <c r="P86" s="746"/>
      <c r="Q86" s="746"/>
    </row>
    <row r="87" spans="2:17">
      <c r="B87" s="1071" t="s">
        <v>503</v>
      </c>
      <c r="C87" s="1071"/>
      <c r="D87" s="1072"/>
      <c r="E87" s="1072"/>
      <c r="F87" s="1072"/>
      <c r="G87" s="1072"/>
      <c r="H87" s="1072"/>
      <c r="I87" s="1072"/>
      <c r="J87" s="1072"/>
      <c r="K87" s="1072"/>
      <c r="L87" s="1072"/>
      <c r="M87" s="1072"/>
      <c r="P87" s="187"/>
      <c r="Q87" s="225"/>
    </row>
    <row r="88" spans="2:17">
      <c r="B88" s="1083"/>
      <c r="C88" s="1083"/>
      <c r="D88" s="1072"/>
      <c r="E88" s="1072"/>
      <c r="F88" s="1072"/>
      <c r="G88" s="1072"/>
      <c r="H88" s="1072"/>
      <c r="I88" s="1072"/>
      <c r="J88" s="1072"/>
      <c r="K88" s="1072"/>
      <c r="L88" s="1072"/>
      <c r="M88" s="1072"/>
    </row>
    <row r="97" spans="8:8">
      <c r="H97" s="308"/>
    </row>
    <row r="119" spans="17:17">
      <c r="Q119" s="755" t="s">
        <v>190</v>
      </c>
    </row>
  </sheetData>
  <mergeCells count="52">
    <mergeCell ref="R26:U26"/>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50:U50"/>
    <mergeCell ref="B29:Q29"/>
    <mergeCell ref="B31:Q31"/>
    <mergeCell ref="F33:F36"/>
    <mergeCell ref="J33:J36"/>
    <mergeCell ref="K33:K36"/>
    <mergeCell ref="N33:N36"/>
    <mergeCell ref="D34:D35"/>
    <mergeCell ref="G34:G35"/>
    <mergeCell ref="H34:H35"/>
    <mergeCell ref="I34:I35"/>
    <mergeCell ref="L34:L35"/>
    <mergeCell ref="M34:M35"/>
    <mergeCell ref="O34:O35"/>
    <mergeCell ref="P34:P35"/>
    <mergeCell ref="Q34:Q35"/>
    <mergeCell ref="B57:Q57"/>
    <mergeCell ref="B58:Q58"/>
    <mergeCell ref="B59:Q59"/>
    <mergeCell ref="F61:F64"/>
    <mergeCell ref="J61:J64"/>
    <mergeCell ref="K61:K64"/>
    <mergeCell ref="N61:N64"/>
    <mergeCell ref="D62:D63"/>
    <mergeCell ref="G62:G63"/>
    <mergeCell ref="H62:H63"/>
    <mergeCell ref="B85:Q85"/>
    <mergeCell ref="B86:L86"/>
    <mergeCell ref="B87:M87"/>
    <mergeCell ref="B88:M88"/>
    <mergeCell ref="I62:I63"/>
    <mergeCell ref="L62:L63"/>
    <mergeCell ref="M62:M63"/>
    <mergeCell ref="O62:O63"/>
    <mergeCell ref="P62:P63"/>
    <mergeCell ref="Q62:Q6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workbookViewId="0">
      <selection activeCell="B1" sqref="B1:S1"/>
    </sheetView>
  </sheetViews>
  <sheetFormatPr baseColWidth="10" defaultColWidth="9" defaultRowHeight="11.25"/>
  <cols>
    <col min="1" max="1" width="2.140625" style="2" customWidth="1"/>
    <col min="2" max="2" width="1.85546875" style="2" customWidth="1"/>
    <col min="3" max="3" width="22.28515625" style="2" customWidth="1"/>
    <col min="4" max="4" width="8" style="2" customWidth="1"/>
    <col min="5" max="5" width="7.7109375" style="2" customWidth="1"/>
    <col min="6" max="6" width="9.85546875" style="2" customWidth="1"/>
    <col min="7" max="8" width="7.5703125" style="2" customWidth="1"/>
    <col min="9" max="9" width="7.7109375" style="2" customWidth="1"/>
    <col min="10" max="10" width="8.28515625" style="2" customWidth="1"/>
    <col min="11" max="11" width="8.140625" style="2" customWidth="1"/>
    <col min="12" max="12" width="7.5703125" style="2" customWidth="1"/>
    <col min="13" max="13" width="7.7109375" style="2" customWidth="1"/>
    <col min="14" max="15" width="7.85546875" style="2" customWidth="1"/>
    <col min="16" max="16" width="8" style="2" customWidth="1"/>
    <col min="17" max="17" width="8.28515625" style="2" customWidth="1"/>
    <col min="18" max="18" width="8.140625" style="98" customWidth="1"/>
    <col min="19" max="19" width="6.5703125" style="98"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932" t="s">
        <v>525</v>
      </c>
      <c r="C1" s="932"/>
      <c r="D1" s="932"/>
      <c r="E1" s="932"/>
      <c r="F1" s="932"/>
      <c r="G1" s="932"/>
      <c r="H1" s="932"/>
      <c r="I1" s="932"/>
      <c r="J1" s="932"/>
      <c r="K1" s="932"/>
      <c r="L1" s="932"/>
      <c r="M1" s="932"/>
      <c r="N1" s="932"/>
      <c r="O1" s="932"/>
      <c r="P1" s="932"/>
      <c r="Q1" s="932"/>
      <c r="R1" s="932"/>
      <c r="S1" s="932"/>
    </row>
    <row r="2" spans="2:19">
      <c r="B2" s="623"/>
      <c r="C2" s="623"/>
      <c r="D2" s="623"/>
      <c r="E2" s="623"/>
      <c r="F2" s="623"/>
      <c r="G2" s="623"/>
      <c r="H2" s="623"/>
      <c r="I2" s="623"/>
      <c r="J2" s="623"/>
      <c r="K2" s="623"/>
      <c r="L2" s="623"/>
      <c r="M2" s="623"/>
      <c r="N2" s="623"/>
      <c r="O2" s="623"/>
      <c r="P2" s="623"/>
      <c r="Q2" s="623"/>
      <c r="R2" s="623" t="s">
        <v>1</v>
      </c>
      <c r="S2" s="124"/>
    </row>
    <row r="3" spans="2:19" ht="12.75" customHeight="1">
      <c r="B3" s="1076" t="s">
        <v>309</v>
      </c>
      <c r="C3" s="1076"/>
      <c r="D3" s="1076"/>
      <c r="E3" s="1076"/>
      <c r="F3" s="1076"/>
      <c r="G3" s="1076"/>
      <c r="H3" s="1076"/>
      <c r="I3" s="1076"/>
      <c r="J3" s="1076"/>
      <c r="K3" s="1076"/>
      <c r="L3" s="1076"/>
      <c r="M3" s="1076"/>
      <c r="N3" s="1076"/>
      <c r="O3" s="1076"/>
      <c r="P3" s="1076"/>
      <c r="Q3" s="1076"/>
      <c r="R3" s="1076"/>
      <c r="S3" s="1076"/>
    </row>
    <row r="4" spans="2:19">
      <c r="B4" s="623"/>
      <c r="C4" s="623"/>
      <c r="D4" s="623"/>
      <c r="E4" s="623"/>
      <c r="F4" s="623"/>
      <c r="G4" s="623"/>
      <c r="H4" s="623"/>
      <c r="I4" s="623"/>
      <c r="J4" s="623"/>
      <c r="K4" s="623"/>
      <c r="L4" s="623"/>
      <c r="M4" s="623"/>
      <c r="N4" s="623"/>
      <c r="O4" s="623"/>
      <c r="P4" s="623"/>
      <c r="Q4" s="623"/>
      <c r="R4" s="623"/>
      <c r="S4" s="623"/>
    </row>
    <row r="5" spans="2:19" ht="15" customHeight="1">
      <c r="B5" s="709"/>
      <c r="C5" s="710"/>
      <c r="D5" s="711"/>
      <c r="E5" s="711"/>
      <c r="F5" s="973" t="s">
        <v>280</v>
      </c>
      <c r="G5" s="712"/>
      <c r="H5" s="712"/>
      <c r="I5" s="365"/>
      <c r="J5" s="973" t="s">
        <v>477</v>
      </c>
      <c r="K5" s="973" t="s">
        <v>284</v>
      </c>
      <c r="L5" s="711"/>
      <c r="M5" s="713"/>
      <c r="N5" s="973" t="s">
        <v>287</v>
      </c>
      <c r="O5" s="634"/>
      <c r="P5" s="634"/>
      <c r="Q5" s="634"/>
      <c r="R5" s="711"/>
      <c r="S5" s="714"/>
    </row>
    <row r="6" spans="2:19" ht="15" customHeight="1">
      <c r="B6" s="374"/>
      <c r="C6" s="715" t="s">
        <v>478</v>
      </c>
      <c r="D6" s="1023" t="s">
        <v>278</v>
      </c>
      <c r="E6" s="716" t="s">
        <v>479</v>
      </c>
      <c r="F6" s="980"/>
      <c r="G6" s="1023" t="s">
        <v>47</v>
      </c>
      <c r="H6" s="1023" t="s">
        <v>281</v>
      </c>
      <c r="I6" s="1073" t="s">
        <v>282</v>
      </c>
      <c r="J6" s="980"/>
      <c r="K6" s="980"/>
      <c r="L6" s="1023" t="s">
        <v>285</v>
      </c>
      <c r="M6" s="1073" t="s">
        <v>286</v>
      </c>
      <c r="N6" s="980" t="s">
        <v>287</v>
      </c>
      <c r="O6" s="1074" t="s">
        <v>288</v>
      </c>
      <c r="P6" s="1053" t="s">
        <v>312</v>
      </c>
      <c r="Q6" s="1053" t="s">
        <v>313</v>
      </c>
      <c r="R6" s="1023" t="s">
        <v>480</v>
      </c>
      <c r="S6" s="1023" t="s">
        <v>7</v>
      </c>
    </row>
    <row r="7" spans="2:19">
      <c r="B7" s="374"/>
      <c r="C7" s="715" t="s">
        <v>481</v>
      </c>
      <c r="D7" s="1023"/>
      <c r="E7" s="716" t="s">
        <v>290</v>
      </c>
      <c r="F7" s="980"/>
      <c r="G7" s="1077"/>
      <c r="H7" s="1077"/>
      <c r="I7" s="1078"/>
      <c r="J7" s="980"/>
      <c r="K7" s="980"/>
      <c r="L7" s="1023" t="s">
        <v>285</v>
      </c>
      <c r="M7" s="1073" t="s">
        <v>286</v>
      </c>
      <c r="N7" s="980"/>
      <c r="O7" s="1074" t="s">
        <v>288</v>
      </c>
      <c r="P7" s="1053"/>
      <c r="Q7" s="1053"/>
      <c r="R7" s="1023" t="s">
        <v>168</v>
      </c>
      <c r="S7" s="1023" t="s">
        <v>7</v>
      </c>
    </row>
    <row r="8" spans="2:19">
      <c r="B8" s="717"/>
      <c r="C8" s="718"/>
      <c r="D8" s="411"/>
      <c r="E8" s="411"/>
      <c r="F8" s="974"/>
      <c r="G8" s="661"/>
      <c r="H8" s="661"/>
      <c r="I8" s="719"/>
      <c r="J8" s="974"/>
      <c r="K8" s="974"/>
      <c r="L8" s="411"/>
      <c r="M8" s="409"/>
      <c r="N8" s="974"/>
      <c r="O8" s="494"/>
      <c r="P8" s="494"/>
      <c r="Q8" s="494"/>
      <c r="R8" s="411"/>
      <c r="S8" s="720"/>
    </row>
    <row r="9" spans="2:19">
      <c r="B9" s="721" t="s">
        <v>482</v>
      </c>
      <c r="C9" s="721"/>
      <c r="D9" s="722">
        <v>10</v>
      </c>
      <c r="E9" s="722">
        <v>0</v>
      </c>
      <c r="F9" s="722">
        <v>0</v>
      </c>
      <c r="G9" s="722">
        <v>0</v>
      </c>
      <c r="H9" s="722">
        <v>20</v>
      </c>
      <c r="I9" s="722">
        <v>0</v>
      </c>
      <c r="J9" s="722">
        <v>0</v>
      </c>
      <c r="K9" s="722">
        <v>0</v>
      </c>
      <c r="L9" s="722">
        <v>0</v>
      </c>
      <c r="M9" s="722">
        <v>0</v>
      </c>
      <c r="N9" s="722">
        <v>0</v>
      </c>
      <c r="O9" s="722">
        <v>0</v>
      </c>
      <c r="P9" s="722">
        <v>0</v>
      </c>
      <c r="Q9" s="722">
        <v>0</v>
      </c>
      <c r="R9" s="800">
        <v>40</v>
      </c>
      <c r="S9" s="801">
        <v>1.700448918514488E-2</v>
      </c>
    </row>
    <row r="10" spans="2:19">
      <c r="B10" s="725" t="s">
        <v>483</v>
      </c>
      <c r="C10" s="725"/>
      <c r="D10" s="726">
        <v>2150</v>
      </c>
      <c r="E10" s="726">
        <v>80</v>
      </c>
      <c r="F10" s="726">
        <v>2830</v>
      </c>
      <c r="G10" s="726">
        <v>130</v>
      </c>
      <c r="H10" s="726">
        <v>0</v>
      </c>
      <c r="I10" s="726">
        <v>0</v>
      </c>
      <c r="J10" s="726" t="s">
        <v>161</v>
      </c>
      <c r="K10" s="726">
        <v>50</v>
      </c>
      <c r="L10" s="726" t="s">
        <v>161</v>
      </c>
      <c r="M10" s="726" t="s">
        <v>161</v>
      </c>
      <c r="N10" s="726">
        <v>20</v>
      </c>
      <c r="O10" s="726" t="s">
        <v>161</v>
      </c>
      <c r="P10" s="726">
        <v>130</v>
      </c>
      <c r="Q10" s="726">
        <v>140</v>
      </c>
      <c r="R10" s="802">
        <v>5520</v>
      </c>
      <c r="S10" s="803">
        <v>2.6833083934158619</v>
      </c>
    </row>
    <row r="11" spans="2:19">
      <c r="B11" s="725" t="s">
        <v>484</v>
      </c>
      <c r="C11" s="725"/>
      <c r="D11" s="726">
        <v>2430</v>
      </c>
      <c r="E11" s="726">
        <v>40</v>
      </c>
      <c r="F11" s="726">
        <v>1980</v>
      </c>
      <c r="G11" s="726">
        <v>80</v>
      </c>
      <c r="H11" s="726">
        <v>0</v>
      </c>
      <c r="I11" s="726">
        <v>0</v>
      </c>
      <c r="J11" s="726">
        <v>20</v>
      </c>
      <c r="K11" s="726">
        <v>40</v>
      </c>
      <c r="L11" s="726">
        <v>10</v>
      </c>
      <c r="M11" s="726" t="s">
        <v>161</v>
      </c>
      <c r="N11" s="726">
        <v>20</v>
      </c>
      <c r="O11" s="726" t="s">
        <v>161</v>
      </c>
      <c r="P11" s="726">
        <v>200</v>
      </c>
      <c r="Q11" s="726">
        <v>120</v>
      </c>
      <c r="R11" s="802">
        <v>4940</v>
      </c>
      <c r="S11" s="803">
        <v>2.3976329751054277</v>
      </c>
    </row>
    <row r="12" spans="2:19">
      <c r="B12" s="725" t="s">
        <v>485</v>
      </c>
      <c r="C12" s="725"/>
      <c r="D12" s="726">
        <v>3580</v>
      </c>
      <c r="E12" s="726">
        <v>110</v>
      </c>
      <c r="F12" s="726">
        <v>1360</v>
      </c>
      <c r="G12" s="726">
        <v>80</v>
      </c>
      <c r="H12" s="726">
        <v>0</v>
      </c>
      <c r="I12" s="726">
        <v>0</v>
      </c>
      <c r="J12" s="726">
        <v>20</v>
      </c>
      <c r="K12" s="726">
        <v>60</v>
      </c>
      <c r="L12" s="726">
        <v>30</v>
      </c>
      <c r="M12" s="726" t="s">
        <v>161</v>
      </c>
      <c r="N12" s="726">
        <v>20</v>
      </c>
      <c r="O12" s="726">
        <v>20</v>
      </c>
      <c r="P12" s="726">
        <v>250</v>
      </c>
      <c r="Q12" s="726">
        <v>130</v>
      </c>
      <c r="R12" s="802">
        <v>5660</v>
      </c>
      <c r="S12" s="803">
        <v>2.7484112948675592</v>
      </c>
    </row>
    <row r="13" spans="2:19">
      <c r="B13" s="725" t="s">
        <v>486</v>
      </c>
      <c r="C13" s="725"/>
      <c r="D13" s="726">
        <v>6270</v>
      </c>
      <c r="E13" s="726">
        <v>290</v>
      </c>
      <c r="F13" s="726">
        <v>1230</v>
      </c>
      <c r="G13" s="726">
        <v>140</v>
      </c>
      <c r="H13" s="726">
        <v>0</v>
      </c>
      <c r="I13" s="726" t="s">
        <v>161</v>
      </c>
      <c r="J13" s="726">
        <v>70</v>
      </c>
      <c r="K13" s="726">
        <v>70</v>
      </c>
      <c r="L13" s="726">
        <v>30</v>
      </c>
      <c r="M13" s="726" t="s">
        <v>161</v>
      </c>
      <c r="N13" s="726">
        <v>30</v>
      </c>
      <c r="O13" s="726">
        <v>40</v>
      </c>
      <c r="P13" s="726">
        <v>840</v>
      </c>
      <c r="Q13" s="726">
        <v>100</v>
      </c>
      <c r="R13" s="802">
        <v>9090</v>
      </c>
      <c r="S13" s="803">
        <v>4.4172804477524927</v>
      </c>
    </row>
    <row r="14" spans="2:19">
      <c r="B14" s="725" t="s">
        <v>487</v>
      </c>
      <c r="C14" s="725"/>
      <c r="D14" s="726">
        <v>8170</v>
      </c>
      <c r="E14" s="726">
        <v>490</v>
      </c>
      <c r="F14" s="726">
        <v>1320</v>
      </c>
      <c r="G14" s="726">
        <v>130</v>
      </c>
      <c r="H14" s="726">
        <v>0</v>
      </c>
      <c r="I14" s="726">
        <v>0</v>
      </c>
      <c r="J14" s="726">
        <v>100</v>
      </c>
      <c r="K14" s="726">
        <v>90</v>
      </c>
      <c r="L14" s="726">
        <v>40</v>
      </c>
      <c r="M14" s="726">
        <v>20</v>
      </c>
      <c r="N14" s="726">
        <v>20</v>
      </c>
      <c r="O14" s="726">
        <v>60</v>
      </c>
      <c r="P14" s="726">
        <v>930</v>
      </c>
      <c r="Q14" s="726">
        <v>120</v>
      </c>
      <c r="R14" s="802">
        <v>11490</v>
      </c>
      <c r="S14" s="803">
        <v>5.5808733505645494</v>
      </c>
    </row>
    <row r="15" spans="2:19">
      <c r="B15" s="725" t="s">
        <v>488</v>
      </c>
      <c r="C15" s="725"/>
      <c r="D15" s="726">
        <v>9050</v>
      </c>
      <c r="E15" s="726">
        <v>560</v>
      </c>
      <c r="F15" s="726">
        <v>1520</v>
      </c>
      <c r="G15" s="726">
        <v>160</v>
      </c>
      <c r="H15" s="726">
        <v>0</v>
      </c>
      <c r="I15" s="726" t="s">
        <v>161</v>
      </c>
      <c r="J15" s="726">
        <v>110</v>
      </c>
      <c r="K15" s="726">
        <v>80</v>
      </c>
      <c r="L15" s="726" t="s">
        <v>161</v>
      </c>
      <c r="M15" s="726">
        <v>20</v>
      </c>
      <c r="N15" s="726">
        <v>20</v>
      </c>
      <c r="O15" s="726">
        <v>80</v>
      </c>
      <c r="P15" s="726">
        <v>1250</v>
      </c>
      <c r="Q15" s="726">
        <v>160</v>
      </c>
      <c r="R15" s="802">
        <v>13020</v>
      </c>
      <c r="S15" s="803">
        <v>6.3266416619701884</v>
      </c>
    </row>
    <row r="16" spans="2:19">
      <c r="B16" s="725" t="s">
        <v>489</v>
      </c>
      <c r="C16" s="725"/>
      <c r="D16" s="726">
        <v>7640</v>
      </c>
      <c r="E16" s="726">
        <v>380</v>
      </c>
      <c r="F16" s="726">
        <v>2130</v>
      </c>
      <c r="G16" s="726">
        <v>210</v>
      </c>
      <c r="H16" s="726">
        <v>0</v>
      </c>
      <c r="I16" s="726" t="s">
        <v>161</v>
      </c>
      <c r="J16" s="726">
        <v>110</v>
      </c>
      <c r="K16" s="726">
        <v>90</v>
      </c>
      <c r="L16" s="726" t="s">
        <v>161</v>
      </c>
      <c r="M16" s="726">
        <v>50</v>
      </c>
      <c r="N16" s="726">
        <v>20</v>
      </c>
      <c r="O16" s="726">
        <v>110</v>
      </c>
      <c r="P16" s="726">
        <v>1120</v>
      </c>
      <c r="Q16" s="726">
        <v>120</v>
      </c>
      <c r="R16" s="802">
        <v>11980</v>
      </c>
      <c r="S16" s="803">
        <v>5.8179645140602831</v>
      </c>
    </row>
    <row r="17" spans="2:23">
      <c r="B17" s="725" t="s">
        <v>490</v>
      </c>
      <c r="C17" s="725"/>
      <c r="D17" s="726">
        <v>7800</v>
      </c>
      <c r="E17" s="726">
        <v>360</v>
      </c>
      <c r="F17" s="726">
        <v>920</v>
      </c>
      <c r="G17" s="726">
        <v>240</v>
      </c>
      <c r="H17" s="726">
        <v>0</v>
      </c>
      <c r="I17" s="726" t="s">
        <v>161</v>
      </c>
      <c r="J17" s="726">
        <v>120</v>
      </c>
      <c r="K17" s="726">
        <v>120</v>
      </c>
      <c r="L17" s="726" t="s">
        <v>161</v>
      </c>
      <c r="M17" s="726">
        <v>30</v>
      </c>
      <c r="N17" s="726">
        <v>10</v>
      </c>
      <c r="O17" s="726">
        <v>130</v>
      </c>
      <c r="P17" s="726">
        <v>1110</v>
      </c>
      <c r="Q17" s="726">
        <v>130</v>
      </c>
      <c r="R17" s="802">
        <v>10970</v>
      </c>
      <c r="S17" s="803">
        <v>5.3316361233651399</v>
      </c>
    </row>
    <row r="18" spans="2:23">
      <c r="B18" s="725" t="s">
        <v>491</v>
      </c>
      <c r="C18" s="725"/>
      <c r="D18" s="726">
        <v>7270</v>
      </c>
      <c r="E18" s="726">
        <v>360</v>
      </c>
      <c r="F18" s="726">
        <v>780</v>
      </c>
      <c r="G18" s="726">
        <v>320</v>
      </c>
      <c r="H18" s="726">
        <v>0</v>
      </c>
      <c r="I18" s="726" t="s">
        <v>161</v>
      </c>
      <c r="J18" s="726">
        <v>130</v>
      </c>
      <c r="K18" s="726">
        <v>110</v>
      </c>
      <c r="L18" s="726" t="s">
        <v>161</v>
      </c>
      <c r="M18" s="726">
        <v>40</v>
      </c>
      <c r="N18" s="726">
        <v>10</v>
      </c>
      <c r="O18" s="726">
        <v>160</v>
      </c>
      <c r="P18" s="726">
        <v>1080</v>
      </c>
      <c r="Q18" s="726">
        <v>130</v>
      </c>
      <c r="R18" s="802">
        <v>10390</v>
      </c>
      <c r="S18" s="803">
        <v>5.0469323901509995</v>
      </c>
    </row>
    <row r="19" spans="2:23">
      <c r="B19" s="725" t="s">
        <v>492</v>
      </c>
      <c r="C19" s="725"/>
      <c r="D19" s="726">
        <v>7180</v>
      </c>
      <c r="E19" s="726">
        <v>340</v>
      </c>
      <c r="F19" s="726">
        <v>600</v>
      </c>
      <c r="G19" s="726">
        <v>420</v>
      </c>
      <c r="H19" s="726">
        <v>0</v>
      </c>
      <c r="I19" s="726">
        <v>0</v>
      </c>
      <c r="J19" s="726">
        <v>150</v>
      </c>
      <c r="K19" s="726">
        <v>130</v>
      </c>
      <c r="L19" s="726" t="s">
        <v>161</v>
      </c>
      <c r="M19" s="726">
        <v>40</v>
      </c>
      <c r="N19" s="726">
        <v>20</v>
      </c>
      <c r="O19" s="726">
        <v>190</v>
      </c>
      <c r="P19" s="726">
        <v>1050</v>
      </c>
      <c r="Q19" s="726">
        <v>160</v>
      </c>
      <c r="R19" s="802">
        <v>10270</v>
      </c>
      <c r="S19" s="803">
        <v>4.9881454418252131</v>
      </c>
    </row>
    <row r="20" spans="2:23">
      <c r="B20" s="725" t="s">
        <v>493</v>
      </c>
      <c r="C20" s="725"/>
      <c r="D20" s="726">
        <v>6920</v>
      </c>
      <c r="E20" s="726">
        <v>360</v>
      </c>
      <c r="F20" s="726">
        <v>470</v>
      </c>
      <c r="G20" s="726">
        <v>590</v>
      </c>
      <c r="H20" s="726">
        <v>0</v>
      </c>
      <c r="I20" s="726">
        <v>0</v>
      </c>
      <c r="J20" s="726">
        <v>150</v>
      </c>
      <c r="K20" s="726">
        <v>130</v>
      </c>
      <c r="L20" s="726" t="s">
        <v>161</v>
      </c>
      <c r="M20" s="726">
        <v>10</v>
      </c>
      <c r="N20" s="726" t="s">
        <v>161</v>
      </c>
      <c r="O20" s="726">
        <v>290</v>
      </c>
      <c r="P20" s="726">
        <v>1250</v>
      </c>
      <c r="Q20" s="726">
        <v>150</v>
      </c>
      <c r="R20" s="802">
        <v>10310</v>
      </c>
      <c r="S20" s="803">
        <v>5.0104941990399752</v>
      </c>
    </row>
    <row r="21" spans="2:23">
      <c r="B21" s="725" t="s">
        <v>494</v>
      </c>
      <c r="C21" s="725"/>
      <c r="D21" s="726">
        <v>6550</v>
      </c>
      <c r="E21" s="726">
        <v>360</v>
      </c>
      <c r="F21" s="726">
        <v>360</v>
      </c>
      <c r="G21" s="726">
        <v>790</v>
      </c>
      <c r="H21" s="726">
        <v>0</v>
      </c>
      <c r="I21" s="726">
        <v>0</v>
      </c>
      <c r="J21" s="726">
        <v>170</v>
      </c>
      <c r="K21" s="726">
        <v>160</v>
      </c>
      <c r="L21" s="726">
        <v>0</v>
      </c>
      <c r="M21" s="726">
        <v>20</v>
      </c>
      <c r="N21" s="726" t="s">
        <v>161</v>
      </c>
      <c r="O21" s="726">
        <v>360</v>
      </c>
      <c r="P21" s="726">
        <v>1420</v>
      </c>
      <c r="Q21" s="726">
        <v>160</v>
      </c>
      <c r="R21" s="802">
        <v>10350</v>
      </c>
      <c r="S21" s="803">
        <v>5.0260411605806787</v>
      </c>
    </row>
    <row r="22" spans="2:23" s="730" customFormat="1" ht="12.75" customHeight="1">
      <c r="B22" s="725" t="s">
        <v>495</v>
      </c>
      <c r="C22" s="725"/>
      <c r="D22" s="726">
        <v>6190</v>
      </c>
      <c r="E22" s="726">
        <v>290</v>
      </c>
      <c r="F22" s="726">
        <v>380</v>
      </c>
      <c r="G22" s="726">
        <v>1160</v>
      </c>
      <c r="H22" s="726">
        <v>0</v>
      </c>
      <c r="I22" s="726">
        <v>0</v>
      </c>
      <c r="J22" s="726">
        <v>190</v>
      </c>
      <c r="K22" s="726">
        <v>200</v>
      </c>
      <c r="L22" s="726" t="s">
        <v>161</v>
      </c>
      <c r="M22" s="726">
        <v>20</v>
      </c>
      <c r="N22" s="726">
        <v>20</v>
      </c>
      <c r="O22" s="726">
        <v>2020</v>
      </c>
      <c r="P22" s="726">
        <v>1650</v>
      </c>
      <c r="Q22" s="726">
        <v>160</v>
      </c>
      <c r="R22" s="802">
        <v>12270</v>
      </c>
      <c r="S22" s="803">
        <v>5.9622597508599418</v>
      </c>
    </row>
    <row r="23" spans="2:23" s="731" customFormat="1" ht="13.5" customHeight="1">
      <c r="B23" s="725" t="s">
        <v>496</v>
      </c>
      <c r="C23" s="725"/>
      <c r="D23" s="726">
        <v>6680</v>
      </c>
      <c r="E23" s="726">
        <v>350</v>
      </c>
      <c r="F23" s="726">
        <v>320</v>
      </c>
      <c r="G23" s="726">
        <v>1890</v>
      </c>
      <c r="H23" s="726">
        <v>0</v>
      </c>
      <c r="I23" s="726">
        <v>0</v>
      </c>
      <c r="J23" s="726">
        <v>200</v>
      </c>
      <c r="K23" s="726">
        <v>200</v>
      </c>
      <c r="L23" s="726" t="s">
        <v>161</v>
      </c>
      <c r="M23" s="726">
        <v>20</v>
      </c>
      <c r="N23" s="726" t="s">
        <v>161</v>
      </c>
      <c r="O23" s="726">
        <v>160</v>
      </c>
      <c r="P23" s="726">
        <v>1760</v>
      </c>
      <c r="Q23" s="726">
        <v>150</v>
      </c>
      <c r="R23" s="802">
        <v>11730</v>
      </c>
      <c r="S23" s="803">
        <v>5.6994189323124163</v>
      </c>
    </row>
    <row r="24" spans="2:23" s="731" customFormat="1" ht="13.5" customHeight="1">
      <c r="B24" s="725" t="s">
        <v>497</v>
      </c>
      <c r="C24" s="725"/>
      <c r="D24" s="726">
        <v>12230</v>
      </c>
      <c r="E24" s="726">
        <v>710</v>
      </c>
      <c r="F24" s="726">
        <v>470</v>
      </c>
      <c r="G24" s="726">
        <v>17120</v>
      </c>
      <c r="H24" s="726">
        <v>0</v>
      </c>
      <c r="I24" s="726">
        <v>0</v>
      </c>
      <c r="J24" s="726">
        <v>830</v>
      </c>
      <c r="K24" s="726">
        <v>250</v>
      </c>
      <c r="L24" s="726" t="s">
        <v>161</v>
      </c>
      <c r="M24" s="726">
        <v>70</v>
      </c>
      <c r="N24" s="726">
        <v>20</v>
      </c>
      <c r="O24" s="726">
        <v>120</v>
      </c>
      <c r="P24" s="726">
        <v>3540</v>
      </c>
      <c r="Q24" s="726">
        <v>280</v>
      </c>
      <c r="R24" s="802">
        <v>35650</v>
      </c>
      <c r="S24" s="803">
        <v>17.317857628699691</v>
      </c>
    </row>
    <row r="25" spans="2:23" s="730" customFormat="1" ht="12.75" customHeight="1">
      <c r="B25" s="725" t="s">
        <v>498</v>
      </c>
      <c r="C25" s="725"/>
      <c r="D25" s="726">
        <v>16300</v>
      </c>
      <c r="E25" s="726">
        <v>950</v>
      </c>
      <c r="F25" s="726">
        <v>750</v>
      </c>
      <c r="G25" s="726">
        <v>4700</v>
      </c>
      <c r="H25" s="726">
        <v>0</v>
      </c>
      <c r="I25" s="726">
        <v>0</v>
      </c>
      <c r="J25" s="726">
        <v>530</v>
      </c>
      <c r="K25" s="726">
        <v>150</v>
      </c>
      <c r="L25" s="726">
        <v>0</v>
      </c>
      <c r="M25" s="726">
        <v>0</v>
      </c>
      <c r="N25" s="726">
        <v>0</v>
      </c>
      <c r="O25" s="726">
        <v>180</v>
      </c>
      <c r="P25" s="726">
        <v>7940</v>
      </c>
      <c r="Q25" s="726">
        <v>670</v>
      </c>
      <c r="R25" s="802">
        <v>32170</v>
      </c>
      <c r="S25" s="803">
        <v>15.628097246244437</v>
      </c>
      <c r="T25" s="733"/>
      <c r="U25" s="733"/>
      <c r="V25" s="733"/>
      <c r="W25" s="733"/>
    </row>
    <row r="26" spans="2:23" ht="14.25" customHeight="1">
      <c r="B26" s="752" t="s">
        <v>30</v>
      </c>
      <c r="C26" s="753"/>
      <c r="D26" s="735">
        <v>116420</v>
      </c>
      <c r="E26" s="735">
        <v>6010</v>
      </c>
      <c r="F26" s="735">
        <v>17420</v>
      </c>
      <c r="G26" s="735">
        <v>28150</v>
      </c>
      <c r="H26" s="735">
        <v>20</v>
      </c>
      <c r="I26" s="735">
        <v>10</v>
      </c>
      <c r="J26" s="735">
        <v>2860</v>
      </c>
      <c r="K26" s="735">
        <v>1940</v>
      </c>
      <c r="L26" s="735">
        <v>120</v>
      </c>
      <c r="M26" s="735">
        <v>340</v>
      </c>
      <c r="N26" s="735">
        <v>230</v>
      </c>
      <c r="O26" s="735">
        <v>3920</v>
      </c>
      <c r="P26" s="735">
        <v>25520</v>
      </c>
      <c r="Q26" s="735">
        <v>2880</v>
      </c>
      <c r="R26" s="735">
        <v>205830</v>
      </c>
      <c r="S26" s="736">
        <v>100</v>
      </c>
      <c r="T26" s="1080"/>
      <c r="U26" s="1080"/>
      <c r="V26" s="1080"/>
      <c r="W26" s="1080"/>
    </row>
    <row r="27" spans="2:23" ht="22.5">
      <c r="B27" s="737"/>
      <c r="C27" s="738" t="s">
        <v>499</v>
      </c>
      <c r="D27" s="739">
        <v>950</v>
      </c>
      <c r="E27" s="739">
        <v>990</v>
      </c>
      <c r="F27" s="739">
        <v>550</v>
      </c>
      <c r="G27" s="739">
        <v>1400</v>
      </c>
      <c r="H27" s="739"/>
      <c r="I27" s="739">
        <v>690</v>
      </c>
      <c r="J27" s="739">
        <v>1200</v>
      </c>
      <c r="K27" s="739">
        <v>1010</v>
      </c>
      <c r="L27" s="739">
        <v>430</v>
      </c>
      <c r="M27" s="739">
        <v>950</v>
      </c>
      <c r="N27" s="739">
        <v>640</v>
      </c>
      <c r="O27" s="739">
        <v>1150</v>
      </c>
      <c r="P27" s="739">
        <v>1170</v>
      </c>
      <c r="Q27" s="739">
        <v>1000</v>
      </c>
      <c r="R27" s="739">
        <v>1020</v>
      </c>
      <c r="S27" s="740"/>
    </row>
    <row r="28" spans="2:23" ht="22.5">
      <c r="B28" s="741"/>
      <c r="C28" s="742" t="s">
        <v>500</v>
      </c>
      <c r="D28" s="743">
        <v>950</v>
      </c>
      <c r="E28" s="743">
        <v>1050</v>
      </c>
      <c r="F28" s="743">
        <v>450</v>
      </c>
      <c r="G28" s="743">
        <v>1480</v>
      </c>
      <c r="H28" s="743"/>
      <c r="I28" s="743">
        <v>750</v>
      </c>
      <c r="J28" s="743">
        <v>1350</v>
      </c>
      <c r="K28" s="743">
        <v>1050</v>
      </c>
      <c r="L28" s="743">
        <v>350</v>
      </c>
      <c r="M28" s="743">
        <v>850</v>
      </c>
      <c r="N28" s="743">
        <v>550</v>
      </c>
      <c r="O28" s="743">
        <v>1250</v>
      </c>
      <c r="P28" s="743">
        <v>1350</v>
      </c>
      <c r="Q28" s="743">
        <v>1050</v>
      </c>
      <c r="R28" s="743">
        <v>1050</v>
      </c>
      <c r="S28" s="744"/>
    </row>
    <row r="29" spans="2:23">
      <c r="B29" s="1082" t="s">
        <v>505</v>
      </c>
      <c r="C29" s="1082"/>
      <c r="D29" s="1082"/>
      <c r="E29" s="1082"/>
      <c r="F29" s="1082"/>
      <c r="G29" s="1082"/>
      <c r="H29" s="1082"/>
      <c r="I29" s="1082"/>
      <c r="J29" s="1082"/>
      <c r="K29" s="1082"/>
      <c r="L29" s="1082"/>
      <c r="M29" s="1082"/>
      <c r="N29" s="1082"/>
      <c r="O29" s="1082"/>
      <c r="P29" s="1082"/>
      <c r="Q29" s="1082"/>
      <c r="R29" s="1082"/>
      <c r="S29" s="1082"/>
    </row>
    <row r="30" spans="2:23">
      <c r="B30" s="996" t="s">
        <v>523</v>
      </c>
      <c r="C30" s="996"/>
      <c r="D30" s="996"/>
      <c r="E30" s="996"/>
      <c r="F30" s="996"/>
      <c r="G30" s="996"/>
      <c r="H30" s="996"/>
      <c r="I30" s="996"/>
      <c r="J30" s="996"/>
      <c r="K30" s="996"/>
      <c r="L30" s="996"/>
      <c r="M30" s="996"/>
      <c r="N30" s="996"/>
      <c r="O30" s="996"/>
      <c r="P30" s="996"/>
      <c r="Q30" s="996"/>
      <c r="R30" s="996"/>
      <c r="S30" s="996"/>
    </row>
    <row r="31" spans="2:23" ht="15" customHeight="1">
      <c r="B31" s="1076" t="s">
        <v>311</v>
      </c>
      <c r="C31" s="1076"/>
      <c r="D31" s="1076"/>
      <c r="E31" s="1076"/>
      <c r="F31" s="1076"/>
      <c r="G31" s="1076"/>
      <c r="H31" s="1076"/>
      <c r="I31" s="1076"/>
      <c r="J31" s="1076"/>
      <c r="K31" s="1076"/>
      <c r="L31" s="1076"/>
      <c r="M31" s="1076"/>
      <c r="N31" s="1076"/>
      <c r="O31" s="1076"/>
      <c r="P31" s="1076"/>
      <c r="Q31" s="1076"/>
      <c r="R31" s="1076"/>
      <c r="S31" s="1076"/>
    </row>
    <row r="32" spans="2:23">
      <c r="B32" s="623"/>
      <c r="C32" s="623"/>
      <c r="D32" s="623"/>
      <c r="E32" s="623"/>
      <c r="F32" s="623"/>
      <c r="G32" s="623"/>
      <c r="H32" s="623"/>
      <c r="I32" s="623"/>
      <c r="J32" s="623"/>
      <c r="K32" s="623"/>
      <c r="L32" s="623"/>
      <c r="M32" s="623"/>
      <c r="N32" s="623"/>
      <c r="O32" s="623"/>
      <c r="P32" s="623"/>
      <c r="Q32" s="623"/>
      <c r="R32" s="623"/>
      <c r="S32" s="623"/>
    </row>
    <row r="33" spans="2:19">
      <c r="B33" s="709"/>
      <c r="C33" s="710"/>
      <c r="D33" s="711"/>
      <c r="E33" s="711"/>
      <c r="F33" s="973" t="s">
        <v>280</v>
      </c>
      <c r="G33" s="712"/>
      <c r="H33" s="712"/>
      <c r="I33" s="365"/>
      <c r="J33" s="973" t="s">
        <v>477</v>
      </c>
      <c r="K33" s="973" t="s">
        <v>284</v>
      </c>
      <c r="L33" s="711"/>
      <c r="M33" s="713"/>
      <c r="N33" s="973" t="s">
        <v>287</v>
      </c>
      <c r="O33" s="634"/>
      <c r="P33" s="634"/>
      <c r="Q33" s="634"/>
      <c r="R33" s="711"/>
      <c r="S33" s="714"/>
    </row>
    <row r="34" spans="2:19">
      <c r="B34" s="374"/>
      <c r="C34" s="715" t="s">
        <v>478</v>
      </c>
      <c r="D34" s="1023" t="s">
        <v>278</v>
      </c>
      <c r="E34" s="716" t="s">
        <v>479</v>
      </c>
      <c r="F34" s="980"/>
      <c r="G34" s="1023" t="s">
        <v>47</v>
      </c>
      <c r="H34" s="1023" t="s">
        <v>281</v>
      </c>
      <c r="I34" s="1073" t="s">
        <v>282</v>
      </c>
      <c r="J34" s="980"/>
      <c r="K34" s="980"/>
      <c r="L34" s="1023" t="s">
        <v>285</v>
      </c>
      <c r="M34" s="1073" t="s">
        <v>286</v>
      </c>
      <c r="N34" s="980" t="s">
        <v>287</v>
      </c>
      <c r="O34" s="1074" t="s">
        <v>288</v>
      </c>
      <c r="P34" s="1053" t="s">
        <v>312</v>
      </c>
      <c r="Q34" s="1053" t="s">
        <v>313</v>
      </c>
      <c r="R34" s="1023" t="s">
        <v>480</v>
      </c>
      <c r="S34" s="1023" t="s">
        <v>7</v>
      </c>
    </row>
    <row r="35" spans="2:19">
      <c r="B35" s="374"/>
      <c r="C35" s="715" t="s">
        <v>481</v>
      </c>
      <c r="D35" s="1023"/>
      <c r="E35" s="716" t="s">
        <v>290</v>
      </c>
      <c r="F35" s="980"/>
      <c r="G35" s="1077"/>
      <c r="H35" s="1077"/>
      <c r="I35" s="1078"/>
      <c r="J35" s="980"/>
      <c r="K35" s="980"/>
      <c r="L35" s="1023" t="s">
        <v>285</v>
      </c>
      <c r="M35" s="1073" t="s">
        <v>286</v>
      </c>
      <c r="N35" s="980"/>
      <c r="O35" s="1074" t="s">
        <v>288</v>
      </c>
      <c r="P35" s="1053"/>
      <c r="Q35" s="1053"/>
      <c r="R35" s="1023" t="s">
        <v>168</v>
      </c>
      <c r="S35" s="1023" t="s">
        <v>7</v>
      </c>
    </row>
    <row r="36" spans="2:19">
      <c r="B36" s="717"/>
      <c r="C36" s="718"/>
      <c r="D36" s="411"/>
      <c r="E36" s="411"/>
      <c r="F36" s="974"/>
      <c r="G36" s="661"/>
      <c r="H36" s="661"/>
      <c r="I36" s="719"/>
      <c r="J36" s="974"/>
      <c r="K36" s="974"/>
      <c r="L36" s="411"/>
      <c r="M36" s="409"/>
      <c r="N36" s="974"/>
      <c r="O36" s="494"/>
      <c r="P36" s="494"/>
      <c r="Q36" s="494"/>
      <c r="R36" s="411"/>
      <c r="S36" s="720"/>
    </row>
    <row r="37" spans="2:19">
      <c r="B37" s="721" t="s">
        <v>482</v>
      </c>
      <c r="C37" s="721"/>
      <c r="D37" s="722" t="s">
        <v>161</v>
      </c>
      <c r="E37" s="722">
        <v>0</v>
      </c>
      <c r="F37" s="722">
        <v>0</v>
      </c>
      <c r="G37" s="722">
        <v>0</v>
      </c>
      <c r="H37" s="722" t="s">
        <v>161</v>
      </c>
      <c r="I37" s="722">
        <v>0</v>
      </c>
      <c r="J37" s="722">
        <v>0</v>
      </c>
      <c r="K37" s="722">
        <v>0</v>
      </c>
      <c r="L37" s="722">
        <v>0</v>
      </c>
      <c r="M37" s="722">
        <v>0</v>
      </c>
      <c r="N37" s="722">
        <v>0</v>
      </c>
      <c r="O37" s="722">
        <v>0</v>
      </c>
      <c r="P37" s="722">
        <v>0</v>
      </c>
      <c r="Q37" s="722">
        <v>0</v>
      </c>
      <c r="R37" s="800" t="s">
        <v>161</v>
      </c>
      <c r="S37" s="801">
        <v>1.3724682861792443E-2</v>
      </c>
    </row>
    <row r="38" spans="2:19">
      <c r="B38" s="725" t="s">
        <v>483</v>
      </c>
      <c r="C38" s="725"/>
      <c r="D38" s="726">
        <v>580</v>
      </c>
      <c r="E38" s="726">
        <v>20</v>
      </c>
      <c r="F38" s="726">
        <v>800</v>
      </c>
      <c r="G38" s="726">
        <v>30</v>
      </c>
      <c r="H38" s="726">
        <v>0</v>
      </c>
      <c r="I38" s="726">
        <v>0</v>
      </c>
      <c r="J38" s="726" t="s">
        <v>161</v>
      </c>
      <c r="K38" s="726">
        <v>30</v>
      </c>
      <c r="L38" s="726">
        <v>0</v>
      </c>
      <c r="M38" s="726">
        <v>0</v>
      </c>
      <c r="N38" s="726" t="s">
        <v>161</v>
      </c>
      <c r="O38" s="726">
        <v>0</v>
      </c>
      <c r="P38" s="726">
        <v>40</v>
      </c>
      <c r="Q38" s="726">
        <v>40</v>
      </c>
      <c r="R38" s="802">
        <v>1540</v>
      </c>
      <c r="S38" s="803">
        <v>3.0272729055153618</v>
      </c>
    </row>
    <row r="39" spans="2:19">
      <c r="B39" s="725" t="s">
        <v>484</v>
      </c>
      <c r="C39" s="725"/>
      <c r="D39" s="726">
        <v>620</v>
      </c>
      <c r="E39" s="726">
        <v>30</v>
      </c>
      <c r="F39" s="726">
        <v>420</v>
      </c>
      <c r="G39" s="726">
        <v>20</v>
      </c>
      <c r="H39" s="726">
        <v>0</v>
      </c>
      <c r="I39" s="726">
        <v>0</v>
      </c>
      <c r="J39" s="726" t="s">
        <v>161</v>
      </c>
      <c r="K39" s="726">
        <v>20</v>
      </c>
      <c r="L39" s="726">
        <v>0</v>
      </c>
      <c r="M39" s="726" t="s">
        <v>161</v>
      </c>
      <c r="N39" s="726" t="s">
        <v>161</v>
      </c>
      <c r="O39" s="726">
        <v>0</v>
      </c>
      <c r="P39" s="726">
        <v>50</v>
      </c>
      <c r="Q39" s="726">
        <v>30</v>
      </c>
      <c r="R39" s="802">
        <v>1200</v>
      </c>
      <c r="S39" s="803">
        <v>2.3586847832480444</v>
      </c>
    </row>
    <row r="40" spans="2:19">
      <c r="B40" s="725" t="s">
        <v>485</v>
      </c>
      <c r="C40" s="725"/>
      <c r="D40" s="726">
        <v>760</v>
      </c>
      <c r="E40" s="726">
        <v>40</v>
      </c>
      <c r="F40" s="726">
        <v>340</v>
      </c>
      <c r="G40" s="726">
        <v>20</v>
      </c>
      <c r="H40" s="726">
        <v>0</v>
      </c>
      <c r="I40" s="726">
        <v>0</v>
      </c>
      <c r="J40" s="726" t="s">
        <v>161</v>
      </c>
      <c r="K40" s="726">
        <v>20</v>
      </c>
      <c r="L40" s="726" t="s">
        <v>161</v>
      </c>
      <c r="M40" s="726" t="s">
        <v>161</v>
      </c>
      <c r="N40" s="726" t="s">
        <v>161</v>
      </c>
      <c r="O40" s="726" t="s">
        <v>161</v>
      </c>
      <c r="P40" s="726">
        <v>60</v>
      </c>
      <c r="Q40" s="726">
        <v>40</v>
      </c>
      <c r="R40" s="802">
        <v>1290</v>
      </c>
      <c r="S40" s="803">
        <v>2.53514499147109</v>
      </c>
    </row>
    <row r="41" spans="2:19">
      <c r="B41" s="725" t="s">
        <v>486</v>
      </c>
      <c r="C41" s="725"/>
      <c r="D41" s="726">
        <v>1220</v>
      </c>
      <c r="E41" s="726">
        <v>140</v>
      </c>
      <c r="F41" s="726">
        <v>310</v>
      </c>
      <c r="G41" s="726">
        <v>30</v>
      </c>
      <c r="H41" s="726">
        <v>0</v>
      </c>
      <c r="I41" s="726" t="s">
        <v>161</v>
      </c>
      <c r="J41" s="726">
        <v>20</v>
      </c>
      <c r="K41" s="726">
        <v>30</v>
      </c>
      <c r="L41" s="726" t="s">
        <v>161</v>
      </c>
      <c r="M41" s="726" t="s">
        <v>161</v>
      </c>
      <c r="N41" s="726" t="s">
        <v>161</v>
      </c>
      <c r="O41" s="726" t="s">
        <v>161</v>
      </c>
      <c r="P41" s="726">
        <v>180</v>
      </c>
      <c r="Q41" s="726">
        <v>20</v>
      </c>
      <c r="R41" s="802">
        <v>1960</v>
      </c>
      <c r="S41" s="803">
        <v>3.8331078564006038</v>
      </c>
    </row>
    <row r="42" spans="2:19">
      <c r="B42" s="725" t="s">
        <v>487</v>
      </c>
      <c r="C42" s="725"/>
      <c r="D42" s="726">
        <v>1670</v>
      </c>
      <c r="E42" s="726">
        <v>250</v>
      </c>
      <c r="F42" s="726">
        <v>430</v>
      </c>
      <c r="G42" s="726">
        <v>40</v>
      </c>
      <c r="H42" s="726">
        <v>0</v>
      </c>
      <c r="I42" s="726">
        <v>0</v>
      </c>
      <c r="J42" s="726">
        <v>30</v>
      </c>
      <c r="K42" s="726">
        <v>30</v>
      </c>
      <c r="L42" s="726" t="s">
        <v>161</v>
      </c>
      <c r="M42" s="726" t="s">
        <v>161</v>
      </c>
      <c r="N42" s="726" t="s">
        <v>161</v>
      </c>
      <c r="O42" s="726" t="s">
        <v>161</v>
      </c>
      <c r="P42" s="726">
        <v>200</v>
      </c>
      <c r="Q42" s="726">
        <v>30</v>
      </c>
      <c r="R42" s="802">
        <v>2710</v>
      </c>
      <c r="S42" s="803">
        <v>5.3036095915926511</v>
      </c>
    </row>
    <row r="43" spans="2:19">
      <c r="B43" s="725" t="s">
        <v>488</v>
      </c>
      <c r="C43" s="725"/>
      <c r="D43" s="726">
        <v>1860</v>
      </c>
      <c r="E43" s="726">
        <v>280</v>
      </c>
      <c r="F43" s="726">
        <v>490</v>
      </c>
      <c r="G43" s="726">
        <v>30</v>
      </c>
      <c r="H43" s="726">
        <v>0</v>
      </c>
      <c r="I43" s="726">
        <v>0</v>
      </c>
      <c r="J43" s="726">
        <v>20</v>
      </c>
      <c r="K43" s="726">
        <v>20</v>
      </c>
      <c r="L43" s="726">
        <v>0</v>
      </c>
      <c r="M43" s="726" t="s">
        <v>161</v>
      </c>
      <c r="N43" s="726" t="s">
        <v>161</v>
      </c>
      <c r="O43" s="726">
        <v>10</v>
      </c>
      <c r="P43" s="726">
        <v>280</v>
      </c>
      <c r="Q43" s="726">
        <v>40</v>
      </c>
      <c r="R43" s="802">
        <v>3040</v>
      </c>
      <c r="S43" s="803">
        <v>5.9545516930376641</v>
      </c>
    </row>
    <row r="44" spans="2:19">
      <c r="B44" s="725" t="s">
        <v>489</v>
      </c>
      <c r="C44" s="725"/>
      <c r="D44" s="726">
        <v>1480</v>
      </c>
      <c r="E44" s="726">
        <v>130</v>
      </c>
      <c r="F44" s="726">
        <v>740</v>
      </c>
      <c r="G44" s="726">
        <v>50</v>
      </c>
      <c r="H44" s="726">
        <v>0</v>
      </c>
      <c r="I44" s="726">
        <v>0</v>
      </c>
      <c r="J44" s="726">
        <v>20</v>
      </c>
      <c r="K44" s="726">
        <v>20</v>
      </c>
      <c r="L44" s="726" t="s">
        <v>161</v>
      </c>
      <c r="M44" s="726" t="s">
        <v>161</v>
      </c>
      <c r="N44" s="726" t="s">
        <v>161</v>
      </c>
      <c r="O44" s="726">
        <v>10</v>
      </c>
      <c r="P44" s="726">
        <v>220</v>
      </c>
      <c r="Q44" s="726">
        <v>30</v>
      </c>
      <c r="R44" s="802">
        <v>2710</v>
      </c>
      <c r="S44" s="803">
        <v>5.3036095915926511</v>
      </c>
    </row>
    <row r="45" spans="2:19">
      <c r="B45" s="725" t="s">
        <v>490</v>
      </c>
      <c r="C45" s="725"/>
      <c r="D45" s="726">
        <v>1520</v>
      </c>
      <c r="E45" s="726">
        <v>130</v>
      </c>
      <c r="F45" s="726">
        <v>280</v>
      </c>
      <c r="G45" s="726">
        <v>70</v>
      </c>
      <c r="H45" s="726">
        <v>0</v>
      </c>
      <c r="I45" s="726">
        <v>0</v>
      </c>
      <c r="J45" s="726">
        <v>20</v>
      </c>
      <c r="K45" s="726">
        <v>20</v>
      </c>
      <c r="L45" s="726" t="s">
        <v>161</v>
      </c>
      <c r="M45" s="726" t="s">
        <v>161</v>
      </c>
      <c r="N45" s="726" t="s">
        <v>161</v>
      </c>
      <c r="O45" s="726">
        <v>10</v>
      </c>
      <c r="P45" s="726">
        <v>240</v>
      </c>
      <c r="Q45" s="726">
        <v>40</v>
      </c>
      <c r="R45" s="802">
        <v>2330</v>
      </c>
      <c r="S45" s="803">
        <v>4.5683587239966279</v>
      </c>
    </row>
    <row r="46" spans="2:19">
      <c r="B46" s="725" t="s">
        <v>491</v>
      </c>
      <c r="C46" s="725"/>
      <c r="D46" s="726">
        <v>1480</v>
      </c>
      <c r="E46" s="726">
        <v>110</v>
      </c>
      <c r="F46" s="726">
        <v>200</v>
      </c>
      <c r="G46" s="726">
        <v>90</v>
      </c>
      <c r="H46" s="726">
        <v>0</v>
      </c>
      <c r="I46" s="726">
        <v>0</v>
      </c>
      <c r="J46" s="726">
        <v>20</v>
      </c>
      <c r="K46" s="726">
        <v>20</v>
      </c>
      <c r="L46" s="726">
        <v>0</v>
      </c>
      <c r="M46" s="726" t="s">
        <v>161</v>
      </c>
      <c r="N46" s="726" t="s">
        <v>161</v>
      </c>
      <c r="O46" s="726">
        <v>20</v>
      </c>
      <c r="P46" s="726">
        <v>270</v>
      </c>
      <c r="Q46" s="726">
        <v>40</v>
      </c>
      <c r="R46" s="802">
        <v>2260</v>
      </c>
      <c r="S46" s="803">
        <v>4.4330725643589597</v>
      </c>
    </row>
    <row r="47" spans="2:19" s="730" customFormat="1" ht="15" customHeight="1">
      <c r="B47" s="725" t="s">
        <v>492</v>
      </c>
      <c r="C47" s="725"/>
      <c r="D47" s="726">
        <v>1510</v>
      </c>
      <c r="E47" s="726">
        <v>110</v>
      </c>
      <c r="F47" s="726">
        <v>150</v>
      </c>
      <c r="G47" s="726">
        <v>120</v>
      </c>
      <c r="H47" s="726">
        <v>0</v>
      </c>
      <c r="I47" s="726">
        <v>0</v>
      </c>
      <c r="J47" s="726">
        <v>30</v>
      </c>
      <c r="K47" s="726">
        <v>30</v>
      </c>
      <c r="L47" s="726" t="s">
        <v>161</v>
      </c>
      <c r="M47" s="726" t="s">
        <v>161</v>
      </c>
      <c r="N47" s="726">
        <v>10</v>
      </c>
      <c r="O47" s="726">
        <v>20</v>
      </c>
      <c r="P47" s="726">
        <v>240</v>
      </c>
      <c r="Q47" s="726">
        <v>30</v>
      </c>
      <c r="R47" s="802">
        <v>2250</v>
      </c>
      <c r="S47" s="803">
        <v>4.4075838676156307</v>
      </c>
    </row>
    <row r="48" spans="2:19" s="731" customFormat="1" ht="13.5" customHeight="1">
      <c r="B48" s="725" t="s">
        <v>493</v>
      </c>
      <c r="C48" s="725"/>
      <c r="D48" s="726">
        <v>1490</v>
      </c>
      <c r="E48" s="726">
        <v>100</v>
      </c>
      <c r="F48" s="726">
        <v>120</v>
      </c>
      <c r="G48" s="726">
        <v>180</v>
      </c>
      <c r="H48" s="726">
        <v>0</v>
      </c>
      <c r="I48" s="726">
        <v>0</v>
      </c>
      <c r="J48" s="726">
        <v>30</v>
      </c>
      <c r="K48" s="726">
        <v>10</v>
      </c>
      <c r="L48" s="726">
        <v>0</v>
      </c>
      <c r="M48" s="726" t="s">
        <v>161</v>
      </c>
      <c r="N48" s="726" t="s">
        <v>161</v>
      </c>
      <c r="O48" s="726">
        <v>40</v>
      </c>
      <c r="P48" s="726">
        <v>290</v>
      </c>
      <c r="Q48" s="726">
        <v>40</v>
      </c>
      <c r="R48" s="802">
        <v>2310</v>
      </c>
      <c r="S48" s="803">
        <v>4.5350273513322747</v>
      </c>
    </row>
    <row r="49" spans="2:24" s="730" customFormat="1" ht="14.25" customHeight="1">
      <c r="B49" s="725" t="s">
        <v>494</v>
      </c>
      <c r="C49" s="725"/>
      <c r="D49" s="726">
        <v>1490</v>
      </c>
      <c r="E49" s="726">
        <v>100</v>
      </c>
      <c r="F49" s="726">
        <v>100</v>
      </c>
      <c r="G49" s="726">
        <v>250</v>
      </c>
      <c r="H49" s="726">
        <v>0</v>
      </c>
      <c r="I49" s="726">
        <v>0</v>
      </c>
      <c r="J49" s="726">
        <v>20</v>
      </c>
      <c r="K49" s="726">
        <v>20</v>
      </c>
      <c r="L49" s="726">
        <v>0</v>
      </c>
      <c r="M49" s="726" t="s">
        <v>161</v>
      </c>
      <c r="N49" s="726" t="s">
        <v>161</v>
      </c>
      <c r="O49" s="726">
        <v>50</v>
      </c>
      <c r="P49" s="726">
        <v>310</v>
      </c>
      <c r="Q49" s="726">
        <v>40</v>
      </c>
      <c r="R49" s="802">
        <v>2390</v>
      </c>
      <c r="S49" s="803">
        <v>4.6801168558712236</v>
      </c>
      <c r="T49" s="732"/>
      <c r="U49" s="733"/>
      <c r="V49" s="733"/>
      <c r="W49" s="733"/>
      <c r="X49" s="733"/>
    </row>
    <row r="50" spans="2:24" ht="15" customHeight="1">
      <c r="B50" s="725" t="s">
        <v>495</v>
      </c>
      <c r="C50" s="725"/>
      <c r="D50" s="726">
        <v>1450</v>
      </c>
      <c r="E50" s="726">
        <v>100</v>
      </c>
      <c r="F50" s="726">
        <v>90</v>
      </c>
      <c r="G50" s="726">
        <v>330</v>
      </c>
      <c r="H50" s="726">
        <v>0</v>
      </c>
      <c r="I50" s="726">
        <v>0</v>
      </c>
      <c r="J50" s="726">
        <v>40</v>
      </c>
      <c r="K50" s="726">
        <v>30</v>
      </c>
      <c r="L50" s="726">
        <v>0</v>
      </c>
      <c r="M50" s="726" t="s">
        <v>161</v>
      </c>
      <c r="N50" s="726">
        <v>10</v>
      </c>
      <c r="O50" s="726">
        <v>360</v>
      </c>
      <c r="P50" s="726">
        <v>370</v>
      </c>
      <c r="Q50" s="726">
        <v>50</v>
      </c>
      <c r="R50" s="802">
        <v>2840</v>
      </c>
      <c r="S50" s="803">
        <v>5.5722212418877319</v>
      </c>
      <c r="T50" s="1079"/>
      <c r="U50" s="1079"/>
      <c r="V50" s="1079"/>
      <c r="W50" s="1079"/>
      <c r="X50" s="1079"/>
    </row>
    <row r="51" spans="2:24">
      <c r="B51" s="725" t="s">
        <v>496</v>
      </c>
      <c r="C51" s="725"/>
      <c r="D51" s="726">
        <v>1760</v>
      </c>
      <c r="E51" s="726">
        <v>150</v>
      </c>
      <c r="F51" s="726">
        <v>100</v>
      </c>
      <c r="G51" s="726">
        <v>570</v>
      </c>
      <c r="H51" s="726">
        <v>0</v>
      </c>
      <c r="I51" s="726">
        <v>0</v>
      </c>
      <c r="J51" s="726">
        <v>40</v>
      </c>
      <c r="K51" s="726">
        <v>20</v>
      </c>
      <c r="L51" s="726" t="s">
        <v>161</v>
      </c>
      <c r="M51" s="726" t="s">
        <v>161</v>
      </c>
      <c r="N51" s="726" t="s">
        <v>161</v>
      </c>
      <c r="O51" s="726">
        <v>10</v>
      </c>
      <c r="P51" s="726">
        <v>370</v>
      </c>
      <c r="Q51" s="726">
        <v>40</v>
      </c>
      <c r="R51" s="802">
        <v>3050</v>
      </c>
      <c r="S51" s="803">
        <v>5.9839617277415051</v>
      </c>
    </row>
    <row r="52" spans="2:24">
      <c r="B52" s="725" t="s">
        <v>497</v>
      </c>
      <c r="C52" s="725"/>
      <c r="D52" s="726">
        <v>3490</v>
      </c>
      <c r="E52" s="726">
        <v>270</v>
      </c>
      <c r="F52" s="726">
        <v>150</v>
      </c>
      <c r="G52" s="726">
        <v>3920</v>
      </c>
      <c r="H52" s="726">
        <v>0</v>
      </c>
      <c r="I52" s="726">
        <v>0</v>
      </c>
      <c r="J52" s="726">
        <v>210</v>
      </c>
      <c r="K52" s="726">
        <v>60</v>
      </c>
      <c r="L52" s="726" t="s">
        <v>161</v>
      </c>
      <c r="M52" s="726">
        <v>30</v>
      </c>
      <c r="N52" s="726" t="s">
        <v>161</v>
      </c>
      <c r="O52" s="726" t="s">
        <v>161</v>
      </c>
      <c r="P52" s="726">
        <v>790</v>
      </c>
      <c r="Q52" s="726">
        <v>80</v>
      </c>
      <c r="R52" s="802">
        <v>9010</v>
      </c>
      <c r="S52" s="803">
        <v>17.661706174146619</v>
      </c>
    </row>
    <row r="53" spans="2:24">
      <c r="B53" s="725" t="s">
        <v>498</v>
      </c>
      <c r="C53" s="725"/>
      <c r="D53" s="726">
        <v>4790</v>
      </c>
      <c r="E53" s="726">
        <v>430</v>
      </c>
      <c r="F53" s="726">
        <v>230</v>
      </c>
      <c r="G53" s="726">
        <v>940</v>
      </c>
      <c r="H53" s="726">
        <v>0</v>
      </c>
      <c r="I53" s="726">
        <v>0</v>
      </c>
      <c r="J53" s="726">
        <v>210</v>
      </c>
      <c r="K53" s="726">
        <v>70</v>
      </c>
      <c r="L53" s="726">
        <v>0</v>
      </c>
      <c r="M53" s="726">
        <v>0</v>
      </c>
      <c r="N53" s="726">
        <v>0</v>
      </c>
      <c r="O53" s="726">
        <v>10</v>
      </c>
      <c r="P53" s="726">
        <v>3230</v>
      </c>
      <c r="Q53" s="726">
        <v>210</v>
      </c>
      <c r="R53" s="802">
        <v>10110</v>
      </c>
      <c r="S53" s="803">
        <v>19.828245397329567</v>
      </c>
    </row>
    <row r="54" spans="2:24" ht="17.25" customHeight="1">
      <c r="B54" s="752" t="s">
        <v>30</v>
      </c>
      <c r="C54" s="753"/>
      <c r="D54" s="735">
        <v>27160</v>
      </c>
      <c r="E54" s="735">
        <v>2390</v>
      </c>
      <c r="F54" s="735">
        <v>4940</v>
      </c>
      <c r="G54" s="735">
        <v>6690</v>
      </c>
      <c r="H54" s="735" t="s">
        <v>161</v>
      </c>
      <c r="I54" s="735" t="s">
        <v>161</v>
      </c>
      <c r="J54" s="735">
        <v>710</v>
      </c>
      <c r="K54" s="735">
        <v>440</v>
      </c>
      <c r="L54" s="735">
        <v>10</v>
      </c>
      <c r="M54" s="735">
        <v>80</v>
      </c>
      <c r="N54" s="735">
        <v>70</v>
      </c>
      <c r="O54" s="735">
        <v>570</v>
      </c>
      <c r="P54" s="735">
        <v>7140</v>
      </c>
      <c r="Q54" s="735">
        <v>810</v>
      </c>
      <c r="R54" s="735">
        <v>51000</v>
      </c>
      <c r="S54" s="736">
        <v>100</v>
      </c>
    </row>
    <row r="55" spans="2:24" ht="22.5">
      <c r="B55" s="737"/>
      <c r="C55" s="738" t="s">
        <v>499</v>
      </c>
      <c r="D55" s="739">
        <v>1010</v>
      </c>
      <c r="E55" s="739">
        <v>980</v>
      </c>
      <c r="F55" s="739">
        <v>570</v>
      </c>
      <c r="G55" s="739">
        <v>1380</v>
      </c>
      <c r="H55" s="739"/>
      <c r="I55" s="739"/>
      <c r="J55" s="739">
        <v>1250</v>
      </c>
      <c r="K55" s="739">
        <v>910</v>
      </c>
      <c r="L55" s="739">
        <v>640</v>
      </c>
      <c r="M55" s="739">
        <v>970</v>
      </c>
      <c r="N55" s="739">
        <v>790</v>
      </c>
      <c r="O55" s="739">
        <v>1170</v>
      </c>
      <c r="P55" s="739">
        <v>1250</v>
      </c>
      <c r="Q55" s="739">
        <v>1030</v>
      </c>
      <c r="R55" s="739">
        <v>1050</v>
      </c>
      <c r="S55" s="740"/>
    </row>
    <row r="56" spans="2:24" ht="22.5">
      <c r="B56" s="741"/>
      <c r="C56" s="742" t="s">
        <v>500</v>
      </c>
      <c r="D56" s="743">
        <v>1050</v>
      </c>
      <c r="E56" s="743">
        <v>950</v>
      </c>
      <c r="F56" s="743">
        <v>550</v>
      </c>
      <c r="G56" s="743">
        <v>1480</v>
      </c>
      <c r="H56" s="743"/>
      <c r="I56" s="743"/>
      <c r="J56" s="743">
        <v>1480</v>
      </c>
      <c r="K56" s="743">
        <v>950</v>
      </c>
      <c r="L56" s="743">
        <v>450</v>
      </c>
      <c r="M56" s="743">
        <v>950</v>
      </c>
      <c r="N56" s="743">
        <v>800</v>
      </c>
      <c r="O56" s="743">
        <v>1250</v>
      </c>
      <c r="P56" s="743">
        <v>1480</v>
      </c>
      <c r="Q56" s="743">
        <v>1150</v>
      </c>
      <c r="R56" s="743">
        <v>1150</v>
      </c>
      <c r="S56" s="744"/>
    </row>
    <row r="57" spans="2:24">
      <c r="B57" s="1082" t="s">
        <v>505</v>
      </c>
      <c r="C57" s="1082"/>
      <c r="D57" s="1082"/>
      <c r="E57" s="1082"/>
      <c r="F57" s="1082"/>
      <c r="G57" s="1082"/>
      <c r="H57" s="1082"/>
      <c r="I57" s="1082"/>
      <c r="J57" s="1082"/>
      <c r="K57" s="1082"/>
      <c r="L57" s="1082"/>
      <c r="M57" s="1082"/>
      <c r="N57" s="1082"/>
      <c r="O57" s="1082"/>
      <c r="P57" s="1082"/>
      <c r="Q57" s="1082"/>
      <c r="R57" s="1082"/>
      <c r="S57" s="1082"/>
    </row>
    <row r="58" spans="2:24" ht="15" customHeight="1">
      <c r="B58" s="996" t="s">
        <v>523</v>
      </c>
      <c r="C58" s="996"/>
      <c r="D58" s="996"/>
      <c r="E58" s="996"/>
      <c r="F58" s="996"/>
      <c r="G58" s="996"/>
      <c r="H58" s="996"/>
      <c r="I58" s="996"/>
      <c r="J58" s="996"/>
      <c r="K58" s="996"/>
      <c r="L58" s="996"/>
      <c r="M58" s="996"/>
      <c r="N58" s="996"/>
      <c r="O58" s="996"/>
      <c r="P58" s="996"/>
      <c r="Q58" s="996"/>
      <c r="R58" s="996"/>
      <c r="S58" s="996"/>
    </row>
    <row r="59" spans="2:24">
      <c r="B59" s="1076" t="s">
        <v>310</v>
      </c>
      <c r="C59" s="1076"/>
      <c r="D59" s="1076"/>
      <c r="E59" s="1076"/>
      <c r="F59" s="1076"/>
      <c r="G59" s="1076"/>
      <c r="H59" s="1076"/>
      <c r="I59" s="1076"/>
      <c r="J59" s="1076"/>
      <c r="K59" s="1076"/>
      <c r="L59" s="1076"/>
      <c r="M59" s="1076"/>
      <c r="N59" s="1076"/>
      <c r="O59" s="1076"/>
      <c r="P59" s="1076"/>
      <c r="Q59" s="1076"/>
      <c r="R59" s="1076"/>
      <c r="S59" s="1076"/>
    </row>
    <row r="60" spans="2:24">
      <c r="B60" s="623"/>
      <c r="C60" s="623"/>
      <c r="D60" s="623"/>
      <c r="E60" s="623"/>
      <c r="F60" s="623"/>
      <c r="G60" s="623"/>
      <c r="H60" s="623"/>
      <c r="I60" s="623"/>
      <c r="J60" s="623"/>
      <c r="K60" s="623"/>
      <c r="L60" s="623"/>
      <c r="M60" s="623"/>
      <c r="N60" s="623"/>
      <c r="O60" s="623"/>
      <c r="P60" s="623"/>
      <c r="Q60" s="623"/>
      <c r="R60" s="623"/>
      <c r="S60" s="623"/>
    </row>
    <row r="61" spans="2:24">
      <c r="B61" s="709"/>
      <c r="C61" s="710"/>
      <c r="D61" s="711"/>
      <c r="E61" s="711"/>
      <c r="F61" s="973" t="s">
        <v>280</v>
      </c>
      <c r="G61" s="712"/>
      <c r="H61" s="712"/>
      <c r="I61" s="365"/>
      <c r="J61" s="973" t="s">
        <v>477</v>
      </c>
      <c r="K61" s="973" t="s">
        <v>284</v>
      </c>
      <c r="L61" s="711"/>
      <c r="M61" s="713"/>
      <c r="N61" s="973" t="s">
        <v>287</v>
      </c>
      <c r="O61" s="634"/>
      <c r="P61" s="634"/>
      <c r="Q61" s="634"/>
      <c r="R61" s="711"/>
      <c r="S61" s="714"/>
    </row>
    <row r="62" spans="2:24">
      <c r="B62" s="374"/>
      <c r="C62" s="715" t="s">
        <v>478</v>
      </c>
      <c r="D62" s="1023" t="s">
        <v>278</v>
      </c>
      <c r="E62" s="716" t="s">
        <v>479</v>
      </c>
      <c r="F62" s="980"/>
      <c r="G62" s="1023" t="s">
        <v>47</v>
      </c>
      <c r="H62" s="1023" t="s">
        <v>281</v>
      </c>
      <c r="I62" s="1073" t="s">
        <v>282</v>
      </c>
      <c r="J62" s="980"/>
      <c r="K62" s="980"/>
      <c r="L62" s="1023" t="s">
        <v>285</v>
      </c>
      <c r="M62" s="1073" t="s">
        <v>286</v>
      </c>
      <c r="N62" s="980" t="s">
        <v>287</v>
      </c>
      <c r="O62" s="1074" t="s">
        <v>288</v>
      </c>
      <c r="P62" s="1053" t="s">
        <v>312</v>
      </c>
      <c r="Q62" s="1053" t="s">
        <v>313</v>
      </c>
      <c r="R62" s="1023" t="s">
        <v>480</v>
      </c>
      <c r="S62" s="1023" t="s">
        <v>7</v>
      </c>
    </row>
    <row r="63" spans="2:24">
      <c r="B63" s="374"/>
      <c r="C63" s="715" t="s">
        <v>481</v>
      </c>
      <c r="D63" s="1023"/>
      <c r="E63" s="716" t="s">
        <v>290</v>
      </c>
      <c r="F63" s="980"/>
      <c r="G63" s="1077"/>
      <c r="H63" s="1077"/>
      <c r="I63" s="1078"/>
      <c r="J63" s="980"/>
      <c r="K63" s="980"/>
      <c r="L63" s="1023" t="s">
        <v>285</v>
      </c>
      <c r="M63" s="1073" t="s">
        <v>286</v>
      </c>
      <c r="N63" s="980"/>
      <c r="O63" s="1074" t="s">
        <v>288</v>
      </c>
      <c r="P63" s="1053"/>
      <c r="Q63" s="1053"/>
      <c r="R63" s="1023" t="s">
        <v>168</v>
      </c>
      <c r="S63" s="1023" t="s">
        <v>7</v>
      </c>
    </row>
    <row r="64" spans="2:24">
      <c r="B64" s="717"/>
      <c r="C64" s="718"/>
      <c r="D64" s="411"/>
      <c r="E64" s="411"/>
      <c r="F64" s="974"/>
      <c r="G64" s="661"/>
      <c r="H64" s="661"/>
      <c r="I64" s="719"/>
      <c r="J64" s="974"/>
      <c r="K64" s="974"/>
      <c r="L64" s="411"/>
      <c r="M64" s="409"/>
      <c r="N64" s="974"/>
      <c r="O64" s="494"/>
      <c r="P64" s="494"/>
      <c r="Q64" s="494"/>
      <c r="R64" s="411"/>
      <c r="S64" s="747"/>
    </row>
    <row r="65" spans="1:34">
      <c r="B65" s="721" t="s">
        <v>482</v>
      </c>
      <c r="C65" s="721"/>
      <c r="D65" s="722">
        <v>10</v>
      </c>
      <c r="E65" s="722">
        <v>0</v>
      </c>
      <c r="F65" s="722">
        <v>0</v>
      </c>
      <c r="G65" s="722">
        <v>0</v>
      </c>
      <c r="H65" s="722">
        <v>20</v>
      </c>
      <c r="I65" s="722">
        <v>0</v>
      </c>
      <c r="J65" s="722">
        <v>0</v>
      </c>
      <c r="K65" s="722">
        <v>0</v>
      </c>
      <c r="L65" s="722">
        <v>0</v>
      </c>
      <c r="M65" s="722">
        <v>0</v>
      </c>
      <c r="N65" s="722">
        <v>0</v>
      </c>
      <c r="O65" s="722">
        <v>0</v>
      </c>
      <c r="P65" s="722">
        <v>0</v>
      </c>
      <c r="Q65" s="722">
        <v>0</v>
      </c>
      <c r="R65" s="800">
        <v>30</v>
      </c>
      <c r="S65" s="801">
        <v>1.8084934603584693E-2</v>
      </c>
    </row>
    <row r="66" spans="1:34">
      <c r="B66" s="725" t="s">
        <v>483</v>
      </c>
      <c r="C66" s="725"/>
      <c r="D66" s="726">
        <v>1570</v>
      </c>
      <c r="E66" s="726">
        <v>50</v>
      </c>
      <c r="F66" s="726">
        <v>2030</v>
      </c>
      <c r="G66" s="726">
        <v>100</v>
      </c>
      <c r="H66" s="726">
        <v>0</v>
      </c>
      <c r="I66" s="726">
        <v>0</v>
      </c>
      <c r="J66" s="726" t="s">
        <v>161</v>
      </c>
      <c r="K66" s="726">
        <v>20</v>
      </c>
      <c r="L66" s="726" t="s">
        <v>161</v>
      </c>
      <c r="M66" s="726" t="s">
        <v>161</v>
      </c>
      <c r="N66" s="726">
        <v>20</v>
      </c>
      <c r="O66" s="726" t="s">
        <v>161</v>
      </c>
      <c r="P66" s="726">
        <v>90</v>
      </c>
      <c r="Q66" s="726">
        <v>100</v>
      </c>
      <c r="R66" s="802">
        <v>3980</v>
      </c>
      <c r="S66" s="803">
        <v>2.5699983852736961</v>
      </c>
    </row>
    <row r="67" spans="1:34">
      <c r="B67" s="725" t="s">
        <v>484</v>
      </c>
      <c r="C67" s="725"/>
      <c r="D67" s="726">
        <v>1800</v>
      </c>
      <c r="E67" s="726">
        <v>20</v>
      </c>
      <c r="F67" s="726">
        <v>1560</v>
      </c>
      <c r="G67" s="726">
        <v>50</v>
      </c>
      <c r="H67" s="726">
        <v>0</v>
      </c>
      <c r="I67" s="726">
        <v>0</v>
      </c>
      <c r="J67" s="726">
        <v>10</v>
      </c>
      <c r="K67" s="726">
        <v>20</v>
      </c>
      <c r="L67" s="726">
        <v>10</v>
      </c>
      <c r="M67" s="726">
        <v>0</v>
      </c>
      <c r="N67" s="726">
        <v>10</v>
      </c>
      <c r="O67" s="726" t="s">
        <v>161</v>
      </c>
      <c r="P67" s="726">
        <v>150</v>
      </c>
      <c r="Q67" s="726">
        <v>90</v>
      </c>
      <c r="R67" s="802">
        <v>3730</v>
      </c>
      <c r="S67" s="803">
        <v>2.4104634264492169</v>
      </c>
    </row>
    <row r="68" spans="1:34">
      <c r="B68" s="725" t="s">
        <v>485</v>
      </c>
      <c r="C68" s="725"/>
      <c r="D68" s="726">
        <v>2820</v>
      </c>
      <c r="E68" s="726">
        <v>80</v>
      </c>
      <c r="F68" s="726">
        <v>1020</v>
      </c>
      <c r="G68" s="726">
        <v>60</v>
      </c>
      <c r="H68" s="726">
        <v>0</v>
      </c>
      <c r="I68" s="726">
        <v>0</v>
      </c>
      <c r="J68" s="726">
        <v>10</v>
      </c>
      <c r="K68" s="726">
        <v>30</v>
      </c>
      <c r="L68" s="726">
        <v>30</v>
      </c>
      <c r="M68" s="726">
        <v>0</v>
      </c>
      <c r="N68" s="726">
        <v>20</v>
      </c>
      <c r="O68" s="726">
        <v>10</v>
      </c>
      <c r="P68" s="726">
        <v>180</v>
      </c>
      <c r="Q68" s="726">
        <v>90</v>
      </c>
      <c r="R68" s="802">
        <v>4360</v>
      </c>
      <c r="S68" s="803">
        <v>2.8186662360729855</v>
      </c>
    </row>
    <row r="69" spans="1:34">
      <c r="B69" s="725" t="s">
        <v>486</v>
      </c>
      <c r="C69" s="725"/>
      <c r="D69" s="726">
        <v>5050</v>
      </c>
      <c r="E69" s="726">
        <v>150</v>
      </c>
      <c r="F69" s="726">
        <v>920</v>
      </c>
      <c r="G69" s="726">
        <v>110</v>
      </c>
      <c r="H69" s="726">
        <v>0</v>
      </c>
      <c r="I69" s="726" t="s">
        <v>161</v>
      </c>
      <c r="J69" s="726">
        <v>40</v>
      </c>
      <c r="K69" s="726">
        <v>50</v>
      </c>
      <c r="L69" s="726">
        <v>20</v>
      </c>
      <c r="M69" s="726" t="s">
        <v>161</v>
      </c>
      <c r="N69" s="726">
        <v>20</v>
      </c>
      <c r="O69" s="726">
        <v>40</v>
      </c>
      <c r="P69" s="726">
        <v>660</v>
      </c>
      <c r="Q69" s="726">
        <v>80</v>
      </c>
      <c r="R69" s="802">
        <v>7140</v>
      </c>
      <c r="S69" s="803">
        <v>4.6097206523494272</v>
      </c>
    </row>
    <row r="70" spans="1:34">
      <c r="B70" s="725" t="s">
        <v>487</v>
      </c>
      <c r="C70" s="725"/>
      <c r="D70" s="726">
        <v>6500</v>
      </c>
      <c r="E70" s="726">
        <v>230</v>
      </c>
      <c r="F70" s="726">
        <v>890</v>
      </c>
      <c r="G70" s="726">
        <v>90</v>
      </c>
      <c r="H70" s="726">
        <v>0</v>
      </c>
      <c r="I70" s="726">
        <v>0</v>
      </c>
      <c r="J70" s="726">
        <v>70</v>
      </c>
      <c r="K70" s="726">
        <v>60</v>
      </c>
      <c r="L70" s="726">
        <v>30</v>
      </c>
      <c r="M70" s="726">
        <v>10</v>
      </c>
      <c r="N70" s="726">
        <v>10</v>
      </c>
      <c r="O70" s="726">
        <v>60</v>
      </c>
      <c r="P70" s="726">
        <v>730</v>
      </c>
      <c r="Q70" s="726">
        <v>90</v>
      </c>
      <c r="R70" s="802">
        <v>8780</v>
      </c>
      <c r="S70" s="803">
        <v>5.6722105603100275</v>
      </c>
    </row>
    <row r="71" spans="1:34">
      <c r="B71" s="725" t="s">
        <v>488</v>
      </c>
      <c r="C71" s="725"/>
      <c r="D71" s="726">
        <v>7190</v>
      </c>
      <c r="E71" s="726">
        <v>280</v>
      </c>
      <c r="F71" s="726">
        <v>1040</v>
      </c>
      <c r="G71" s="726">
        <v>130</v>
      </c>
      <c r="H71" s="726">
        <v>0</v>
      </c>
      <c r="I71" s="726" t="s">
        <v>161</v>
      </c>
      <c r="J71" s="726">
        <v>90</v>
      </c>
      <c r="K71" s="726">
        <v>60</v>
      </c>
      <c r="L71" s="726" t="s">
        <v>161</v>
      </c>
      <c r="M71" s="726">
        <v>20</v>
      </c>
      <c r="N71" s="726">
        <v>20</v>
      </c>
      <c r="O71" s="726">
        <v>70</v>
      </c>
      <c r="P71" s="726">
        <v>970</v>
      </c>
      <c r="Q71" s="726">
        <v>120</v>
      </c>
      <c r="R71" s="802">
        <v>9990</v>
      </c>
      <c r="S71" s="803">
        <v>6.4492168577426128</v>
      </c>
    </row>
    <row r="72" spans="1:34" s="730" customFormat="1" ht="14.25" customHeight="1">
      <c r="B72" s="725" t="s">
        <v>489</v>
      </c>
      <c r="C72" s="725"/>
      <c r="D72" s="726">
        <v>6170</v>
      </c>
      <c r="E72" s="726">
        <v>250</v>
      </c>
      <c r="F72" s="726">
        <v>1390</v>
      </c>
      <c r="G72" s="726">
        <v>160</v>
      </c>
      <c r="H72" s="726">
        <v>0</v>
      </c>
      <c r="I72" s="726" t="s">
        <v>161</v>
      </c>
      <c r="J72" s="726">
        <v>90</v>
      </c>
      <c r="K72" s="726">
        <v>70</v>
      </c>
      <c r="L72" s="726" t="s">
        <v>161</v>
      </c>
      <c r="M72" s="726">
        <v>40</v>
      </c>
      <c r="N72" s="726">
        <v>10</v>
      </c>
      <c r="O72" s="726">
        <v>100</v>
      </c>
      <c r="P72" s="726">
        <v>900</v>
      </c>
      <c r="Q72" s="726">
        <v>100</v>
      </c>
      <c r="R72" s="802">
        <v>9270</v>
      </c>
      <c r="S72" s="803">
        <v>5.987405134829646</v>
      </c>
    </row>
    <row r="73" spans="1:34" s="748" customFormat="1" ht="14.25" customHeight="1">
      <c r="B73" s="725" t="s">
        <v>490</v>
      </c>
      <c r="C73" s="725"/>
      <c r="D73" s="726">
        <v>6280</v>
      </c>
      <c r="E73" s="726">
        <v>240</v>
      </c>
      <c r="F73" s="726">
        <v>650</v>
      </c>
      <c r="G73" s="726">
        <v>180</v>
      </c>
      <c r="H73" s="726">
        <v>0</v>
      </c>
      <c r="I73" s="726" t="s">
        <v>161</v>
      </c>
      <c r="J73" s="726">
        <v>100</v>
      </c>
      <c r="K73" s="726">
        <v>100</v>
      </c>
      <c r="L73" s="726" t="s">
        <v>161</v>
      </c>
      <c r="M73" s="726">
        <v>20</v>
      </c>
      <c r="N73" s="726" t="s">
        <v>161</v>
      </c>
      <c r="O73" s="726">
        <v>120</v>
      </c>
      <c r="P73" s="726">
        <v>860</v>
      </c>
      <c r="Q73" s="726">
        <v>90</v>
      </c>
      <c r="R73" s="802">
        <v>8640</v>
      </c>
      <c r="S73" s="803">
        <v>5.5830776683352168</v>
      </c>
    </row>
    <row r="74" spans="1:34" s="730" customFormat="1" ht="15.75" customHeight="1">
      <c r="B74" s="725" t="s">
        <v>491</v>
      </c>
      <c r="C74" s="725"/>
      <c r="D74" s="726">
        <v>5800</v>
      </c>
      <c r="E74" s="726">
        <v>240</v>
      </c>
      <c r="F74" s="726">
        <v>580</v>
      </c>
      <c r="G74" s="726">
        <v>230</v>
      </c>
      <c r="H74" s="726">
        <v>0</v>
      </c>
      <c r="I74" s="726" t="s">
        <v>161</v>
      </c>
      <c r="J74" s="726">
        <v>110</v>
      </c>
      <c r="K74" s="726">
        <v>90</v>
      </c>
      <c r="L74" s="726" t="s">
        <v>161</v>
      </c>
      <c r="M74" s="726">
        <v>40</v>
      </c>
      <c r="N74" s="726" t="s">
        <v>161</v>
      </c>
      <c r="O74" s="726">
        <v>140</v>
      </c>
      <c r="P74" s="726">
        <v>810</v>
      </c>
      <c r="Q74" s="726">
        <v>90</v>
      </c>
      <c r="R74" s="802">
        <v>8130</v>
      </c>
      <c r="S74" s="803">
        <v>5.249152268690457</v>
      </c>
    </row>
    <row r="75" spans="1:34" ht="12.75" customHeight="1">
      <c r="A75" s="57"/>
      <c r="B75" s="725" t="s">
        <v>492</v>
      </c>
      <c r="C75" s="725"/>
      <c r="D75" s="726">
        <v>5670</v>
      </c>
      <c r="E75" s="726">
        <v>230</v>
      </c>
      <c r="F75" s="726">
        <v>450</v>
      </c>
      <c r="G75" s="726">
        <v>300</v>
      </c>
      <c r="H75" s="726">
        <v>0</v>
      </c>
      <c r="I75" s="726">
        <v>0</v>
      </c>
      <c r="J75" s="726">
        <v>120</v>
      </c>
      <c r="K75" s="726">
        <v>100</v>
      </c>
      <c r="L75" s="726" t="s">
        <v>161</v>
      </c>
      <c r="M75" s="726">
        <v>30</v>
      </c>
      <c r="N75" s="726" t="s">
        <v>161</v>
      </c>
      <c r="O75" s="726">
        <v>170</v>
      </c>
      <c r="P75" s="726">
        <v>820</v>
      </c>
      <c r="Q75" s="726">
        <v>130</v>
      </c>
      <c r="R75" s="802">
        <v>8020</v>
      </c>
      <c r="S75" s="803">
        <v>5.179396092362345</v>
      </c>
      <c r="T75" s="749"/>
      <c r="U75" s="749"/>
      <c r="V75" s="749"/>
      <c r="W75" s="749"/>
      <c r="X75" s="57"/>
      <c r="Y75" s="57"/>
      <c r="Z75" s="57"/>
      <c r="AA75" s="57"/>
      <c r="AB75" s="57"/>
      <c r="AC75" s="57"/>
      <c r="AD75" s="57"/>
      <c r="AE75" s="57"/>
      <c r="AF75" s="57"/>
      <c r="AG75" s="57"/>
      <c r="AH75" s="57"/>
    </row>
    <row r="76" spans="1:34" s="199" customFormat="1" ht="12.75" customHeight="1">
      <c r="A76" s="2"/>
      <c r="B76" s="725" t="s">
        <v>493</v>
      </c>
      <c r="C76" s="725"/>
      <c r="D76" s="726">
        <v>5430</v>
      </c>
      <c r="E76" s="726">
        <v>250</v>
      </c>
      <c r="F76" s="726">
        <v>340</v>
      </c>
      <c r="G76" s="726">
        <v>410</v>
      </c>
      <c r="H76" s="726">
        <v>0</v>
      </c>
      <c r="I76" s="726">
        <v>0</v>
      </c>
      <c r="J76" s="726">
        <v>110</v>
      </c>
      <c r="K76" s="726">
        <v>120</v>
      </c>
      <c r="L76" s="726" t="s">
        <v>161</v>
      </c>
      <c r="M76" s="726">
        <v>10</v>
      </c>
      <c r="N76" s="726" t="s">
        <v>161</v>
      </c>
      <c r="O76" s="726">
        <v>250</v>
      </c>
      <c r="P76" s="726">
        <v>960</v>
      </c>
      <c r="Q76" s="726">
        <v>110</v>
      </c>
      <c r="R76" s="802">
        <v>8000</v>
      </c>
      <c r="S76" s="803">
        <v>5.1671241724527697</v>
      </c>
      <c r="T76" s="225"/>
      <c r="U76" s="225"/>
      <c r="V76" s="225"/>
      <c r="W76" s="5"/>
      <c r="X76" s="240"/>
    </row>
    <row r="77" spans="1:34" ht="13.5" customHeight="1">
      <c r="B77" s="725" t="s">
        <v>494</v>
      </c>
      <c r="C77" s="725"/>
      <c r="D77" s="726">
        <v>5060</v>
      </c>
      <c r="E77" s="726">
        <v>250</v>
      </c>
      <c r="F77" s="726">
        <v>260</v>
      </c>
      <c r="G77" s="726">
        <v>540</v>
      </c>
      <c r="H77" s="726">
        <v>0</v>
      </c>
      <c r="I77" s="726">
        <v>0</v>
      </c>
      <c r="J77" s="726">
        <v>140</v>
      </c>
      <c r="K77" s="726">
        <v>140</v>
      </c>
      <c r="L77" s="726">
        <v>0</v>
      </c>
      <c r="M77" s="726">
        <v>10</v>
      </c>
      <c r="N77" s="726" t="s">
        <v>161</v>
      </c>
      <c r="O77" s="726">
        <v>310</v>
      </c>
      <c r="P77" s="726">
        <v>1110</v>
      </c>
      <c r="Q77" s="726">
        <v>120</v>
      </c>
      <c r="R77" s="802">
        <v>7960</v>
      </c>
      <c r="S77" s="803">
        <v>5.1399967705473921</v>
      </c>
    </row>
    <row r="78" spans="1:34" ht="15" customHeight="1">
      <c r="B78" s="725" t="s">
        <v>495</v>
      </c>
      <c r="C78" s="725"/>
      <c r="D78" s="726">
        <v>4750</v>
      </c>
      <c r="E78" s="726">
        <v>190</v>
      </c>
      <c r="F78" s="726">
        <v>290</v>
      </c>
      <c r="G78" s="726">
        <v>830</v>
      </c>
      <c r="H78" s="726">
        <v>0</v>
      </c>
      <c r="I78" s="726">
        <v>0</v>
      </c>
      <c r="J78" s="726">
        <v>150</v>
      </c>
      <c r="K78" s="726">
        <v>170</v>
      </c>
      <c r="L78" s="726" t="s">
        <v>161</v>
      </c>
      <c r="M78" s="726">
        <v>10</v>
      </c>
      <c r="N78" s="726" t="s">
        <v>161</v>
      </c>
      <c r="O78" s="726">
        <v>1650</v>
      </c>
      <c r="P78" s="726">
        <v>1270</v>
      </c>
      <c r="Q78" s="726">
        <v>110</v>
      </c>
      <c r="R78" s="802">
        <v>9430</v>
      </c>
      <c r="S78" s="803">
        <v>6.0907476182787015</v>
      </c>
    </row>
    <row r="79" spans="1:34" ht="15" customHeight="1">
      <c r="B79" s="725" t="s">
        <v>496</v>
      </c>
      <c r="C79" s="725"/>
      <c r="D79" s="726">
        <v>4920</v>
      </c>
      <c r="E79" s="726">
        <v>200</v>
      </c>
      <c r="F79" s="726">
        <v>220</v>
      </c>
      <c r="G79" s="726">
        <v>1320</v>
      </c>
      <c r="H79" s="726">
        <v>0</v>
      </c>
      <c r="I79" s="726">
        <v>0</v>
      </c>
      <c r="J79" s="726">
        <v>160</v>
      </c>
      <c r="K79" s="726">
        <v>180</v>
      </c>
      <c r="L79" s="726" t="s">
        <v>161</v>
      </c>
      <c r="M79" s="726">
        <v>20</v>
      </c>
      <c r="N79" s="726" t="s">
        <v>161</v>
      </c>
      <c r="O79" s="726">
        <v>150</v>
      </c>
      <c r="P79" s="726">
        <v>1400</v>
      </c>
      <c r="Q79" s="726">
        <v>110</v>
      </c>
      <c r="R79" s="802">
        <v>8680</v>
      </c>
      <c r="S79" s="803">
        <v>5.6056838365896979</v>
      </c>
    </row>
    <row r="80" spans="1:34" ht="15" customHeight="1">
      <c r="B80" s="725" t="s">
        <v>497</v>
      </c>
      <c r="C80" s="725"/>
      <c r="D80" s="726">
        <v>8740</v>
      </c>
      <c r="E80" s="726">
        <v>440</v>
      </c>
      <c r="F80" s="726">
        <v>320</v>
      </c>
      <c r="G80" s="726">
        <v>13210</v>
      </c>
      <c r="H80" s="726">
        <v>0</v>
      </c>
      <c r="I80" s="726">
        <v>0</v>
      </c>
      <c r="J80" s="726">
        <v>620</v>
      </c>
      <c r="K80" s="726">
        <v>200</v>
      </c>
      <c r="L80" s="726" t="s">
        <v>161</v>
      </c>
      <c r="M80" s="726">
        <v>40</v>
      </c>
      <c r="N80" s="726">
        <v>10</v>
      </c>
      <c r="O80" s="726">
        <v>110</v>
      </c>
      <c r="P80" s="726">
        <v>2750</v>
      </c>
      <c r="Q80" s="726">
        <v>200</v>
      </c>
      <c r="R80" s="802">
        <v>26640</v>
      </c>
      <c r="S80" s="803">
        <v>17.204585822703052</v>
      </c>
    </row>
    <row r="81" spans="2:19">
      <c r="B81" s="725" t="s">
        <v>498</v>
      </c>
      <c r="C81" s="725"/>
      <c r="D81" s="726">
        <v>11510</v>
      </c>
      <c r="E81" s="726">
        <v>510</v>
      </c>
      <c r="F81" s="726">
        <v>530</v>
      </c>
      <c r="G81" s="726">
        <v>3770</v>
      </c>
      <c r="H81" s="726">
        <v>0</v>
      </c>
      <c r="I81" s="726">
        <v>0</v>
      </c>
      <c r="J81" s="726">
        <v>320</v>
      </c>
      <c r="K81" s="726">
        <v>80</v>
      </c>
      <c r="L81" s="726">
        <v>0</v>
      </c>
      <c r="M81" s="726">
        <v>0</v>
      </c>
      <c r="N81" s="726">
        <v>0</v>
      </c>
      <c r="O81" s="726">
        <v>170</v>
      </c>
      <c r="P81" s="726">
        <v>4710</v>
      </c>
      <c r="Q81" s="726">
        <v>460</v>
      </c>
      <c r="R81" s="802">
        <v>22050</v>
      </c>
      <c r="S81" s="803">
        <v>14.244469562409172</v>
      </c>
    </row>
    <row r="82" spans="2:19" ht="15.75" customHeight="1">
      <c r="B82" s="752" t="s">
        <v>30</v>
      </c>
      <c r="C82" s="753"/>
      <c r="D82" s="735">
        <v>89260</v>
      </c>
      <c r="E82" s="735">
        <v>3620</v>
      </c>
      <c r="F82" s="735">
        <v>12480</v>
      </c>
      <c r="G82" s="735">
        <v>21460</v>
      </c>
      <c r="H82" s="735">
        <v>20</v>
      </c>
      <c r="I82" s="735">
        <v>10</v>
      </c>
      <c r="J82" s="735">
        <v>2150</v>
      </c>
      <c r="K82" s="735">
        <v>1490</v>
      </c>
      <c r="L82" s="735">
        <v>110</v>
      </c>
      <c r="M82" s="735">
        <v>260</v>
      </c>
      <c r="N82" s="735">
        <v>160</v>
      </c>
      <c r="O82" s="735">
        <v>3350</v>
      </c>
      <c r="P82" s="735">
        <v>18380</v>
      </c>
      <c r="Q82" s="735">
        <v>2070</v>
      </c>
      <c r="R82" s="735">
        <v>154830</v>
      </c>
      <c r="S82" s="736">
        <v>100</v>
      </c>
    </row>
    <row r="83" spans="2:19" ht="22.5">
      <c r="B83" s="750"/>
      <c r="C83" s="751" t="s">
        <v>499</v>
      </c>
      <c r="D83" s="739">
        <v>940</v>
      </c>
      <c r="E83" s="739">
        <v>1000</v>
      </c>
      <c r="F83" s="739">
        <v>550</v>
      </c>
      <c r="G83" s="739">
        <v>1400</v>
      </c>
      <c r="H83" s="739"/>
      <c r="I83" s="739">
        <v>720</v>
      </c>
      <c r="J83" s="739">
        <v>1180</v>
      </c>
      <c r="K83" s="739">
        <v>1030</v>
      </c>
      <c r="L83" s="739">
        <v>410</v>
      </c>
      <c r="M83" s="739">
        <v>950</v>
      </c>
      <c r="N83" s="739">
        <v>580</v>
      </c>
      <c r="O83" s="739">
        <v>1140</v>
      </c>
      <c r="P83" s="739">
        <v>1140</v>
      </c>
      <c r="Q83" s="739">
        <v>990</v>
      </c>
      <c r="R83" s="739">
        <v>1000</v>
      </c>
      <c r="S83" s="740"/>
    </row>
    <row r="84" spans="2:19" ht="22.5">
      <c r="B84" s="741"/>
      <c r="C84" s="742" t="s">
        <v>500</v>
      </c>
      <c r="D84" s="743">
        <v>950</v>
      </c>
      <c r="E84" s="743">
        <v>1050</v>
      </c>
      <c r="F84" s="743">
        <v>450</v>
      </c>
      <c r="G84" s="743">
        <v>1480</v>
      </c>
      <c r="H84" s="743"/>
      <c r="I84" s="743">
        <v>750</v>
      </c>
      <c r="J84" s="743">
        <v>1350</v>
      </c>
      <c r="K84" s="743">
        <v>1150</v>
      </c>
      <c r="L84" s="743">
        <v>350</v>
      </c>
      <c r="M84" s="743">
        <v>850</v>
      </c>
      <c r="N84" s="743">
        <v>550</v>
      </c>
      <c r="O84" s="743">
        <v>1250</v>
      </c>
      <c r="P84" s="743">
        <v>1250</v>
      </c>
      <c r="Q84" s="743">
        <v>1050</v>
      </c>
      <c r="R84" s="743">
        <v>1050</v>
      </c>
      <c r="S84" s="744"/>
    </row>
    <row r="85" spans="2:19">
      <c r="B85" s="1082" t="s">
        <v>505</v>
      </c>
      <c r="C85" s="1082"/>
      <c r="D85" s="1082"/>
      <c r="E85" s="1082"/>
      <c r="F85" s="1082"/>
      <c r="G85" s="1082"/>
      <c r="H85" s="1082"/>
      <c r="I85" s="1082"/>
      <c r="J85" s="1082"/>
      <c r="K85" s="1082"/>
      <c r="L85" s="1082"/>
      <c r="M85" s="1082"/>
      <c r="N85" s="1082"/>
      <c r="O85" s="1082"/>
      <c r="P85" s="1082"/>
      <c r="Q85" s="1082"/>
      <c r="R85" s="1082"/>
      <c r="S85" s="1082"/>
    </row>
    <row r="86" spans="2:19">
      <c r="B86" s="246" t="s">
        <v>316</v>
      </c>
      <c r="C86" s="246"/>
      <c r="D86" s="187"/>
      <c r="E86" s="187"/>
      <c r="F86" s="187"/>
      <c r="H86" s="187"/>
      <c r="I86" s="187"/>
      <c r="J86" s="187"/>
      <c r="R86" s="192"/>
      <c r="S86" s="262"/>
    </row>
    <row r="87" spans="2:19">
      <c r="B87" s="246" t="s">
        <v>526</v>
      </c>
      <c r="C87" s="246"/>
    </row>
    <row r="88" spans="2:19">
      <c r="B88" s="246" t="s">
        <v>523</v>
      </c>
      <c r="C88" s="246"/>
    </row>
    <row r="89" spans="2:19">
      <c r="B89" s="994" t="s">
        <v>107</v>
      </c>
      <c r="C89" s="994"/>
      <c r="D89" s="994"/>
      <c r="E89" s="994"/>
      <c r="F89" s="994"/>
      <c r="G89" s="994"/>
      <c r="H89" s="994"/>
      <c r="I89" s="994"/>
      <c r="J89" s="994"/>
      <c r="K89" s="994"/>
      <c r="L89" s="994"/>
      <c r="M89" s="994"/>
    </row>
    <row r="90" spans="2:19">
      <c r="D90" s="477"/>
      <c r="E90" s="477"/>
      <c r="F90" s="477"/>
      <c r="G90" s="477"/>
      <c r="H90" s="477"/>
      <c r="I90" s="477"/>
      <c r="J90" s="477"/>
      <c r="K90" s="477"/>
      <c r="L90" s="477"/>
      <c r="M90" s="477"/>
      <c r="N90" s="477"/>
      <c r="O90" s="477"/>
      <c r="P90" s="477"/>
      <c r="Q90" s="477"/>
      <c r="R90" s="479"/>
      <c r="S90" s="479"/>
    </row>
    <row r="91" spans="2:19">
      <c r="D91" s="477"/>
      <c r="E91" s="477"/>
      <c r="F91" s="477"/>
      <c r="G91" s="477"/>
      <c r="H91" s="477"/>
      <c r="I91" s="477"/>
      <c r="J91" s="477"/>
      <c r="K91" s="477"/>
      <c r="L91" s="477"/>
      <c r="M91" s="477"/>
      <c r="N91" s="477"/>
      <c r="O91" s="477"/>
      <c r="P91" s="477"/>
      <c r="Q91" s="477"/>
      <c r="R91" s="479"/>
      <c r="S91" s="479"/>
    </row>
    <row r="92" spans="2:19">
      <c r="D92" s="477"/>
      <c r="E92" s="477"/>
      <c r="F92" s="477"/>
      <c r="G92" s="477"/>
      <c r="H92" s="477"/>
      <c r="I92" s="477"/>
      <c r="J92" s="477"/>
      <c r="K92" s="477"/>
      <c r="L92" s="477"/>
      <c r="M92" s="477"/>
      <c r="N92" s="477"/>
      <c r="O92" s="477"/>
      <c r="P92" s="477"/>
      <c r="Q92" s="477"/>
      <c r="R92" s="479"/>
      <c r="S92" s="479"/>
    </row>
    <row r="93" spans="2:19">
      <c r="D93" s="477"/>
      <c r="E93" s="477"/>
      <c r="F93" s="477"/>
      <c r="G93" s="477"/>
      <c r="H93" s="477"/>
      <c r="I93" s="477"/>
      <c r="J93" s="477"/>
      <c r="K93" s="477"/>
      <c r="L93" s="477"/>
      <c r="M93" s="477"/>
      <c r="N93" s="477"/>
      <c r="O93" s="477"/>
      <c r="P93" s="477"/>
      <c r="Q93" s="477"/>
      <c r="R93" s="479"/>
      <c r="S93" s="479"/>
    </row>
    <row r="94" spans="2:19">
      <c r="D94" s="477"/>
      <c r="E94" s="477"/>
      <c r="F94" s="477"/>
      <c r="G94" s="477"/>
      <c r="H94" s="477"/>
      <c r="I94" s="477"/>
      <c r="J94" s="477"/>
      <c r="K94" s="477"/>
      <c r="L94" s="477"/>
      <c r="M94" s="477"/>
      <c r="N94" s="477"/>
      <c r="O94" s="477"/>
      <c r="P94" s="477"/>
      <c r="Q94" s="477"/>
      <c r="R94" s="479"/>
      <c r="S94" s="479"/>
    </row>
    <row r="95" spans="2:19">
      <c r="D95" s="477"/>
      <c r="E95" s="477"/>
      <c r="F95" s="477"/>
      <c r="G95" s="477"/>
      <c r="H95" s="477"/>
      <c r="I95" s="477"/>
      <c r="J95" s="477"/>
      <c r="K95" s="477"/>
      <c r="L95" s="477"/>
      <c r="M95" s="477"/>
      <c r="N95" s="477"/>
      <c r="O95" s="477"/>
      <c r="P95" s="477"/>
      <c r="Q95" s="477"/>
      <c r="R95" s="479"/>
      <c r="S95" s="479"/>
    </row>
    <row r="96" spans="2:19">
      <c r="D96" s="477"/>
      <c r="E96" s="477"/>
      <c r="F96" s="477"/>
      <c r="G96" s="477"/>
      <c r="H96" s="477"/>
      <c r="I96" s="477"/>
      <c r="J96" s="477"/>
      <c r="K96" s="477"/>
      <c r="L96" s="477"/>
      <c r="M96" s="477"/>
      <c r="N96" s="477"/>
      <c r="O96" s="477"/>
      <c r="P96" s="477"/>
      <c r="Q96" s="477"/>
      <c r="R96" s="479"/>
      <c r="S96" s="479"/>
    </row>
    <row r="97" spans="4:19">
      <c r="D97" s="477"/>
      <c r="E97" s="477"/>
      <c r="F97" s="477"/>
      <c r="G97" s="477"/>
      <c r="H97" s="477"/>
      <c r="I97" s="477"/>
      <c r="J97" s="477"/>
      <c r="K97" s="477"/>
      <c r="L97" s="477"/>
      <c r="M97" s="477"/>
      <c r="N97" s="477"/>
      <c r="O97" s="477"/>
      <c r="P97" s="477"/>
      <c r="Q97" s="477"/>
      <c r="R97" s="479"/>
      <c r="S97" s="479"/>
    </row>
    <row r="98" spans="4:19">
      <c r="D98" s="477"/>
      <c r="E98" s="477"/>
      <c r="F98" s="477"/>
      <c r="G98" s="477"/>
      <c r="H98" s="477"/>
      <c r="I98" s="477"/>
      <c r="J98" s="477"/>
      <c r="K98" s="477"/>
      <c r="L98" s="477"/>
      <c r="M98" s="477"/>
      <c r="N98" s="477"/>
      <c r="O98" s="477"/>
      <c r="P98" s="477"/>
      <c r="Q98" s="477"/>
      <c r="R98" s="479"/>
      <c r="S98" s="479"/>
    </row>
    <row r="99" spans="4:19">
      <c r="D99" s="477"/>
      <c r="E99" s="477"/>
      <c r="F99" s="477"/>
      <c r="G99" s="477"/>
      <c r="H99" s="477"/>
      <c r="I99" s="477"/>
      <c r="J99" s="477"/>
      <c r="K99" s="477"/>
      <c r="L99" s="477"/>
      <c r="M99" s="477"/>
      <c r="N99" s="477"/>
      <c r="O99" s="477"/>
      <c r="P99" s="477"/>
      <c r="Q99" s="477"/>
      <c r="R99" s="479"/>
      <c r="S99" s="479"/>
    </row>
    <row r="100" spans="4:19">
      <c r="D100" s="477"/>
      <c r="E100" s="477"/>
      <c r="F100" s="477"/>
      <c r="G100" s="477"/>
      <c r="H100" s="477"/>
      <c r="I100" s="477"/>
      <c r="J100" s="477"/>
      <c r="K100" s="477"/>
      <c r="L100" s="477"/>
      <c r="M100" s="477"/>
      <c r="N100" s="477"/>
      <c r="O100" s="477"/>
      <c r="P100" s="477"/>
      <c r="Q100" s="477"/>
      <c r="R100" s="479"/>
      <c r="S100" s="479"/>
    </row>
    <row r="101" spans="4:19">
      <c r="D101" s="477"/>
      <c r="E101" s="477"/>
      <c r="F101" s="477"/>
      <c r="G101" s="477"/>
      <c r="H101" s="477"/>
      <c r="I101" s="477"/>
      <c r="J101" s="477"/>
      <c r="K101" s="477"/>
      <c r="L101" s="477"/>
      <c r="M101" s="477"/>
      <c r="N101" s="477"/>
      <c r="O101" s="477"/>
      <c r="P101" s="477"/>
      <c r="Q101" s="477"/>
      <c r="R101" s="479"/>
      <c r="S101" s="479"/>
    </row>
    <row r="102" spans="4:19">
      <c r="D102" s="477"/>
      <c r="E102" s="477"/>
      <c r="F102" s="477"/>
      <c r="G102" s="477"/>
      <c r="H102" s="477"/>
      <c r="I102" s="477"/>
      <c r="J102" s="477"/>
      <c r="K102" s="477"/>
      <c r="L102" s="477"/>
      <c r="M102" s="477"/>
      <c r="N102" s="477"/>
      <c r="O102" s="477"/>
      <c r="P102" s="477"/>
      <c r="Q102" s="477"/>
      <c r="R102" s="479"/>
      <c r="S102" s="479"/>
    </row>
    <row r="103" spans="4:19">
      <c r="D103" s="444"/>
      <c r="E103" s="444"/>
      <c r="F103" s="444"/>
      <c r="G103" s="444"/>
      <c r="H103" s="444"/>
      <c r="I103" s="444"/>
      <c r="J103" s="444"/>
      <c r="K103" s="444"/>
      <c r="L103" s="444"/>
      <c r="M103" s="444"/>
      <c r="N103" s="444"/>
      <c r="O103" s="444"/>
      <c r="P103" s="444"/>
      <c r="Q103" s="444"/>
      <c r="R103" s="799"/>
      <c r="S103" s="799"/>
    </row>
    <row r="104" spans="4:19">
      <c r="D104" s="444"/>
      <c r="E104" s="444"/>
      <c r="F104" s="444"/>
      <c r="G104" s="444"/>
      <c r="H104" s="444"/>
      <c r="I104" s="444"/>
      <c r="J104" s="444"/>
      <c r="K104" s="444"/>
      <c r="L104" s="444"/>
      <c r="M104" s="444"/>
      <c r="N104" s="444"/>
      <c r="O104" s="444"/>
      <c r="P104" s="444"/>
      <c r="Q104" s="444"/>
      <c r="R104" s="799"/>
      <c r="S104" s="799"/>
    </row>
    <row r="105" spans="4:19">
      <c r="D105" s="444"/>
      <c r="E105" s="444"/>
      <c r="F105" s="444"/>
      <c r="G105" s="444"/>
      <c r="H105" s="444"/>
      <c r="I105" s="444"/>
      <c r="J105" s="444"/>
      <c r="K105" s="444"/>
      <c r="L105" s="444"/>
      <c r="M105" s="444"/>
      <c r="N105" s="444"/>
      <c r="O105" s="444"/>
      <c r="P105" s="444"/>
      <c r="Q105" s="444"/>
      <c r="R105" s="799"/>
      <c r="S105" s="799"/>
    </row>
    <row r="106" spans="4:19">
      <c r="D106" s="444"/>
      <c r="E106" s="444"/>
      <c r="F106" s="444"/>
      <c r="G106" s="444"/>
      <c r="H106" s="444"/>
      <c r="I106" s="444"/>
      <c r="J106" s="444"/>
      <c r="K106" s="444"/>
      <c r="L106" s="444"/>
      <c r="M106" s="444"/>
      <c r="N106" s="444"/>
      <c r="O106" s="444"/>
      <c r="P106" s="444"/>
      <c r="Q106" s="444"/>
      <c r="R106" s="799"/>
      <c r="S106" s="799"/>
    </row>
    <row r="107" spans="4:19">
      <c r="D107" s="444"/>
      <c r="E107" s="444"/>
      <c r="F107" s="444"/>
      <c r="G107" s="444"/>
      <c r="H107" s="444"/>
      <c r="I107" s="444"/>
      <c r="J107" s="444"/>
      <c r="K107" s="444"/>
      <c r="L107" s="444"/>
      <c r="M107" s="444"/>
      <c r="N107" s="444"/>
      <c r="O107" s="444"/>
      <c r="P107" s="444"/>
      <c r="Q107" s="444"/>
      <c r="R107" s="799"/>
      <c r="S107" s="799"/>
    </row>
    <row r="108" spans="4:19">
      <c r="D108" s="444"/>
      <c r="E108" s="444"/>
      <c r="F108" s="444"/>
      <c r="G108" s="444"/>
      <c r="H108" s="444"/>
      <c r="I108" s="444"/>
      <c r="J108" s="444"/>
      <c r="K108" s="444"/>
      <c r="L108" s="444"/>
      <c r="M108" s="444"/>
      <c r="N108" s="444"/>
      <c r="O108" s="444"/>
      <c r="P108" s="444"/>
      <c r="Q108" s="444"/>
      <c r="R108" s="799"/>
      <c r="S108" s="799"/>
    </row>
    <row r="109" spans="4:19">
      <c r="D109" s="444"/>
      <c r="E109" s="444"/>
      <c r="F109" s="444"/>
      <c r="G109" s="444"/>
      <c r="H109" s="444"/>
      <c r="I109" s="444"/>
      <c r="J109" s="444"/>
      <c r="K109" s="444"/>
      <c r="L109" s="444"/>
      <c r="M109" s="444"/>
      <c r="N109" s="444"/>
      <c r="O109" s="444"/>
      <c r="P109" s="444"/>
      <c r="Q109" s="444"/>
      <c r="R109" s="799"/>
      <c r="S109" s="799"/>
    </row>
    <row r="110" spans="4:19">
      <c r="D110" s="444"/>
      <c r="E110" s="444"/>
      <c r="F110" s="444"/>
      <c r="G110" s="444"/>
      <c r="H110" s="444"/>
      <c r="I110" s="444"/>
      <c r="J110" s="444"/>
      <c r="K110" s="444"/>
      <c r="L110" s="444"/>
      <c r="M110" s="444"/>
      <c r="N110" s="444"/>
      <c r="O110" s="444"/>
      <c r="P110" s="444"/>
      <c r="Q110" s="444"/>
      <c r="R110" s="799"/>
      <c r="S110" s="799"/>
    </row>
    <row r="111" spans="4:19">
      <c r="D111" s="444"/>
      <c r="E111" s="444"/>
      <c r="F111" s="444"/>
      <c r="G111" s="444"/>
      <c r="H111" s="444"/>
      <c r="I111" s="444"/>
      <c r="J111" s="444"/>
      <c r="K111" s="444"/>
      <c r="L111" s="444"/>
      <c r="M111" s="444"/>
      <c r="N111" s="444"/>
      <c r="O111" s="444"/>
      <c r="P111" s="444"/>
      <c r="Q111" s="444"/>
      <c r="R111" s="799"/>
      <c r="S111" s="799"/>
    </row>
    <row r="112" spans="4:19">
      <c r="D112" s="444"/>
      <c r="E112" s="444"/>
      <c r="F112" s="444"/>
      <c r="G112" s="444"/>
      <c r="H112" s="444"/>
      <c r="I112" s="444"/>
      <c r="J112" s="444"/>
      <c r="K112" s="444"/>
      <c r="L112" s="444"/>
      <c r="M112" s="444"/>
      <c r="N112" s="444"/>
      <c r="O112" s="444"/>
      <c r="P112" s="444"/>
      <c r="Q112" s="444"/>
      <c r="R112" s="799"/>
      <c r="S112" s="799"/>
    </row>
    <row r="113" spans="4:19">
      <c r="D113" s="444"/>
      <c r="E113" s="444"/>
      <c r="F113" s="444"/>
      <c r="G113" s="444"/>
      <c r="H113" s="444"/>
      <c r="I113" s="444"/>
      <c r="J113" s="444"/>
      <c r="K113" s="444"/>
      <c r="L113" s="444"/>
      <c r="M113" s="444"/>
      <c r="N113" s="444"/>
      <c r="O113" s="444"/>
      <c r="P113" s="444"/>
      <c r="Q113" s="444"/>
      <c r="R113" s="799"/>
      <c r="S113" s="799"/>
    </row>
    <row r="114" spans="4:19">
      <c r="D114" s="444"/>
      <c r="E114" s="444"/>
      <c r="F114" s="444"/>
      <c r="G114" s="444"/>
      <c r="H114" s="444"/>
      <c r="I114" s="444"/>
      <c r="J114" s="444"/>
      <c r="K114" s="444"/>
      <c r="L114" s="444"/>
      <c r="M114" s="444"/>
      <c r="N114" s="444"/>
      <c r="O114" s="444"/>
      <c r="P114" s="444"/>
      <c r="Q114" s="444"/>
      <c r="R114" s="799"/>
      <c r="S114" s="799"/>
    </row>
    <row r="115" spans="4:19">
      <c r="D115" s="444"/>
      <c r="E115" s="444"/>
      <c r="F115" s="444"/>
      <c r="G115" s="444"/>
      <c r="H115" s="444"/>
      <c r="I115" s="444"/>
      <c r="J115" s="444"/>
      <c r="K115" s="444"/>
      <c r="L115" s="444"/>
      <c r="M115" s="444"/>
      <c r="N115" s="444"/>
      <c r="O115" s="444"/>
      <c r="P115" s="444"/>
      <c r="Q115" s="444"/>
      <c r="R115" s="799"/>
      <c r="S115" s="799"/>
    </row>
  </sheetData>
  <mergeCells count="57">
    <mergeCell ref="B1:S1"/>
    <mergeCell ref="B3:S3"/>
    <mergeCell ref="F5:F8"/>
    <mergeCell ref="J5:J8"/>
    <mergeCell ref="K5:K8"/>
    <mergeCell ref="N5:N8"/>
    <mergeCell ref="D6:D7"/>
    <mergeCell ref="G6:G7"/>
    <mergeCell ref="H6:H7"/>
    <mergeCell ref="I6:I7"/>
    <mergeCell ref="S6:S7"/>
    <mergeCell ref="T26:W26"/>
    <mergeCell ref="B29:S29"/>
    <mergeCell ref="B30:S30"/>
    <mergeCell ref="B31:S31"/>
    <mergeCell ref="L6:L7"/>
    <mergeCell ref="M6:M7"/>
    <mergeCell ref="O6:O7"/>
    <mergeCell ref="P6:P7"/>
    <mergeCell ref="Q6:Q7"/>
    <mergeCell ref="R6:R7"/>
    <mergeCell ref="D34:D35"/>
    <mergeCell ref="P34:P35"/>
    <mergeCell ref="Q34:Q35"/>
    <mergeCell ref="R34:R35"/>
    <mergeCell ref="S34:S35"/>
    <mergeCell ref="O34:O35"/>
    <mergeCell ref="F33:F36"/>
    <mergeCell ref="J33:J36"/>
    <mergeCell ref="K33:K36"/>
    <mergeCell ref="N33:N36"/>
    <mergeCell ref="G34:G35"/>
    <mergeCell ref="H34:H35"/>
    <mergeCell ref="I34:I35"/>
    <mergeCell ref="L34:L35"/>
    <mergeCell ref="M34:M35"/>
    <mergeCell ref="T50:X50"/>
    <mergeCell ref="B58:S58"/>
    <mergeCell ref="B59:S59"/>
    <mergeCell ref="F61:F64"/>
    <mergeCell ref="J61:J64"/>
    <mergeCell ref="K61:K64"/>
    <mergeCell ref="N61:N64"/>
    <mergeCell ref="D62:D63"/>
    <mergeCell ref="G62:G63"/>
    <mergeCell ref="H62:H63"/>
    <mergeCell ref="I62:I63"/>
    <mergeCell ref="S62:S63"/>
    <mergeCell ref="B57:S57"/>
    <mergeCell ref="B85:S85"/>
    <mergeCell ref="B89:M89"/>
    <mergeCell ref="L62:L63"/>
    <mergeCell ref="M62:M63"/>
    <mergeCell ref="O62:O63"/>
    <mergeCell ref="P62:P63"/>
    <mergeCell ref="Q62:Q63"/>
    <mergeCell ref="R62:R6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heetViews>
  <sheetFormatPr baseColWidth="10" defaultColWidth="9" defaultRowHeight="11.25"/>
  <cols>
    <col min="1" max="1" width="5.7109375" style="2" customWidth="1"/>
    <col min="2" max="2" width="1.85546875" style="2" customWidth="1"/>
    <col min="3" max="3" width="24.85546875" style="2" customWidth="1"/>
    <col min="4" max="5" width="8.42578125" style="2" customWidth="1"/>
    <col min="6" max="6" width="10.28515625" style="2" customWidth="1"/>
    <col min="7" max="7" width="8.28515625" style="2" customWidth="1"/>
    <col min="8" max="8" width="8.140625" style="2" customWidth="1"/>
    <col min="9" max="9" width="8.42578125" style="2" customWidth="1"/>
    <col min="10" max="10" width="8.5703125" style="2" customWidth="1"/>
    <col min="11" max="11" width="8.42578125" style="2" customWidth="1"/>
    <col min="12" max="12" width="8.140625" style="2" customWidth="1"/>
    <col min="13" max="14" width="8.28515625" style="2" customWidth="1"/>
    <col min="15" max="15" width="8.5703125" style="2" customWidth="1"/>
    <col min="16" max="16" width="8.42578125" style="98" customWidth="1"/>
    <col min="17" max="17" width="8.140625" style="98" customWidth="1"/>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81" t="s">
        <v>506</v>
      </c>
      <c r="C1" s="1081"/>
      <c r="D1" s="1081"/>
      <c r="E1" s="1081"/>
      <c r="F1" s="1081"/>
      <c r="G1" s="1081"/>
      <c r="H1" s="1081"/>
      <c r="I1" s="1081"/>
      <c r="J1" s="1081"/>
      <c r="K1" s="1081"/>
      <c r="L1" s="1081"/>
      <c r="M1" s="1081"/>
      <c r="N1" s="1081"/>
      <c r="O1" s="1081"/>
      <c r="P1" s="1081"/>
      <c r="Q1" s="1081"/>
    </row>
    <row r="2" spans="2:18">
      <c r="B2" s="623"/>
      <c r="C2" s="623"/>
      <c r="D2" s="175"/>
      <c r="E2" s="175"/>
      <c r="F2" s="175"/>
      <c r="G2" s="175"/>
      <c r="H2" s="175"/>
      <c r="I2" s="175"/>
      <c r="J2" s="175"/>
      <c r="K2" s="175"/>
      <c r="L2" s="175"/>
      <c r="M2" s="175"/>
      <c r="N2" s="175"/>
      <c r="O2" s="175"/>
      <c r="P2" s="623" t="s">
        <v>1</v>
      </c>
      <c r="Q2" s="9"/>
    </row>
    <row r="3" spans="2:18" ht="12.75" customHeight="1">
      <c r="B3" s="1076" t="s">
        <v>87</v>
      </c>
      <c r="C3" s="1076"/>
      <c r="D3" s="1076"/>
      <c r="E3" s="1076"/>
      <c r="F3" s="1076"/>
      <c r="G3" s="1076"/>
      <c r="H3" s="1076"/>
      <c r="I3" s="1076"/>
      <c r="J3" s="1076"/>
      <c r="K3" s="1076"/>
      <c r="L3" s="1076"/>
      <c r="M3" s="1076"/>
      <c r="N3" s="1076"/>
      <c r="O3" s="1076"/>
      <c r="P3" s="1076"/>
      <c r="Q3" s="1076"/>
    </row>
    <row r="4" spans="2:18">
      <c r="B4" s="623"/>
      <c r="C4" s="623"/>
      <c r="D4" s="175"/>
      <c r="E4" s="175"/>
      <c r="F4" s="175"/>
      <c r="G4" s="175"/>
      <c r="H4" s="175"/>
      <c r="I4" s="175"/>
      <c r="J4" s="175"/>
      <c r="K4" s="175"/>
      <c r="L4" s="175"/>
      <c r="M4" s="175"/>
      <c r="N4" s="175"/>
      <c r="O4" s="175"/>
      <c r="P4" s="623"/>
      <c r="Q4" s="623"/>
    </row>
    <row r="5" spans="2:18" ht="15" customHeight="1">
      <c r="B5" s="709"/>
      <c r="C5" s="710"/>
      <c r="D5" s="766"/>
      <c r="E5" s="766"/>
      <c r="F5" s="973" t="s">
        <v>280</v>
      </c>
      <c r="G5" s="64"/>
      <c r="H5" s="64"/>
      <c r="I5" s="767"/>
      <c r="J5" s="973" t="s">
        <v>477</v>
      </c>
      <c r="K5" s="973" t="s">
        <v>284</v>
      </c>
      <c r="L5" s="766"/>
      <c r="M5" s="768"/>
      <c r="N5" s="973" t="s">
        <v>287</v>
      </c>
      <c r="O5" s="769"/>
      <c r="P5" s="766"/>
      <c r="Q5" s="770"/>
    </row>
    <row r="6" spans="2:18" ht="15" customHeight="1">
      <c r="B6" s="374"/>
      <c r="C6" s="715" t="s">
        <v>478</v>
      </c>
      <c r="D6" s="1023" t="s">
        <v>278</v>
      </c>
      <c r="E6" s="177" t="s">
        <v>479</v>
      </c>
      <c r="F6" s="980"/>
      <c r="G6" s="1023" t="s">
        <v>47</v>
      </c>
      <c r="H6" s="1023" t="s">
        <v>281</v>
      </c>
      <c r="I6" s="1073" t="s">
        <v>282</v>
      </c>
      <c r="J6" s="980"/>
      <c r="K6" s="980"/>
      <c r="L6" s="1023" t="s">
        <v>285</v>
      </c>
      <c r="M6" s="1073" t="s">
        <v>286</v>
      </c>
      <c r="N6" s="980" t="s">
        <v>287</v>
      </c>
      <c r="O6" s="1074" t="s">
        <v>288</v>
      </c>
      <c r="P6" s="1023" t="s">
        <v>480</v>
      </c>
      <c r="Q6" s="1023" t="s">
        <v>7</v>
      </c>
      <c r="R6" s="98"/>
    </row>
    <row r="7" spans="2:18">
      <c r="B7" s="374"/>
      <c r="C7" s="715" t="s">
        <v>481</v>
      </c>
      <c r="D7" s="1023"/>
      <c r="E7" s="177" t="s">
        <v>290</v>
      </c>
      <c r="F7" s="980"/>
      <c r="G7" s="1023"/>
      <c r="H7" s="1023"/>
      <c r="I7" s="1073"/>
      <c r="J7" s="980"/>
      <c r="K7" s="980"/>
      <c r="L7" s="1023" t="s">
        <v>285</v>
      </c>
      <c r="M7" s="1073" t="s">
        <v>286</v>
      </c>
      <c r="N7" s="980"/>
      <c r="O7" s="1074"/>
      <c r="P7" s="1023"/>
      <c r="Q7" s="1023" t="s">
        <v>7</v>
      </c>
      <c r="R7" s="98"/>
    </row>
    <row r="8" spans="2:18">
      <c r="B8" s="717"/>
      <c r="C8" s="718"/>
      <c r="D8" s="771"/>
      <c r="E8" s="771"/>
      <c r="F8" s="974"/>
      <c r="G8" s="132"/>
      <c r="H8" s="132"/>
      <c r="I8" s="772"/>
      <c r="J8" s="974"/>
      <c r="K8" s="974"/>
      <c r="L8" s="771"/>
      <c r="M8" s="773"/>
      <c r="N8" s="974"/>
      <c r="O8" s="774"/>
      <c r="P8" s="771"/>
      <c r="Q8" s="775"/>
      <c r="R8" s="98"/>
    </row>
    <row r="9" spans="2:18">
      <c r="B9" s="721" t="s">
        <v>482</v>
      </c>
      <c r="C9" s="721"/>
      <c r="D9" s="722">
        <v>30</v>
      </c>
      <c r="E9" s="722">
        <v>0</v>
      </c>
      <c r="F9" s="726">
        <v>0</v>
      </c>
      <c r="G9" s="722">
        <v>0</v>
      </c>
      <c r="H9" s="722">
        <v>0</v>
      </c>
      <c r="I9" s="722" t="s">
        <v>161</v>
      </c>
      <c r="J9" s="722">
        <v>0</v>
      </c>
      <c r="K9" s="722">
        <v>0</v>
      </c>
      <c r="L9" s="722">
        <v>0</v>
      </c>
      <c r="M9" s="722">
        <v>0</v>
      </c>
      <c r="N9" s="722" t="s">
        <v>161</v>
      </c>
      <c r="O9" s="722">
        <v>0</v>
      </c>
      <c r="P9" s="723">
        <v>40</v>
      </c>
      <c r="Q9" s="760">
        <v>1.3811500639275172E-2</v>
      </c>
      <c r="R9" s="98"/>
    </row>
    <row r="10" spans="2:18">
      <c r="B10" s="725" t="s">
        <v>483</v>
      </c>
      <c r="C10" s="725"/>
      <c r="D10" s="726">
        <v>7850</v>
      </c>
      <c r="E10" s="726">
        <v>100</v>
      </c>
      <c r="F10" s="726">
        <v>220</v>
      </c>
      <c r="G10" s="726">
        <v>190</v>
      </c>
      <c r="H10" s="726" t="s">
        <v>161</v>
      </c>
      <c r="I10" s="726">
        <v>0</v>
      </c>
      <c r="J10" s="726" t="s">
        <v>161</v>
      </c>
      <c r="K10" s="726" t="s">
        <v>161</v>
      </c>
      <c r="L10" s="726" t="s">
        <v>161</v>
      </c>
      <c r="M10" s="726" t="s">
        <v>161</v>
      </c>
      <c r="N10" s="726" t="s">
        <v>161</v>
      </c>
      <c r="O10" s="726">
        <v>10</v>
      </c>
      <c r="P10" s="727">
        <v>8390</v>
      </c>
      <c r="Q10" s="761">
        <v>3.3088409388663522</v>
      </c>
      <c r="R10" s="98"/>
    </row>
    <row r="11" spans="2:18">
      <c r="B11" s="725" t="s">
        <v>484</v>
      </c>
      <c r="C11" s="725"/>
      <c r="D11" s="726">
        <v>9200</v>
      </c>
      <c r="E11" s="726">
        <v>120</v>
      </c>
      <c r="F11" s="726">
        <v>210</v>
      </c>
      <c r="G11" s="726">
        <v>90</v>
      </c>
      <c r="H11" s="726">
        <v>0</v>
      </c>
      <c r="I11" s="726">
        <v>0</v>
      </c>
      <c r="J11" s="726">
        <v>10</v>
      </c>
      <c r="K11" s="726" t="s">
        <v>161</v>
      </c>
      <c r="L11" s="726" t="s">
        <v>161</v>
      </c>
      <c r="M11" s="726">
        <v>10</v>
      </c>
      <c r="N11" s="726" t="s">
        <v>161</v>
      </c>
      <c r="O11" s="726">
        <v>30</v>
      </c>
      <c r="P11" s="727">
        <v>9690</v>
      </c>
      <c r="Q11" s="761">
        <v>3.822234148343409</v>
      </c>
      <c r="R11" s="98"/>
    </row>
    <row r="12" spans="2:18">
      <c r="B12" s="725" t="s">
        <v>485</v>
      </c>
      <c r="C12" s="725"/>
      <c r="D12" s="726">
        <v>10190</v>
      </c>
      <c r="E12" s="726">
        <v>150</v>
      </c>
      <c r="F12" s="726">
        <v>180</v>
      </c>
      <c r="G12" s="726">
        <v>120</v>
      </c>
      <c r="H12" s="726">
        <v>10</v>
      </c>
      <c r="I12" s="726">
        <v>0</v>
      </c>
      <c r="J12" s="726">
        <v>20</v>
      </c>
      <c r="K12" s="726" t="s">
        <v>161</v>
      </c>
      <c r="L12" s="726" t="s">
        <v>161</v>
      </c>
      <c r="M12" s="726" t="s">
        <v>161</v>
      </c>
      <c r="N12" s="726">
        <v>10</v>
      </c>
      <c r="O12" s="726">
        <v>30</v>
      </c>
      <c r="P12" s="727">
        <v>10740</v>
      </c>
      <c r="Q12" s="761">
        <v>4.2389468533455403</v>
      </c>
      <c r="R12" s="98"/>
    </row>
    <row r="13" spans="2:18">
      <c r="B13" s="725" t="s">
        <v>486</v>
      </c>
      <c r="C13" s="725"/>
      <c r="D13" s="726">
        <v>11230</v>
      </c>
      <c r="E13" s="726">
        <v>170</v>
      </c>
      <c r="F13" s="726">
        <v>190</v>
      </c>
      <c r="G13" s="726">
        <v>120</v>
      </c>
      <c r="H13" s="726" t="s">
        <v>161</v>
      </c>
      <c r="I13" s="726">
        <v>0</v>
      </c>
      <c r="J13" s="726">
        <v>20</v>
      </c>
      <c r="K13" s="726">
        <v>10</v>
      </c>
      <c r="L13" s="726">
        <v>10</v>
      </c>
      <c r="M13" s="726">
        <v>10</v>
      </c>
      <c r="N13" s="726">
        <v>10</v>
      </c>
      <c r="O13" s="726">
        <v>70</v>
      </c>
      <c r="P13" s="727">
        <v>11840</v>
      </c>
      <c r="Q13" s="761">
        <v>4.6730225877227598</v>
      </c>
      <c r="R13" s="98"/>
    </row>
    <row r="14" spans="2:18">
      <c r="B14" s="725" t="s">
        <v>487</v>
      </c>
      <c r="C14" s="725"/>
      <c r="D14" s="726">
        <v>10750</v>
      </c>
      <c r="E14" s="726">
        <v>200</v>
      </c>
      <c r="F14" s="726">
        <v>190</v>
      </c>
      <c r="G14" s="726">
        <v>150</v>
      </c>
      <c r="H14" s="726" t="s">
        <v>161</v>
      </c>
      <c r="I14" s="726">
        <v>0</v>
      </c>
      <c r="J14" s="726">
        <v>30</v>
      </c>
      <c r="K14" s="726">
        <v>10</v>
      </c>
      <c r="L14" s="726" t="s">
        <v>161</v>
      </c>
      <c r="M14" s="726" t="s">
        <v>161</v>
      </c>
      <c r="N14" s="726">
        <v>10</v>
      </c>
      <c r="O14" s="726">
        <v>70</v>
      </c>
      <c r="P14" s="727">
        <v>11430</v>
      </c>
      <c r="Q14" s="761">
        <v>4.510836108787271</v>
      </c>
      <c r="R14" s="98"/>
    </row>
    <row r="15" spans="2:18">
      <c r="B15" s="725" t="s">
        <v>488</v>
      </c>
      <c r="C15" s="725"/>
      <c r="D15" s="726">
        <v>11130</v>
      </c>
      <c r="E15" s="726">
        <v>190</v>
      </c>
      <c r="F15" s="726">
        <v>180</v>
      </c>
      <c r="G15" s="726">
        <v>160</v>
      </c>
      <c r="H15" s="726" t="s">
        <v>161</v>
      </c>
      <c r="I15" s="726">
        <v>0</v>
      </c>
      <c r="J15" s="726">
        <v>30</v>
      </c>
      <c r="K15" s="726" t="s">
        <v>161</v>
      </c>
      <c r="L15" s="726" t="s">
        <v>161</v>
      </c>
      <c r="M15" s="726" t="s">
        <v>161</v>
      </c>
      <c r="N15" s="726" t="s">
        <v>161</v>
      </c>
      <c r="O15" s="726">
        <v>90</v>
      </c>
      <c r="P15" s="727">
        <v>11820</v>
      </c>
      <c r="Q15" s="761">
        <v>4.6631572301232778</v>
      </c>
      <c r="R15" s="98"/>
    </row>
    <row r="16" spans="2:18">
      <c r="B16" s="725" t="s">
        <v>489</v>
      </c>
      <c r="C16" s="725"/>
      <c r="D16" s="726">
        <v>10350</v>
      </c>
      <c r="E16" s="726">
        <v>190</v>
      </c>
      <c r="F16" s="726">
        <v>220</v>
      </c>
      <c r="G16" s="726">
        <v>170</v>
      </c>
      <c r="H16" s="726" t="s">
        <v>161</v>
      </c>
      <c r="I16" s="726">
        <v>0</v>
      </c>
      <c r="J16" s="726">
        <v>40</v>
      </c>
      <c r="K16" s="726">
        <v>10</v>
      </c>
      <c r="L16" s="726">
        <v>0</v>
      </c>
      <c r="M16" s="726">
        <v>20</v>
      </c>
      <c r="N16" s="726" t="s">
        <v>161</v>
      </c>
      <c r="O16" s="726">
        <v>50</v>
      </c>
      <c r="P16" s="727">
        <v>11060</v>
      </c>
      <c r="Q16" s="761">
        <v>4.363250359099017</v>
      </c>
      <c r="R16" s="98"/>
    </row>
    <row r="17" spans="2:18">
      <c r="B17" s="725" t="s">
        <v>490</v>
      </c>
      <c r="C17" s="725"/>
      <c r="D17" s="726">
        <v>10430</v>
      </c>
      <c r="E17" s="726">
        <v>190</v>
      </c>
      <c r="F17" s="726">
        <v>190</v>
      </c>
      <c r="G17" s="726">
        <v>200</v>
      </c>
      <c r="H17" s="726">
        <v>0</v>
      </c>
      <c r="I17" s="726">
        <v>0</v>
      </c>
      <c r="J17" s="726">
        <v>40</v>
      </c>
      <c r="K17" s="726">
        <v>20</v>
      </c>
      <c r="L17" s="726">
        <v>0</v>
      </c>
      <c r="M17" s="726">
        <v>20</v>
      </c>
      <c r="N17" s="726" t="s">
        <v>161</v>
      </c>
      <c r="O17" s="726">
        <v>80</v>
      </c>
      <c r="P17" s="727">
        <v>11170</v>
      </c>
      <c r="Q17" s="761">
        <v>4.4058687039287801</v>
      </c>
      <c r="R17" s="98"/>
    </row>
    <row r="18" spans="2:18">
      <c r="B18" s="725" t="s">
        <v>491</v>
      </c>
      <c r="C18" s="725"/>
      <c r="D18" s="726">
        <v>10360</v>
      </c>
      <c r="E18" s="726">
        <v>210</v>
      </c>
      <c r="F18" s="726">
        <v>210</v>
      </c>
      <c r="G18" s="726">
        <v>230</v>
      </c>
      <c r="H18" s="726" t="s">
        <v>161</v>
      </c>
      <c r="I18" s="726">
        <v>0</v>
      </c>
      <c r="J18" s="726">
        <v>50</v>
      </c>
      <c r="K18" s="726">
        <v>10</v>
      </c>
      <c r="L18" s="726">
        <v>0</v>
      </c>
      <c r="M18" s="726">
        <v>20</v>
      </c>
      <c r="N18" s="726" t="s">
        <v>161</v>
      </c>
      <c r="O18" s="726">
        <v>90</v>
      </c>
      <c r="P18" s="727">
        <v>11190</v>
      </c>
      <c r="Q18" s="761">
        <v>4.4141556043123451</v>
      </c>
      <c r="R18" s="98"/>
    </row>
    <row r="19" spans="2:18">
      <c r="B19" s="725" t="s">
        <v>492</v>
      </c>
      <c r="C19" s="725"/>
      <c r="D19" s="726">
        <v>10140</v>
      </c>
      <c r="E19" s="726">
        <v>240</v>
      </c>
      <c r="F19" s="726">
        <v>100</v>
      </c>
      <c r="G19" s="726">
        <v>250</v>
      </c>
      <c r="H19" s="726" t="s">
        <v>161</v>
      </c>
      <c r="I19" s="726">
        <v>0</v>
      </c>
      <c r="J19" s="726">
        <v>40</v>
      </c>
      <c r="K19" s="726">
        <v>20</v>
      </c>
      <c r="L19" s="726">
        <v>0</v>
      </c>
      <c r="M19" s="726">
        <v>20</v>
      </c>
      <c r="N19" s="726" t="s">
        <v>161</v>
      </c>
      <c r="O19" s="726">
        <v>70</v>
      </c>
      <c r="P19" s="727">
        <v>10880</v>
      </c>
      <c r="Q19" s="761">
        <v>4.292614398686724</v>
      </c>
      <c r="R19" s="98"/>
    </row>
    <row r="20" spans="2:18">
      <c r="B20" s="725" t="s">
        <v>493</v>
      </c>
      <c r="C20" s="725"/>
      <c r="D20" s="726">
        <v>9550</v>
      </c>
      <c r="E20" s="726">
        <v>240</v>
      </c>
      <c r="F20" s="726">
        <v>110</v>
      </c>
      <c r="G20" s="726">
        <v>310</v>
      </c>
      <c r="H20" s="726" t="s">
        <v>161</v>
      </c>
      <c r="I20" s="726">
        <v>0</v>
      </c>
      <c r="J20" s="726">
        <v>50</v>
      </c>
      <c r="K20" s="726" t="s">
        <v>161</v>
      </c>
      <c r="L20" s="726" t="s">
        <v>161</v>
      </c>
      <c r="M20" s="726" t="s">
        <v>161</v>
      </c>
      <c r="N20" s="726" t="s">
        <v>161</v>
      </c>
      <c r="O20" s="726">
        <v>90</v>
      </c>
      <c r="P20" s="727">
        <v>10360</v>
      </c>
      <c r="Q20" s="761">
        <v>4.0878095749214713</v>
      </c>
    </row>
    <row r="21" spans="2:18">
      <c r="B21" s="725" t="s">
        <v>494</v>
      </c>
      <c r="C21" s="725"/>
      <c r="D21" s="726">
        <v>9000</v>
      </c>
      <c r="E21" s="726">
        <v>280</v>
      </c>
      <c r="F21" s="726">
        <v>90</v>
      </c>
      <c r="G21" s="726">
        <v>370</v>
      </c>
      <c r="H21" s="726" t="s">
        <v>161</v>
      </c>
      <c r="I21" s="726">
        <v>0</v>
      </c>
      <c r="J21" s="726">
        <v>40</v>
      </c>
      <c r="K21" s="726">
        <v>10</v>
      </c>
      <c r="L21" s="726" t="s">
        <v>161</v>
      </c>
      <c r="M21" s="726" t="s">
        <v>161</v>
      </c>
      <c r="N21" s="726" t="s">
        <v>161</v>
      </c>
      <c r="O21" s="726">
        <v>140</v>
      </c>
      <c r="P21" s="727">
        <v>9950</v>
      </c>
      <c r="Q21" s="761">
        <v>3.9272015532019005</v>
      </c>
    </row>
    <row r="22" spans="2:18">
      <c r="B22" s="725" t="s">
        <v>495</v>
      </c>
      <c r="C22" s="725"/>
      <c r="D22" s="726">
        <v>8610</v>
      </c>
      <c r="E22" s="726">
        <v>230</v>
      </c>
      <c r="F22" s="726">
        <v>90</v>
      </c>
      <c r="G22" s="726">
        <v>430</v>
      </c>
      <c r="H22" s="726">
        <v>0</v>
      </c>
      <c r="I22" s="726">
        <v>0</v>
      </c>
      <c r="J22" s="726">
        <v>60</v>
      </c>
      <c r="K22" s="726">
        <v>10</v>
      </c>
      <c r="L22" s="726">
        <v>0</v>
      </c>
      <c r="M22" s="726">
        <v>10</v>
      </c>
      <c r="N22" s="726" t="s">
        <v>161</v>
      </c>
      <c r="O22" s="726">
        <v>420</v>
      </c>
      <c r="P22" s="727">
        <v>9850</v>
      </c>
      <c r="Q22" s="761">
        <v>3.8881347371079507</v>
      </c>
    </row>
    <row r="23" spans="2:18">
      <c r="B23" s="725" t="s">
        <v>496</v>
      </c>
      <c r="C23" s="725"/>
      <c r="D23" s="726">
        <v>8310</v>
      </c>
      <c r="E23" s="726">
        <v>270</v>
      </c>
      <c r="F23" s="726">
        <v>90</v>
      </c>
      <c r="G23" s="726">
        <v>870</v>
      </c>
      <c r="H23" s="726" t="s">
        <v>161</v>
      </c>
      <c r="I23" s="726">
        <v>0</v>
      </c>
      <c r="J23" s="726">
        <v>50</v>
      </c>
      <c r="K23" s="726" t="s">
        <v>161</v>
      </c>
      <c r="L23" s="726">
        <v>0</v>
      </c>
      <c r="M23" s="726">
        <v>10</v>
      </c>
      <c r="N23" s="726" t="s">
        <v>161</v>
      </c>
      <c r="O23" s="726">
        <v>50</v>
      </c>
      <c r="P23" s="727">
        <v>9670</v>
      </c>
      <c r="Q23" s="761">
        <v>3.8151310908717817</v>
      </c>
    </row>
    <row r="24" spans="2:18">
      <c r="B24" s="725" t="s">
        <v>507</v>
      </c>
      <c r="C24" s="725"/>
      <c r="D24" s="726">
        <v>7780</v>
      </c>
      <c r="E24" s="726">
        <v>250</v>
      </c>
      <c r="F24" s="726">
        <v>50</v>
      </c>
      <c r="G24" s="726">
        <v>490</v>
      </c>
      <c r="H24" s="726" t="s">
        <v>161</v>
      </c>
      <c r="I24" s="726">
        <v>0</v>
      </c>
      <c r="J24" s="726">
        <v>50</v>
      </c>
      <c r="K24" s="726" t="s">
        <v>161</v>
      </c>
      <c r="L24" s="726" t="s">
        <v>161</v>
      </c>
      <c r="M24" s="726" t="s">
        <v>161</v>
      </c>
      <c r="N24" s="726" t="s">
        <v>161</v>
      </c>
      <c r="O24" s="726">
        <v>20</v>
      </c>
      <c r="P24" s="727">
        <v>8660</v>
      </c>
      <c r="Q24" s="761">
        <v>3.4181491010686154</v>
      </c>
    </row>
    <row r="25" spans="2:18">
      <c r="B25" s="725" t="s">
        <v>508</v>
      </c>
      <c r="C25" s="725"/>
      <c r="D25" s="726">
        <v>7430</v>
      </c>
      <c r="E25" s="726">
        <v>250</v>
      </c>
      <c r="F25" s="726">
        <v>60</v>
      </c>
      <c r="G25" s="726">
        <v>570</v>
      </c>
      <c r="H25" s="726" t="s">
        <v>161</v>
      </c>
      <c r="I25" s="726">
        <v>0</v>
      </c>
      <c r="J25" s="726">
        <v>50</v>
      </c>
      <c r="K25" s="726" t="s">
        <v>161</v>
      </c>
      <c r="L25" s="726">
        <v>0</v>
      </c>
      <c r="M25" s="726">
        <v>10</v>
      </c>
      <c r="N25" s="726" t="s">
        <v>161</v>
      </c>
      <c r="O25" s="726">
        <v>20</v>
      </c>
      <c r="P25" s="727">
        <v>8410</v>
      </c>
      <c r="Q25" s="761">
        <v>3.3179170678578758</v>
      </c>
    </row>
    <row r="26" spans="2:18">
      <c r="B26" s="725" t="s">
        <v>509</v>
      </c>
      <c r="C26" s="725"/>
      <c r="D26" s="726">
        <v>6960</v>
      </c>
      <c r="E26" s="726">
        <v>200</v>
      </c>
      <c r="F26" s="726">
        <v>50</v>
      </c>
      <c r="G26" s="726">
        <v>670</v>
      </c>
      <c r="H26" s="726" t="s">
        <v>161</v>
      </c>
      <c r="I26" s="726" t="s">
        <v>161</v>
      </c>
      <c r="J26" s="726">
        <v>60</v>
      </c>
      <c r="K26" s="726" t="s">
        <v>161</v>
      </c>
      <c r="L26" s="726">
        <v>0</v>
      </c>
      <c r="M26" s="726" t="s">
        <v>161</v>
      </c>
      <c r="N26" s="726" t="s">
        <v>161</v>
      </c>
      <c r="O26" s="726">
        <v>20</v>
      </c>
      <c r="P26" s="727">
        <v>7990</v>
      </c>
      <c r="Q26" s="761">
        <v>3.1513898315786149</v>
      </c>
    </row>
    <row r="27" spans="2:18">
      <c r="B27" s="725" t="s">
        <v>510</v>
      </c>
      <c r="C27" s="725"/>
      <c r="D27" s="726">
        <v>6740</v>
      </c>
      <c r="E27" s="726">
        <v>180</v>
      </c>
      <c r="F27" s="726">
        <v>50</v>
      </c>
      <c r="G27" s="726">
        <v>700</v>
      </c>
      <c r="H27" s="726" t="s">
        <v>161</v>
      </c>
      <c r="I27" s="726">
        <v>0</v>
      </c>
      <c r="J27" s="726">
        <v>60</v>
      </c>
      <c r="K27" s="726" t="s">
        <v>161</v>
      </c>
      <c r="L27" s="726">
        <v>0</v>
      </c>
      <c r="M27" s="726" t="s">
        <v>161</v>
      </c>
      <c r="N27" s="726" t="s">
        <v>161</v>
      </c>
      <c r="O27" s="726">
        <v>20</v>
      </c>
      <c r="P27" s="727">
        <v>7760</v>
      </c>
      <c r="Q27" s="761">
        <v>3.0610231559673573</v>
      </c>
    </row>
    <row r="28" spans="2:18">
      <c r="B28" s="725" t="s">
        <v>511</v>
      </c>
      <c r="C28" s="725"/>
      <c r="D28" s="726">
        <v>6240</v>
      </c>
      <c r="E28" s="726">
        <v>170</v>
      </c>
      <c r="F28" s="726">
        <v>50</v>
      </c>
      <c r="G28" s="726">
        <v>2510</v>
      </c>
      <c r="H28" s="726">
        <v>0</v>
      </c>
      <c r="I28" s="726">
        <v>0</v>
      </c>
      <c r="J28" s="726">
        <v>60</v>
      </c>
      <c r="K28" s="726" t="s">
        <v>161</v>
      </c>
      <c r="L28" s="726" t="s">
        <v>161</v>
      </c>
      <c r="M28" s="726" t="s">
        <v>161</v>
      </c>
      <c r="N28" s="726" t="s">
        <v>161</v>
      </c>
      <c r="O28" s="726">
        <v>10</v>
      </c>
      <c r="P28" s="727">
        <v>9060</v>
      </c>
      <c r="Q28" s="761">
        <v>3.5767840512682905</v>
      </c>
    </row>
    <row r="29" spans="2:18">
      <c r="B29" s="725" t="s">
        <v>512</v>
      </c>
      <c r="C29" s="725"/>
      <c r="D29" s="726">
        <v>5520</v>
      </c>
      <c r="E29" s="726">
        <v>170</v>
      </c>
      <c r="F29" s="726">
        <v>50</v>
      </c>
      <c r="G29" s="726">
        <v>960</v>
      </c>
      <c r="H29" s="726" t="s">
        <v>161</v>
      </c>
      <c r="I29" s="726">
        <v>0</v>
      </c>
      <c r="J29" s="726">
        <v>60</v>
      </c>
      <c r="K29" s="726" t="s">
        <v>161</v>
      </c>
      <c r="L29" s="726">
        <v>0</v>
      </c>
      <c r="M29" s="726" t="s">
        <v>161</v>
      </c>
      <c r="N29" s="726" t="s">
        <v>161</v>
      </c>
      <c r="O29" s="726">
        <v>10</v>
      </c>
      <c r="P29" s="727">
        <v>6780</v>
      </c>
      <c r="Q29" s="761">
        <v>2.6746957523716319</v>
      </c>
    </row>
    <row r="30" spans="2:18" s="730" customFormat="1" ht="10.5" customHeight="1">
      <c r="B30" s="725" t="s">
        <v>513</v>
      </c>
      <c r="C30" s="725"/>
      <c r="D30" s="726">
        <v>5230</v>
      </c>
      <c r="E30" s="726">
        <v>170</v>
      </c>
      <c r="F30" s="726">
        <v>60</v>
      </c>
      <c r="G30" s="726">
        <v>1170</v>
      </c>
      <c r="H30" s="726">
        <v>0</v>
      </c>
      <c r="I30" s="726">
        <v>0</v>
      </c>
      <c r="J30" s="726">
        <v>70</v>
      </c>
      <c r="K30" s="726" t="s">
        <v>161</v>
      </c>
      <c r="L30" s="726" t="s">
        <v>161</v>
      </c>
      <c r="M30" s="726" t="s">
        <v>161</v>
      </c>
      <c r="N30" s="726" t="s">
        <v>161</v>
      </c>
      <c r="O30" s="726">
        <v>10</v>
      </c>
      <c r="P30" s="727">
        <v>6730</v>
      </c>
      <c r="Q30" s="761">
        <v>2.6565434943885844</v>
      </c>
    </row>
    <row r="31" spans="2:18" s="730" customFormat="1" ht="10.5" customHeight="1">
      <c r="B31" s="725" t="s">
        <v>514</v>
      </c>
      <c r="C31" s="725"/>
      <c r="D31" s="726">
        <v>4690</v>
      </c>
      <c r="E31" s="726">
        <v>190</v>
      </c>
      <c r="F31" s="726">
        <v>70</v>
      </c>
      <c r="G31" s="726">
        <v>1680</v>
      </c>
      <c r="H31" s="726">
        <v>0</v>
      </c>
      <c r="I31" s="726">
        <v>0</v>
      </c>
      <c r="J31" s="726">
        <v>60</v>
      </c>
      <c r="K31" s="726">
        <v>10</v>
      </c>
      <c r="L31" s="726">
        <v>0</v>
      </c>
      <c r="M31" s="726" t="s">
        <v>161</v>
      </c>
      <c r="N31" s="726" t="s">
        <v>161</v>
      </c>
      <c r="O31" s="726" t="s">
        <v>161</v>
      </c>
      <c r="P31" s="727">
        <v>6720</v>
      </c>
      <c r="Q31" s="761">
        <v>2.6529919656527712</v>
      </c>
    </row>
    <row r="32" spans="2:18" s="748" customFormat="1" ht="10.5" customHeight="1">
      <c r="B32" s="725" t="s">
        <v>515</v>
      </c>
      <c r="C32" s="725"/>
      <c r="D32" s="726">
        <v>4290</v>
      </c>
      <c r="E32" s="726">
        <v>200</v>
      </c>
      <c r="F32" s="726">
        <v>60</v>
      </c>
      <c r="G32" s="726">
        <v>2790</v>
      </c>
      <c r="H32" s="726">
        <v>0</v>
      </c>
      <c r="I32" s="726">
        <v>0</v>
      </c>
      <c r="J32" s="726">
        <v>90</v>
      </c>
      <c r="K32" s="726" t="s">
        <v>161</v>
      </c>
      <c r="L32" s="726" t="s">
        <v>161</v>
      </c>
      <c r="M32" s="726" t="s">
        <v>161</v>
      </c>
      <c r="N32" s="726" t="s">
        <v>161</v>
      </c>
      <c r="O32" s="726">
        <v>20</v>
      </c>
      <c r="P32" s="727">
        <v>7470</v>
      </c>
      <c r="Q32" s="761">
        <v>2.947374236421322</v>
      </c>
    </row>
    <row r="33" spans="2:21" s="748" customFormat="1" ht="10.5" customHeight="1">
      <c r="B33" s="725" t="s">
        <v>516</v>
      </c>
      <c r="C33" s="725"/>
      <c r="D33" s="726">
        <v>3630</v>
      </c>
      <c r="E33" s="726">
        <v>230</v>
      </c>
      <c r="F33" s="726">
        <v>30</v>
      </c>
      <c r="G33" s="726">
        <v>11980</v>
      </c>
      <c r="H33" s="726">
        <v>0</v>
      </c>
      <c r="I33" s="726">
        <v>0</v>
      </c>
      <c r="J33" s="726">
        <v>80</v>
      </c>
      <c r="K33" s="726" t="s">
        <v>161</v>
      </c>
      <c r="L33" s="726">
        <v>0</v>
      </c>
      <c r="M33" s="726" t="s">
        <v>161</v>
      </c>
      <c r="N33" s="726" t="s">
        <v>161</v>
      </c>
      <c r="O33" s="726">
        <v>10</v>
      </c>
      <c r="P33" s="727">
        <v>15970</v>
      </c>
      <c r="Q33" s="761">
        <v>6.300017363029375</v>
      </c>
    </row>
    <row r="34" spans="2:21" s="730" customFormat="1" ht="12" customHeight="1">
      <c r="B34" s="725" t="s">
        <v>517</v>
      </c>
      <c r="C34" s="725"/>
      <c r="D34" s="726">
        <v>10340</v>
      </c>
      <c r="E34" s="726">
        <v>470</v>
      </c>
      <c r="F34" s="726">
        <v>30</v>
      </c>
      <c r="G34" s="726">
        <v>8670</v>
      </c>
      <c r="H34" s="726">
        <v>0</v>
      </c>
      <c r="I34" s="726">
        <v>0</v>
      </c>
      <c r="J34" s="726">
        <v>270</v>
      </c>
      <c r="K34" s="726">
        <v>20</v>
      </c>
      <c r="L34" s="726" t="s">
        <v>161</v>
      </c>
      <c r="M34" s="726">
        <v>10</v>
      </c>
      <c r="N34" s="726">
        <v>0</v>
      </c>
      <c r="O34" s="726" t="s">
        <v>161</v>
      </c>
      <c r="P34" s="727">
        <v>19810</v>
      </c>
      <c r="Q34" s="761">
        <v>7.8180985904377058</v>
      </c>
      <c r="R34" s="733"/>
      <c r="S34" s="733"/>
      <c r="T34" s="733"/>
      <c r="U34" s="733"/>
    </row>
    <row r="35" spans="2:21" ht="15.75" customHeight="1">
      <c r="B35" s="752" t="s">
        <v>30</v>
      </c>
      <c r="C35" s="753"/>
      <c r="D35" s="735">
        <v>205950</v>
      </c>
      <c r="E35" s="735">
        <v>5250</v>
      </c>
      <c r="F35" s="735">
        <v>2830</v>
      </c>
      <c r="G35" s="735">
        <v>35820</v>
      </c>
      <c r="H35" s="735">
        <v>60</v>
      </c>
      <c r="I35" s="735" t="s">
        <v>161</v>
      </c>
      <c r="J35" s="735">
        <v>1400</v>
      </c>
      <c r="K35" s="735">
        <v>240</v>
      </c>
      <c r="L35" s="735">
        <v>40</v>
      </c>
      <c r="M35" s="735">
        <v>240</v>
      </c>
      <c r="N35" s="735">
        <v>130</v>
      </c>
      <c r="O35" s="735">
        <v>1460</v>
      </c>
      <c r="P35" s="735">
        <v>253410</v>
      </c>
      <c r="Q35" s="735">
        <v>100</v>
      </c>
      <c r="R35" s="1080"/>
      <c r="S35" s="1080"/>
      <c r="T35" s="1080"/>
      <c r="U35" s="1080"/>
    </row>
    <row r="36" spans="2:21" ht="12.75">
      <c r="B36" s="737"/>
      <c r="C36" s="738" t="s">
        <v>499</v>
      </c>
      <c r="D36" s="739">
        <v>1100</v>
      </c>
      <c r="E36" s="739">
        <v>1360</v>
      </c>
      <c r="F36" s="739">
        <v>860</v>
      </c>
      <c r="G36" s="739">
        <v>2100</v>
      </c>
      <c r="H36" s="739">
        <v>830</v>
      </c>
      <c r="I36" s="739"/>
      <c r="J36" s="739">
        <v>1660</v>
      </c>
      <c r="K36" s="739">
        <v>1250</v>
      </c>
      <c r="L36" s="739">
        <v>720</v>
      </c>
      <c r="M36" s="739">
        <v>1100</v>
      </c>
      <c r="N36" s="739">
        <v>860</v>
      </c>
      <c r="O36" s="739">
        <v>1030</v>
      </c>
      <c r="P36" s="739">
        <v>1250</v>
      </c>
      <c r="Q36" s="740"/>
    </row>
    <row r="37" spans="2:21" ht="26.25" customHeight="1">
      <c r="B37" s="741"/>
      <c r="C37" s="742" t="s">
        <v>500</v>
      </c>
      <c r="D37" s="743">
        <v>1050</v>
      </c>
      <c r="E37" s="743">
        <v>1350</v>
      </c>
      <c r="F37" s="743">
        <v>750</v>
      </c>
      <c r="G37" s="743">
        <v>2350</v>
      </c>
      <c r="H37" s="743">
        <v>850</v>
      </c>
      <c r="I37" s="743"/>
      <c r="J37" s="743">
        <v>1750</v>
      </c>
      <c r="K37" s="743">
        <v>1150</v>
      </c>
      <c r="L37" s="743">
        <v>400</v>
      </c>
      <c r="M37" s="743">
        <v>950</v>
      </c>
      <c r="N37" s="743">
        <v>650</v>
      </c>
      <c r="O37" s="762">
        <v>1150</v>
      </c>
      <c r="P37" s="743">
        <v>1150</v>
      </c>
      <c r="Q37" s="744"/>
    </row>
    <row r="38" spans="2:21">
      <c r="B38" s="1075" t="s">
        <v>505</v>
      </c>
      <c r="C38" s="1075"/>
      <c r="D38" s="1075"/>
      <c r="E38" s="1075"/>
      <c r="F38" s="1075"/>
      <c r="G38" s="1075"/>
      <c r="H38" s="1075"/>
      <c r="I38" s="1075"/>
      <c r="J38" s="1075"/>
      <c r="K38" s="1075"/>
      <c r="L38" s="1075"/>
      <c r="M38" s="1075"/>
      <c r="N38" s="1075"/>
      <c r="O38" s="1075"/>
      <c r="P38" s="1075"/>
      <c r="Q38" s="1075"/>
    </row>
    <row r="39" spans="2:21" ht="15" customHeight="1">
      <c r="B39" s="623"/>
      <c r="C39" s="623"/>
      <c r="D39" s="175"/>
      <c r="E39" s="175"/>
      <c r="F39" s="175"/>
      <c r="G39" s="175"/>
      <c r="H39" s="175"/>
      <c r="I39" s="175"/>
      <c r="J39" s="175"/>
      <c r="K39" s="175"/>
      <c r="L39" s="175"/>
      <c r="M39" s="175"/>
      <c r="N39" s="175"/>
      <c r="O39" s="175"/>
      <c r="P39" s="623"/>
      <c r="Q39" s="623"/>
    </row>
    <row r="40" spans="2:21" ht="15" customHeight="1">
      <c r="B40" s="1076" t="s">
        <v>303</v>
      </c>
      <c r="C40" s="1076"/>
      <c r="D40" s="1076"/>
      <c r="E40" s="1076"/>
      <c r="F40" s="1076"/>
      <c r="G40" s="1076"/>
      <c r="H40" s="1076"/>
      <c r="I40" s="1076"/>
      <c r="J40" s="1076"/>
      <c r="K40" s="1076"/>
      <c r="L40" s="1076"/>
      <c r="M40" s="1076"/>
      <c r="N40" s="1076"/>
      <c r="O40" s="1076"/>
      <c r="P40" s="1076"/>
      <c r="Q40" s="1076"/>
    </row>
    <row r="41" spans="2:21">
      <c r="B41" s="623"/>
      <c r="C41" s="623"/>
      <c r="D41" s="175"/>
      <c r="E41" s="175"/>
      <c r="F41" s="175"/>
      <c r="G41" s="175"/>
      <c r="H41" s="175"/>
      <c r="I41" s="175"/>
      <c r="J41" s="175"/>
      <c r="K41" s="175"/>
      <c r="L41" s="175"/>
      <c r="M41" s="175"/>
      <c r="N41" s="175"/>
      <c r="O41" s="175"/>
      <c r="P41" s="623"/>
      <c r="Q41" s="623"/>
    </row>
    <row r="42" spans="2:21">
      <c r="B42" s="709"/>
      <c r="C42" s="710"/>
      <c r="D42" s="711"/>
      <c r="E42" s="711"/>
      <c r="F42" s="973" t="s">
        <v>280</v>
      </c>
      <c r="G42" s="712"/>
      <c r="H42" s="712"/>
      <c r="I42" s="365"/>
      <c r="J42" s="973" t="s">
        <v>477</v>
      </c>
      <c r="K42" s="973" t="s">
        <v>284</v>
      </c>
      <c r="L42" s="711"/>
      <c r="M42" s="713"/>
      <c r="N42" s="973" t="s">
        <v>287</v>
      </c>
      <c r="O42" s="634"/>
      <c r="P42" s="711"/>
      <c r="Q42" s="714"/>
    </row>
    <row r="43" spans="2:21">
      <c r="B43" s="374"/>
      <c r="C43" s="715" t="s">
        <v>478</v>
      </c>
      <c r="D43" s="1023" t="s">
        <v>278</v>
      </c>
      <c r="E43" s="716" t="s">
        <v>479</v>
      </c>
      <c r="F43" s="980"/>
      <c r="G43" s="1023" t="s">
        <v>47</v>
      </c>
      <c r="H43" s="1023" t="s">
        <v>281</v>
      </c>
      <c r="I43" s="1073" t="s">
        <v>282</v>
      </c>
      <c r="J43" s="980"/>
      <c r="K43" s="980"/>
      <c r="L43" s="1023" t="s">
        <v>285</v>
      </c>
      <c r="M43" s="1073" t="s">
        <v>286</v>
      </c>
      <c r="N43" s="980" t="s">
        <v>287</v>
      </c>
      <c r="O43" s="1074" t="s">
        <v>288</v>
      </c>
      <c r="P43" s="1023" t="s">
        <v>480</v>
      </c>
      <c r="Q43" s="1023" t="s">
        <v>7</v>
      </c>
    </row>
    <row r="44" spans="2:21">
      <c r="B44" s="374"/>
      <c r="C44" s="715" t="s">
        <v>481</v>
      </c>
      <c r="D44" s="1023"/>
      <c r="E44" s="716" t="s">
        <v>290</v>
      </c>
      <c r="F44" s="980"/>
      <c r="G44" s="1023"/>
      <c r="H44" s="1023"/>
      <c r="I44" s="1073"/>
      <c r="J44" s="980"/>
      <c r="K44" s="980"/>
      <c r="L44" s="1023" t="s">
        <v>285</v>
      </c>
      <c r="M44" s="1073" t="s">
        <v>286</v>
      </c>
      <c r="N44" s="980"/>
      <c r="O44" s="1074" t="s">
        <v>288</v>
      </c>
      <c r="P44" s="1023"/>
      <c r="Q44" s="1023"/>
    </row>
    <row r="45" spans="2:21">
      <c r="B45" s="717"/>
      <c r="C45" s="718"/>
      <c r="D45" s="411"/>
      <c r="E45" s="411"/>
      <c r="F45" s="974"/>
      <c r="G45" s="661"/>
      <c r="H45" s="661"/>
      <c r="I45" s="719"/>
      <c r="J45" s="974"/>
      <c r="K45" s="974"/>
      <c r="L45" s="411"/>
      <c r="M45" s="409"/>
      <c r="N45" s="974"/>
      <c r="O45" s="494"/>
      <c r="P45" s="411"/>
      <c r="Q45" s="747"/>
    </row>
    <row r="46" spans="2:21">
      <c r="B46" s="721" t="s">
        <v>482</v>
      </c>
      <c r="C46" s="721"/>
      <c r="D46" s="722">
        <v>20</v>
      </c>
      <c r="E46" s="722">
        <v>0</v>
      </c>
      <c r="F46" s="726">
        <v>0</v>
      </c>
      <c r="G46" s="722">
        <v>0</v>
      </c>
      <c r="H46" s="722">
        <v>0</v>
      </c>
      <c r="I46" s="722" t="s">
        <v>161</v>
      </c>
      <c r="J46" s="722">
        <v>0</v>
      </c>
      <c r="K46" s="722">
        <v>0</v>
      </c>
      <c r="L46" s="722">
        <v>0</v>
      </c>
      <c r="M46" s="722">
        <v>0</v>
      </c>
      <c r="N46" s="722" t="s">
        <v>161</v>
      </c>
      <c r="O46" s="722">
        <v>0</v>
      </c>
      <c r="P46" s="723">
        <v>20</v>
      </c>
      <c r="Q46" s="760">
        <v>1.3728831353420498E-2</v>
      </c>
    </row>
    <row r="47" spans="2:21">
      <c r="B47" s="725" t="s">
        <v>483</v>
      </c>
      <c r="C47" s="725"/>
      <c r="D47" s="726">
        <v>3160</v>
      </c>
      <c r="E47" s="726">
        <v>60</v>
      </c>
      <c r="F47" s="726">
        <v>140</v>
      </c>
      <c r="G47" s="726">
        <v>60</v>
      </c>
      <c r="H47" s="726" t="s">
        <v>161</v>
      </c>
      <c r="I47" s="726">
        <v>0</v>
      </c>
      <c r="J47" s="726" t="s">
        <v>161</v>
      </c>
      <c r="K47" s="726" t="s">
        <v>161</v>
      </c>
      <c r="L47" s="726">
        <v>0</v>
      </c>
      <c r="M47" s="726" t="s">
        <v>161</v>
      </c>
      <c r="N47" s="726" t="s">
        <v>161</v>
      </c>
      <c r="O47" s="726" t="s">
        <v>161</v>
      </c>
      <c r="P47" s="727">
        <v>3440</v>
      </c>
      <c r="Q47" s="761">
        <v>2.775646668335662</v>
      </c>
    </row>
    <row r="48" spans="2:21">
      <c r="B48" s="725" t="s">
        <v>484</v>
      </c>
      <c r="C48" s="725"/>
      <c r="D48" s="726">
        <v>3560</v>
      </c>
      <c r="E48" s="726">
        <v>90</v>
      </c>
      <c r="F48" s="726">
        <v>110</v>
      </c>
      <c r="G48" s="726">
        <v>20</v>
      </c>
      <c r="H48" s="726">
        <v>0</v>
      </c>
      <c r="I48" s="726">
        <v>0</v>
      </c>
      <c r="J48" s="726">
        <v>0</v>
      </c>
      <c r="K48" s="726" t="s">
        <v>161</v>
      </c>
      <c r="L48" s="726">
        <v>0</v>
      </c>
      <c r="M48" s="726" t="s">
        <v>161</v>
      </c>
      <c r="N48" s="726" t="s">
        <v>161</v>
      </c>
      <c r="O48" s="726" t="s">
        <v>161</v>
      </c>
      <c r="P48" s="727">
        <v>3790</v>
      </c>
      <c r="Q48" s="761">
        <v>3.0623369701276779</v>
      </c>
    </row>
    <row r="49" spans="2:17">
      <c r="B49" s="725" t="s">
        <v>485</v>
      </c>
      <c r="C49" s="725"/>
      <c r="D49" s="726">
        <v>3910</v>
      </c>
      <c r="E49" s="726">
        <v>120</v>
      </c>
      <c r="F49" s="726">
        <v>100</v>
      </c>
      <c r="G49" s="726">
        <v>40</v>
      </c>
      <c r="H49" s="726" t="s">
        <v>161</v>
      </c>
      <c r="I49" s="726">
        <v>0</v>
      </c>
      <c r="J49" s="726">
        <v>10</v>
      </c>
      <c r="K49" s="726" t="s">
        <v>161</v>
      </c>
      <c r="L49" s="726" t="s">
        <v>161</v>
      </c>
      <c r="M49" s="726" t="s">
        <v>161</v>
      </c>
      <c r="N49" s="726" t="s">
        <v>161</v>
      </c>
      <c r="O49" s="726" t="s">
        <v>161</v>
      </c>
      <c r="P49" s="727">
        <v>4180</v>
      </c>
      <c r="Q49" s="761">
        <v>3.3789076695712565</v>
      </c>
    </row>
    <row r="50" spans="2:17">
      <c r="B50" s="725" t="s">
        <v>486</v>
      </c>
      <c r="C50" s="725"/>
      <c r="D50" s="726">
        <v>4320</v>
      </c>
      <c r="E50" s="726">
        <v>120</v>
      </c>
      <c r="F50" s="726">
        <v>100</v>
      </c>
      <c r="G50" s="726">
        <v>40</v>
      </c>
      <c r="H50" s="726" t="s">
        <v>161</v>
      </c>
      <c r="I50" s="726">
        <v>0</v>
      </c>
      <c r="J50" s="726" t="s">
        <v>161</v>
      </c>
      <c r="K50" s="726" t="s">
        <v>161</v>
      </c>
      <c r="L50" s="726" t="s">
        <v>161</v>
      </c>
      <c r="M50" s="726" t="s">
        <v>161</v>
      </c>
      <c r="N50" s="726" t="s">
        <v>161</v>
      </c>
      <c r="O50" s="726">
        <v>10</v>
      </c>
      <c r="P50" s="727">
        <v>4610</v>
      </c>
      <c r="Q50" s="761">
        <v>3.7237436100365833</v>
      </c>
    </row>
    <row r="51" spans="2:17">
      <c r="B51" s="725" t="s">
        <v>487</v>
      </c>
      <c r="C51" s="725"/>
      <c r="D51" s="726">
        <v>4430</v>
      </c>
      <c r="E51" s="726">
        <v>130</v>
      </c>
      <c r="F51" s="726">
        <v>110</v>
      </c>
      <c r="G51" s="726">
        <v>40</v>
      </c>
      <c r="H51" s="726">
        <v>0</v>
      </c>
      <c r="I51" s="726">
        <v>0</v>
      </c>
      <c r="J51" s="726">
        <v>20</v>
      </c>
      <c r="K51" s="726" t="s">
        <v>161</v>
      </c>
      <c r="L51" s="726" t="s">
        <v>161</v>
      </c>
      <c r="M51" s="726" t="s">
        <v>161</v>
      </c>
      <c r="N51" s="726" t="s">
        <v>161</v>
      </c>
      <c r="O51" s="726">
        <v>20</v>
      </c>
      <c r="P51" s="727">
        <v>4760</v>
      </c>
      <c r="Q51" s="761">
        <v>3.8464955139024606</v>
      </c>
    </row>
    <row r="52" spans="2:17">
      <c r="B52" s="725" t="s">
        <v>488</v>
      </c>
      <c r="C52" s="725"/>
      <c r="D52" s="726">
        <v>4890</v>
      </c>
      <c r="E52" s="726">
        <v>130</v>
      </c>
      <c r="F52" s="726">
        <v>110</v>
      </c>
      <c r="G52" s="726">
        <v>60</v>
      </c>
      <c r="H52" s="726" t="s">
        <v>161</v>
      </c>
      <c r="I52" s="726">
        <v>0</v>
      </c>
      <c r="J52" s="726">
        <v>10</v>
      </c>
      <c r="K52" s="726" t="s">
        <v>161</v>
      </c>
      <c r="L52" s="726" t="s">
        <v>161</v>
      </c>
      <c r="M52" s="726" t="s">
        <v>161</v>
      </c>
      <c r="N52" s="726" t="s">
        <v>161</v>
      </c>
      <c r="O52" s="726">
        <v>30</v>
      </c>
      <c r="P52" s="727">
        <v>5240</v>
      </c>
      <c r="Q52" s="761">
        <v>4.2333255267429557</v>
      </c>
    </row>
    <row r="53" spans="2:17">
      <c r="B53" s="725" t="s">
        <v>489</v>
      </c>
      <c r="C53" s="725"/>
      <c r="D53" s="726">
        <v>4690</v>
      </c>
      <c r="E53" s="726">
        <v>130</v>
      </c>
      <c r="F53" s="726">
        <v>120</v>
      </c>
      <c r="G53" s="726">
        <v>60</v>
      </c>
      <c r="H53" s="726" t="s">
        <v>161</v>
      </c>
      <c r="I53" s="726">
        <v>0</v>
      </c>
      <c r="J53" s="726">
        <v>10</v>
      </c>
      <c r="K53" s="726" t="s">
        <v>161</v>
      </c>
      <c r="L53" s="726">
        <v>0</v>
      </c>
      <c r="M53" s="726" t="s">
        <v>161</v>
      </c>
      <c r="N53" s="726" t="s">
        <v>161</v>
      </c>
      <c r="O53" s="726">
        <v>10</v>
      </c>
      <c r="P53" s="727">
        <v>5030</v>
      </c>
      <c r="Q53" s="761">
        <v>4.0645416589273742</v>
      </c>
    </row>
    <row r="54" spans="2:17">
      <c r="B54" s="725" t="s">
        <v>490</v>
      </c>
      <c r="C54" s="725"/>
      <c r="D54" s="726">
        <v>4800</v>
      </c>
      <c r="E54" s="726">
        <v>140</v>
      </c>
      <c r="F54" s="726">
        <v>120</v>
      </c>
      <c r="G54" s="726">
        <v>70</v>
      </c>
      <c r="H54" s="726">
        <v>0</v>
      </c>
      <c r="I54" s="726">
        <v>0</v>
      </c>
      <c r="J54" s="726">
        <v>20</v>
      </c>
      <c r="K54" s="726" t="s">
        <v>161</v>
      </c>
      <c r="L54" s="726">
        <v>0</v>
      </c>
      <c r="M54" s="726">
        <v>10</v>
      </c>
      <c r="N54" s="726" t="s">
        <v>161</v>
      </c>
      <c r="O54" s="726">
        <v>10</v>
      </c>
      <c r="P54" s="727">
        <v>5190</v>
      </c>
      <c r="Q54" s="761">
        <v>4.1889087194230656</v>
      </c>
    </row>
    <row r="55" spans="2:17">
      <c r="B55" s="725" t="s">
        <v>491</v>
      </c>
      <c r="C55" s="725"/>
      <c r="D55" s="726">
        <v>4860</v>
      </c>
      <c r="E55" s="726">
        <v>160</v>
      </c>
      <c r="F55" s="726">
        <v>130</v>
      </c>
      <c r="G55" s="726">
        <v>90</v>
      </c>
      <c r="H55" s="726">
        <v>0</v>
      </c>
      <c r="I55" s="726">
        <v>0</v>
      </c>
      <c r="J55" s="726">
        <v>20</v>
      </c>
      <c r="K55" s="726" t="s">
        <v>161</v>
      </c>
      <c r="L55" s="726">
        <v>0</v>
      </c>
      <c r="M55" s="726" t="s">
        <v>161</v>
      </c>
      <c r="N55" s="726">
        <v>0</v>
      </c>
      <c r="O55" s="726">
        <v>20</v>
      </c>
      <c r="P55" s="727">
        <v>5280</v>
      </c>
      <c r="Q55" s="761">
        <v>4.2615907677647042</v>
      </c>
    </row>
    <row r="56" spans="2:17">
      <c r="B56" s="725" t="s">
        <v>492</v>
      </c>
      <c r="C56" s="725"/>
      <c r="D56" s="726">
        <v>4900</v>
      </c>
      <c r="E56" s="726">
        <v>190</v>
      </c>
      <c r="F56" s="726">
        <v>70</v>
      </c>
      <c r="G56" s="726">
        <v>90</v>
      </c>
      <c r="H56" s="726" t="s">
        <v>161</v>
      </c>
      <c r="I56" s="726">
        <v>0</v>
      </c>
      <c r="J56" s="726">
        <v>30</v>
      </c>
      <c r="K56" s="726" t="s">
        <v>161</v>
      </c>
      <c r="L56" s="726">
        <v>0</v>
      </c>
      <c r="M56" s="726" t="s">
        <v>161</v>
      </c>
      <c r="N56" s="726" t="s">
        <v>161</v>
      </c>
      <c r="O56" s="726">
        <v>10</v>
      </c>
      <c r="P56" s="727">
        <v>5300</v>
      </c>
      <c r="Q56" s="761">
        <v>4.2817802256373811</v>
      </c>
    </row>
    <row r="57" spans="2:17">
      <c r="B57" s="725" t="s">
        <v>493</v>
      </c>
      <c r="C57" s="725"/>
      <c r="D57" s="726">
        <v>4550</v>
      </c>
      <c r="E57" s="726">
        <v>190</v>
      </c>
      <c r="F57" s="726">
        <v>70</v>
      </c>
      <c r="G57" s="726">
        <v>130</v>
      </c>
      <c r="H57" s="726" t="s">
        <v>161</v>
      </c>
      <c r="I57" s="726">
        <v>0</v>
      </c>
      <c r="J57" s="726">
        <v>20</v>
      </c>
      <c r="K57" s="726" t="s">
        <v>161</v>
      </c>
      <c r="L57" s="726" t="s">
        <v>161</v>
      </c>
      <c r="M57" s="726" t="s">
        <v>161</v>
      </c>
      <c r="N57" s="726">
        <v>0</v>
      </c>
      <c r="O57" s="726">
        <v>20</v>
      </c>
      <c r="P57" s="727">
        <v>4980</v>
      </c>
      <c r="Q57" s="761">
        <v>4.0233551648671133</v>
      </c>
    </row>
    <row r="58" spans="2:17">
      <c r="B58" s="725" t="s">
        <v>494</v>
      </c>
      <c r="C58" s="725"/>
      <c r="D58" s="726">
        <v>4360</v>
      </c>
      <c r="E58" s="726">
        <v>210</v>
      </c>
      <c r="F58" s="726">
        <v>60</v>
      </c>
      <c r="G58" s="726">
        <v>140</v>
      </c>
      <c r="H58" s="726" t="s">
        <v>161</v>
      </c>
      <c r="I58" s="726">
        <v>0</v>
      </c>
      <c r="J58" s="726">
        <v>20</v>
      </c>
      <c r="K58" s="726" t="s">
        <v>161</v>
      </c>
      <c r="L58" s="726" t="s">
        <v>161</v>
      </c>
      <c r="M58" s="726" t="s">
        <v>161</v>
      </c>
      <c r="N58" s="726" t="s">
        <v>161</v>
      </c>
      <c r="O58" s="726">
        <v>40</v>
      </c>
      <c r="P58" s="727">
        <v>4850</v>
      </c>
      <c r="Q58" s="761">
        <v>3.9191775622440987</v>
      </c>
    </row>
    <row r="59" spans="2:17">
      <c r="B59" s="725" t="s">
        <v>495</v>
      </c>
      <c r="C59" s="725"/>
      <c r="D59" s="726">
        <v>4210</v>
      </c>
      <c r="E59" s="726">
        <v>190</v>
      </c>
      <c r="F59" s="726">
        <v>50</v>
      </c>
      <c r="G59" s="726">
        <v>170</v>
      </c>
      <c r="H59" s="726">
        <v>0</v>
      </c>
      <c r="I59" s="726">
        <v>0</v>
      </c>
      <c r="J59" s="726">
        <v>30</v>
      </c>
      <c r="K59" s="726" t="s">
        <v>161</v>
      </c>
      <c r="L59" s="726">
        <v>0</v>
      </c>
      <c r="M59" s="726" t="s">
        <v>161</v>
      </c>
      <c r="N59" s="726" t="s">
        <v>161</v>
      </c>
      <c r="O59" s="726">
        <v>140</v>
      </c>
      <c r="P59" s="727">
        <v>4800</v>
      </c>
      <c r="Q59" s="761">
        <v>3.8747607549242087</v>
      </c>
    </row>
    <row r="60" spans="2:17">
      <c r="B60" s="725" t="s">
        <v>496</v>
      </c>
      <c r="C60" s="725"/>
      <c r="D60" s="726">
        <v>4170</v>
      </c>
      <c r="E60" s="726">
        <v>210</v>
      </c>
      <c r="F60" s="726">
        <v>60</v>
      </c>
      <c r="G60" s="726">
        <v>310</v>
      </c>
      <c r="H60" s="726" t="s">
        <v>161</v>
      </c>
      <c r="I60" s="726">
        <v>0</v>
      </c>
      <c r="J60" s="726">
        <v>30</v>
      </c>
      <c r="K60" s="726" t="s">
        <v>161</v>
      </c>
      <c r="L60" s="726">
        <v>0</v>
      </c>
      <c r="M60" s="726" t="s">
        <v>161</v>
      </c>
      <c r="N60" s="726" t="s">
        <v>161</v>
      </c>
      <c r="O60" s="726">
        <v>10</v>
      </c>
      <c r="P60" s="727">
        <v>4800</v>
      </c>
      <c r="Q60" s="761">
        <v>3.8771834898689299</v>
      </c>
    </row>
    <row r="61" spans="2:17">
      <c r="B61" s="725" t="s">
        <v>507</v>
      </c>
      <c r="C61" s="725"/>
      <c r="D61" s="726">
        <v>4000</v>
      </c>
      <c r="E61" s="726">
        <v>210</v>
      </c>
      <c r="F61" s="726">
        <v>30</v>
      </c>
      <c r="G61" s="726">
        <v>200</v>
      </c>
      <c r="H61" s="726" t="s">
        <v>161</v>
      </c>
      <c r="I61" s="726">
        <v>0</v>
      </c>
      <c r="J61" s="726">
        <v>20</v>
      </c>
      <c r="K61" s="726" t="s">
        <v>161</v>
      </c>
      <c r="L61" s="726" t="s">
        <v>161</v>
      </c>
      <c r="M61" s="726" t="s">
        <v>161</v>
      </c>
      <c r="N61" s="726" t="s">
        <v>161</v>
      </c>
      <c r="O61" s="726" t="s">
        <v>161</v>
      </c>
      <c r="P61" s="727">
        <v>4470</v>
      </c>
      <c r="Q61" s="761">
        <v>3.6098750676346838</v>
      </c>
    </row>
    <row r="62" spans="2:17">
      <c r="B62" s="725" t="s">
        <v>508</v>
      </c>
      <c r="C62" s="725"/>
      <c r="D62" s="726">
        <v>3960</v>
      </c>
      <c r="E62" s="726">
        <v>210</v>
      </c>
      <c r="F62" s="726">
        <v>30</v>
      </c>
      <c r="G62" s="726">
        <v>230</v>
      </c>
      <c r="H62" s="726" t="s">
        <v>161</v>
      </c>
      <c r="I62" s="726">
        <v>0</v>
      </c>
      <c r="J62" s="726">
        <v>20</v>
      </c>
      <c r="K62" s="726" t="s">
        <v>161</v>
      </c>
      <c r="L62" s="726">
        <v>0</v>
      </c>
      <c r="M62" s="726" t="s">
        <v>161</v>
      </c>
      <c r="N62" s="726" t="s">
        <v>161</v>
      </c>
      <c r="O62" s="726" t="s">
        <v>161</v>
      </c>
      <c r="P62" s="727">
        <v>4470</v>
      </c>
      <c r="Q62" s="761">
        <v>3.6098750676346838</v>
      </c>
    </row>
    <row r="63" spans="2:17">
      <c r="B63" s="725" t="s">
        <v>509</v>
      </c>
      <c r="C63" s="725"/>
      <c r="D63" s="726">
        <v>3660</v>
      </c>
      <c r="E63" s="726">
        <v>170</v>
      </c>
      <c r="F63" s="726">
        <v>30</v>
      </c>
      <c r="G63" s="726">
        <v>280</v>
      </c>
      <c r="H63" s="726">
        <v>0</v>
      </c>
      <c r="I63" s="726">
        <v>0</v>
      </c>
      <c r="J63" s="726">
        <v>30</v>
      </c>
      <c r="K63" s="726" t="s">
        <v>161</v>
      </c>
      <c r="L63" s="726">
        <v>0</v>
      </c>
      <c r="M63" s="726" t="s">
        <v>161</v>
      </c>
      <c r="N63" s="726" t="s">
        <v>161</v>
      </c>
      <c r="O63" s="726" t="s">
        <v>161</v>
      </c>
      <c r="P63" s="727">
        <v>4180</v>
      </c>
      <c r="Q63" s="761">
        <v>3.3789076695712565</v>
      </c>
    </row>
    <row r="64" spans="2:17" s="730" customFormat="1" ht="12.75" customHeight="1">
      <c r="B64" s="725" t="s">
        <v>510</v>
      </c>
      <c r="C64" s="725"/>
      <c r="D64" s="726">
        <v>3620</v>
      </c>
      <c r="E64" s="726">
        <v>150</v>
      </c>
      <c r="F64" s="726">
        <v>30</v>
      </c>
      <c r="G64" s="726">
        <v>270</v>
      </c>
      <c r="H64" s="726">
        <v>0</v>
      </c>
      <c r="I64" s="726">
        <v>0</v>
      </c>
      <c r="J64" s="726">
        <v>30</v>
      </c>
      <c r="K64" s="726" t="s">
        <v>161</v>
      </c>
      <c r="L64" s="726">
        <v>0</v>
      </c>
      <c r="M64" s="726" t="s">
        <v>161</v>
      </c>
      <c r="N64" s="726" t="s">
        <v>161</v>
      </c>
      <c r="O64" s="726" t="s">
        <v>161</v>
      </c>
      <c r="P64" s="727">
        <v>4130</v>
      </c>
      <c r="Q64" s="761">
        <v>3.3336832839364599</v>
      </c>
    </row>
    <row r="65" spans="2:21" s="748" customFormat="1" ht="14.25" customHeight="1">
      <c r="B65" s="725" t="s">
        <v>511</v>
      </c>
      <c r="C65" s="725"/>
      <c r="D65" s="726">
        <v>3440</v>
      </c>
      <c r="E65" s="726">
        <v>150</v>
      </c>
      <c r="F65" s="726">
        <v>30</v>
      </c>
      <c r="G65" s="726">
        <v>1170</v>
      </c>
      <c r="H65" s="726">
        <v>0</v>
      </c>
      <c r="I65" s="726">
        <v>0</v>
      </c>
      <c r="J65" s="726">
        <v>40</v>
      </c>
      <c r="K65" s="726" t="s">
        <v>161</v>
      </c>
      <c r="L65" s="726" t="s">
        <v>161</v>
      </c>
      <c r="M65" s="726" t="s">
        <v>161</v>
      </c>
      <c r="N65" s="726" t="s">
        <v>161</v>
      </c>
      <c r="O65" s="726" t="s">
        <v>161</v>
      </c>
      <c r="P65" s="727">
        <v>4850</v>
      </c>
      <c r="Q65" s="761">
        <v>3.9135245140397492</v>
      </c>
    </row>
    <row r="66" spans="2:21" s="730" customFormat="1" ht="12.75" customHeight="1">
      <c r="B66" s="725" t="s">
        <v>512</v>
      </c>
      <c r="C66" s="725"/>
      <c r="D66" s="726">
        <v>3010</v>
      </c>
      <c r="E66" s="726">
        <v>150</v>
      </c>
      <c r="F66" s="726">
        <v>30</v>
      </c>
      <c r="G66" s="726">
        <v>360</v>
      </c>
      <c r="H66" s="726">
        <v>0</v>
      </c>
      <c r="I66" s="726">
        <v>0</v>
      </c>
      <c r="J66" s="726">
        <v>30</v>
      </c>
      <c r="K66" s="726" t="s">
        <v>161</v>
      </c>
      <c r="L66" s="726">
        <v>0</v>
      </c>
      <c r="M66" s="726" t="s">
        <v>161</v>
      </c>
      <c r="N66" s="726" t="s">
        <v>161</v>
      </c>
      <c r="O66" s="726" t="s">
        <v>161</v>
      </c>
      <c r="P66" s="727">
        <v>3580</v>
      </c>
      <c r="Q66" s="761">
        <v>2.8943606806270039</v>
      </c>
      <c r="R66" s="733"/>
      <c r="S66" s="733"/>
      <c r="T66" s="733"/>
      <c r="U66" s="733"/>
    </row>
    <row r="67" spans="2:21" ht="12" customHeight="1">
      <c r="B67" s="725" t="s">
        <v>513</v>
      </c>
      <c r="C67" s="725"/>
      <c r="D67" s="726">
        <v>2900</v>
      </c>
      <c r="E67" s="726">
        <v>140</v>
      </c>
      <c r="F67" s="726">
        <v>30</v>
      </c>
      <c r="G67" s="726">
        <v>470</v>
      </c>
      <c r="H67" s="726">
        <v>0</v>
      </c>
      <c r="I67" s="726">
        <v>0</v>
      </c>
      <c r="J67" s="726">
        <v>40</v>
      </c>
      <c r="K67" s="726">
        <v>0</v>
      </c>
      <c r="L67" s="726" t="s">
        <v>161</v>
      </c>
      <c r="M67" s="726" t="s">
        <v>161</v>
      </c>
      <c r="N67" s="726">
        <v>0</v>
      </c>
      <c r="O67" s="726" t="s">
        <v>161</v>
      </c>
      <c r="P67" s="727">
        <v>3590</v>
      </c>
      <c r="Q67" s="761">
        <v>2.9000137288313534</v>
      </c>
      <c r="R67" s="1080"/>
      <c r="S67" s="1080"/>
      <c r="T67" s="1080"/>
      <c r="U67" s="1080"/>
    </row>
    <row r="68" spans="2:21" ht="12" customHeight="1">
      <c r="B68" s="725" t="s">
        <v>514</v>
      </c>
      <c r="C68" s="725"/>
      <c r="D68" s="726">
        <v>2690</v>
      </c>
      <c r="E68" s="726">
        <v>150</v>
      </c>
      <c r="F68" s="726">
        <v>30</v>
      </c>
      <c r="G68" s="726">
        <v>690</v>
      </c>
      <c r="H68" s="726">
        <v>0</v>
      </c>
      <c r="I68" s="726">
        <v>0</v>
      </c>
      <c r="J68" s="726">
        <v>40</v>
      </c>
      <c r="K68" s="726">
        <v>10</v>
      </c>
      <c r="L68" s="726">
        <v>0</v>
      </c>
      <c r="M68" s="726" t="s">
        <v>161</v>
      </c>
      <c r="N68" s="726" t="s">
        <v>161</v>
      </c>
      <c r="O68" s="726" t="s">
        <v>161</v>
      </c>
      <c r="P68" s="727">
        <v>3630</v>
      </c>
      <c r="Q68" s="761">
        <v>2.9315092831127298</v>
      </c>
      <c r="R68" s="749"/>
      <c r="S68" s="749"/>
      <c r="T68" s="749"/>
      <c r="U68" s="749"/>
    </row>
    <row r="69" spans="2:21" ht="12" customHeight="1">
      <c r="B69" s="725" t="s">
        <v>515</v>
      </c>
      <c r="C69" s="725"/>
      <c r="D69" s="726">
        <v>2610</v>
      </c>
      <c r="E69" s="726">
        <v>170</v>
      </c>
      <c r="F69" s="726">
        <v>30</v>
      </c>
      <c r="G69" s="726">
        <v>1160</v>
      </c>
      <c r="H69" s="726">
        <v>0</v>
      </c>
      <c r="I69" s="726">
        <v>0</v>
      </c>
      <c r="J69" s="726">
        <v>70</v>
      </c>
      <c r="K69" s="726" t="s">
        <v>161</v>
      </c>
      <c r="L69" s="726" t="s">
        <v>161</v>
      </c>
      <c r="M69" s="726" t="s">
        <v>161</v>
      </c>
      <c r="N69" s="726">
        <v>0</v>
      </c>
      <c r="O69" s="726" t="s">
        <v>161</v>
      </c>
      <c r="P69" s="727">
        <v>4050</v>
      </c>
      <c r="Q69" s="761">
        <v>3.2739224886333353</v>
      </c>
      <c r="R69" s="749"/>
      <c r="S69" s="749"/>
      <c r="T69" s="749"/>
      <c r="U69" s="749"/>
    </row>
    <row r="70" spans="2:21" ht="11.25" customHeight="1">
      <c r="B70" s="725" t="s">
        <v>516</v>
      </c>
      <c r="C70" s="725"/>
      <c r="D70" s="726">
        <v>2450</v>
      </c>
      <c r="E70" s="726">
        <v>180</v>
      </c>
      <c r="F70" s="726">
        <v>10</v>
      </c>
      <c r="G70" s="726">
        <v>3580</v>
      </c>
      <c r="H70" s="726">
        <v>0</v>
      </c>
      <c r="I70" s="726">
        <v>0</v>
      </c>
      <c r="J70" s="726">
        <v>60</v>
      </c>
      <c r="K70" s="726" t="s">
        <v>161</v>
      </c>
      <c r="L70" s="726">
        <v>0</v>
      </c>
      <c r="M70" s="726" t="s">
        <v>161</v>
      </c>
      <c r="N70" s="726">
        <v>0</v>
      </c>
      <c r="O70" s="726">
        <v>0</v>
      </c>
      <c r="P70" s="727">
        <v>6280</v>
      </c>
      <c r="Q70" s="761">
        <v>5.0723993959314209</v>
      </c>
    </row>
    <row r="71" spans="2:21">
      <c r="B71" s="725" t="s">
        <v>517</v>
      </c>
      <c r="C71" s="725"/>
      <c r="D71" s="726">
        <v>9300</v>
      </c>
      <c r="E71" s="726">
        <v>450</v>
      </c>
      <c r="F71" s="726">
        <v>30</v>
      </c>
      <c r="G71" s="726">
        <v>4230</v>
      </c>
      <c r="H71" s="726">
        <v>0</v>
      </c>
      <c r="I71" s="726">
        <v>0</v>
      </c>
      <c r="J71" s="726">
        <v>270</v>
      </c>
      <c r="K71" s="726">
        <v>20</v>
      </c>
      <c r="L71" s="726" t="s">
        <v>161</v>
      </c>
      <c r="M71" s="726">
        <v>10</v>
      </c>
      <c r="N71" s="726">
        <v>0</v>
      </c>
      <c r="O71" s="726" t="s">
        <v>161</v>
      </c>
      <c r="P71" s="727">
        <v>14310</v>
      </c>
      <c r="Q71" s="761">
        <v>11.556445686320432</v>
      </c>
    </row>
    <row r="72" spans="2:21" ht="15.75" customHeight="1">
      <c r="B72" s="752" t="s">
        <v>30</v>
      </c>
      <c r="C72" s="753"/>
      <c r="D72" s="735">
        <v>102470</v>
      </c>
      <c r="E72" s="735">
        <v>4190</v>
      </c>
      <c r="F72" s="735">
        <v>1650</v>
      </c>
      <c r="G72" s="735">
        <v>13930</v>
      </c>
      <c r="H72" s="735">
        <v>20</v>
      </c>
      <c r="I72" s="735" t="s">
        <v>161</v>
      </c>
      <c r="J72" s="735">
        <v>850</v>
      </c>
      <c r="K72" s="735">
        <v>130</v>
      </c>
      <c r="L72" s="735">
        <v>10</v>
      </c>
      <c r="M72" s="735">
        <v>140</v>
      </c>
      <c r="N72" s="735">
        <v>50</v>
      </c>
      <c r="O72" s="735">
        <v>380</v>
      </c>
      <c r="P72" s="735">
        <v>123830</v>
      </c>
      <c r="Q72" s="735">
        <v>100</v>
      </c>
    </row>
    <row r="73" spans="2:21" ht="12.75">
      <c r="B73" s="737"/>
      <c r="C73" s="738" t="s">
        <v>499</v>
      </c>
      <c r="D73" s="739">
        <v>1230</v>
      </c>
      <c r="E73" s="739">
        <v>1410</v>
      </c>
      <c r="F73" s="739">
        <v>860</v>
      </c>
      <c r="G73" s="739">
        <v>2100</v>
      </c>
      <c r="H73" s="739">
        <v>830</v>
      </c>
      <c r="I73" s="739"/>
      <c r="J73" s="739">
        <v>1860</v>
      </c>
      <c r="K73" s="739">
        <v>1430</v>
      </c>
      <c r="L73" s="739">
        <v>1280</v>
      </c>
      <c r="M73" s="739">
        <v>1250</v>
      </c>
      <c r="N73" s="739">
        <v>970</v>
      </c>
      <c r="O73" s="739">
        <v>1070</v>
      </c>
      <c r="P73" s="739">
        <v>1330</v>
      </c>
      <c r="Q73" s="740"/>
    </row>
    <row r="74" spans="2:21" ht="22.5" customHeight="1">
      <c r="B74" s="741"/>
      <c r="C74" s="742" t="s">
        <v>500</v>
      </c>
      <c r="D74" s="743">
        <v>1150</v>
      </c>
      <c r="E74" s="743">
        <v>1450</v>
      </c>
      <c r="F74" s="743">
        <v>750</v>
      </c>
      <c r="G74" s="743">
        <v>2350</v>
      </c>
      <c r="H74" s="743">
        <v>950</v>
      </c>
      <c r="I74" s="743"/>
      <c r="J74" s="743">
        <v>2150</v>
      </c>
      <c r="K74" s="743">
        <v>1550</v>
      </c>
      <c r="L74" s="743">
        <v>1150</v>
      </c>
      <c r="M74" s="743">
        <v>1150</v>
      </c>
      <c r="N74" s="743">
        <v>950</v>
      </c>
      <c r="O74" s="763">
        <v>1150</v>
      </c>
      <c r="P74" s="743">
        <v>1350</v>
      </c>
      <c r="Q74" s="744"/>
    </row>
    <row r="75" spans="2:21" ht="15" customHeight="1">
      <c r="B75" s="1075" t="s">
        <v>505</v>
      </c>
      <c r="C75" s="1075"/>
      <c r="D75" s="1075"/>
      <c r="E75" s="1075"/>
      <c r="F75" s="1075"/>
      <c r="G75" s="1075"/>
      <c r="H75" s="1075"/>
      <c r="I75" s="1075"/>
      <c r="J75" s="1075"/>
      <c r="K75" s="1075"/>
      <c r="L75" s="1075"/>
      <c r="M75" s="1075"/>
      <c r="N75" s="1075"/>
      <c r="O75" s="1075"/>
      <c r="P75" s="1075"/>
      <c r="Q75" s="1075"/>
    </row>
    <row r="76" spans="2:21">
      <c r="B76" s="1029"/>
      <c r="C76" s="1029"/>
      <c r="D76" s="1029"/>
      <c r="E76" s="1029"/>
      <c r="F76" s="1029"/>
      <c r="G76" s="1029"/>
      <c r="H76" s="1029"/>
      <c r="I76" s="1029"/>
      <c r="J76" s="1029"/>
      <c r="K76" s="1029"/>
      <c r="L76" s="1029"/>
      <c r="M76" s="1029"/>
      <c r="N76" s="1029"/>
      <c r="O76" s="1029"/>
      <c r="P76" s="1029"/>
      <c r="Q76" s="1029"/>
    </row>
    <row r="77" spans="2:21">
      <c r="B77" s="623"/>
      <c r="C77" s="623"/>
      <c r="D77" s="175"/>
      <c r="E77" s="175"/>
      <c r="F77" s="175"/>
      <c r="G77" s="175"/>
      <c r="H77" s="175"/>
      <c r="I77" s="175"/>
      <c r="J77" s="175"/>
      <c r="K77" s="175"/>
      <c r="L77" s="175"/>
      <c r="M77" s="175"/>
      <c r="N77" s="175"/>
      <c r="O77" s="175"/>
      <c r="P77" s="623"/>
      <c r="Q77" s="623"/>
    </row>
    <row r="78" spans="2:21">
      <c r="B78" s="1076" t="s">
        <v>302</v>
      </c>
      <c r="C78" s="1076"/>
      <c r="D78" s="1076"/>
      <c r="E78" s="1076"/>
      <c r="F78" s="1076"/>
      <c r="G78" s="1076"/>
      <c r="H78" s="1076"/>
      <c r="I78" s="1076"/>
      <c r="J78" s="1076"/>
      <c r="K78" s="1076"/>
      <c r="L78" s="1076"/>
      <c r="M78" s="1076"/>
      <c r="N78" s="1076"/>
      <c r="O78" s="1076"/>
      <c r="P78" s="1076"/>
      <c r="Q78" s="1076"/>
    </row>
    <row r="79" spans="2:21">
      <c r="B79" s="623"/>
      <c r="C79" s="623"/>
      <c r="D79" s="175"/>
      <c r="E79" s="175"/>
      <c r="F79" s="175"/>
      <c r="G79" s="175"/>
      <c r="H79" s="175"/>
      <c r="I79" s="175"/>
      <c r="J79" s="175"/>
      <c r="K79" s="175"/>
      <c r="L79" s="175"/>
      <c r="M79" s="175"/>
      <c r="N79" s="175"/>
      <c r="O79" s="175"/>
      <c r="P79" s="623"/>
      <c r="Q79" s="623"/>
    </row>
    <row r="80" spans="2:21">
      <c r="B80" s="709"/>
      <c r="C80" s="710"/>
      <c r="D80" s="711"/>
      <c r="E80" s="711"/>
      <c r="F80" s="973" t="s">
        <v>280</v>
      </c>
      <c r="G80" s="712"/>
      <c r="H80" s="712"/>
      <c r="I80" s="365"/>
      <c r="J80" s="973" t="s">
        <v>477</v>
      </c>
      <c r="K80" s="973" t="s">
        <v>284</v>
      </c>
      <c r="L80" s="711"/>
      <c r="M80" s="713"/>
      <c r="N80" s="973" t="s">
        <v>287</v>
      </c>
      <c r="O80" s="634"/>
      <c r="P80" s="711"/>
      <c r="Q80" s="714"/>
    </row>
    <row r="81" spans="2:17">
      <c r="B81" s="374"/>
      <c r="C81" s="715" t="s">
        <v>478</v>
      </c>
      <c r="D81" s="1023" t="s">
        <v>278</v>
      </c>
      <c r="E81" s="716" t="s">
        <v>479</v>
      </c>
      <c r="F81" s="980"/>
      <c r="G81" s="1023" t="s">
        <v>47</v>
      </c>
      <c r="H81" s="1023" t="s">
        <v>281</v>
      </c>
      <c r="I81" s="1073" t="s">
        <v>282</v>
      </c>
      <c r="J81" s="980"/>
      <c r="K81" s="980"/>
      <c r="L81" s="1023" t="s">
        <v>285</v>
      </c>
      <c r="M81" s="1073" t="s">
        <v>286</v>
      </c>
      <c r="N81" s="980" t="s">
        <v>287</v>
      </c>
      <c r="O81" s="1074" t="s">
        <v>288</v>
      </c>
      <c r="P81" s="1023" t="s">
        <v>480</v>
      </c>
      <c r="Q81" s="1023" t="s">
        <v>7</v>
      </c>
    </row>
    <row r="82" spans="2:17">
      <c r="B82" s="374"/>
      <c r="C82" s="715" t="s">
        <v>481</v>
      </c>
      <c r="D82" s="1023"/>
      <c r="E82" s="716" t="s">
        <v>290</v>
      </c>
      <c r="F82" s="980"/>
      <c r="G82" s="1023"/>
      <c r="H82" s="1023"/>
      <c r="I82" s="1073"/>
      <c r="J82" s="980"/>
      <c r="K82" s="980"/>
      <c r="L82" s="1023" t="s">
        <v>285</v>
      </c>
      <c r="M82" s="1073" t="s">
        <v>286</v>
      </c>
      <c r="N82" s="980"/>
      <c r="O82" s="1074" t="s">
        <v>288</v>
      </c>
      <c r="P82" s="1023" t="s">
        <v>168</v>
      </c>
      <c r="Q82" s="1023" t="s">
        <v>7</v>
      </c>
    </row>
    <row r="83" spans="2:17">
      <c r="B83" s="717"/>
      <c r="C83" s="718"/>
      <c r="D83" s="411"/>
      <c r="E83" s="411"/>
      <c r="F83" s="974"/>
      <c r="G83" s="661"/>
      <c r="H83" s="661"/>
      <c r="I83" s="719"/>
      <c r="J83" s="974"/>
      <c r="K83" s="974"/>
      <c r="L83" s="411"/>
      <c r="M83" s="409"/>
      <c r="N83" s="974"/>
      <c r="O83" s="494"/>
      <c r="P83" s="411"/>
      <c r="Q83" s="747"/>
    </row>
    <row r="84" spans="2:17">
      <c r="B84" s="721" t="s">
        <v>482</v>
      </c>
      <c r="C84" s="721"/>
      <c r="D84" s="722">
        <v>20</v>
      </c>
      <c r="E84" s="722">
        <v>0</v>
      </c>
      <c r="F84" s="726">
        <v>0</v>
      </c>
      <c r="G84" s="722">
        <v>0</v>
      </c>
      <c r="H84" s="722">
        <v>0</v>
      </c>
      <c r="I84" s="722">
        <v>0</v>
      </c>
      <c r="J84" s="722">
        <v>0</v>
      </c>
      <c r="K84" s="722">
        <v>0</v>
      </c>
      <c r="L84" s="722">
        <v>0</v>
      </c>
      <c r="M84" s="722">
        <v>0</v>
      </c>
      <c r="N84" s="722" t="s">
        <v>161</v>
      </c>
      <c r="O84" s="722">
        <v>0</v>
      </c>
      <c r="P84" s="723">
        <v>20</v>
      </c>
      <c r="Q84" s="760">
        <v>1.3890496585252923E-2</v>
      </c>
    </row>
    <row r="85" spans="2:17">
      <c r="B85" s="725" t="s">
        <v>483</v>
      </c>
      <c r="C85" s="725"/>
      <c r="D85" s="726">
        <v>4680</v>
      </c>
      <c r="E85" s="726">
        <v>30</v>
      </c>
      <c r="F85" s="726">
        <v>80</v>
      </c>
      <c r="G85" s="726">
        <v>130</v>
      </c>
      <c r="H85" s="726" t="s">
        <v>161</v>
      </c>
      <c r="I85" s="726">
        <v>0</v>
      </c>
      <c r="J85" s="726" t="s">
        <v>161</v>
      </c>
      <c r="K85" s="726" t="s">
        <v>161</v>
      </c>
      <c r="L85" s="726" t="s">
        <v>161</v>
      </c>
      <c r="M85" s="726" t="s">
        <v>161</v>
      </c>
      <c r="N85" s="726" t="s">
        <v>161</v>
      </c>
      <c r="O85" s="726">
        <v>10</v>
      </c>
      <c r="P85" s="727">
        <v>4950</v>
      </c>
      <c r="Q85" s="761">
        <v>3.8183431724350814</v>
      </c>
    </row>
    <row r="86" spans="2:17">
      <c r="B86" s="725" t="s">
        <v>484</v>
      </c>
      <c r="C86" s="725"/>
      <c r="D86" s="726">
        <v>5640</v>
      </c>
      <c r="E86" s="726">
        <v>30</v>
      </c>
      <c r="F86" s="726">
        <v>110</v>
      </c>
      <c r="G86" s="726">
        <v>70</v>
      </c>
      <c r="H86" s="726">
        <v>0</v>
      </c>
      <c r="I86" s="726">
        <v>0</v>
      </c>
      <c r="J86" s="726">
        <v>10</v>
      </c>
      <c r="K86" s="726" t="s">
        <v>161</v>
      </c>
      <c r="L86" s="726" t="s">
        <v>161</v>
      </c>
      <c r="M86" s="726" t="s">
        <v>161</v>
      </c>
      <c r="N86" s="726" t="s">
        <v>161</v>
      </c>
      <c r="O86" s="726">
        <v>30</v>
      </c>
      <c r="P86" s="727">
        <v>5890</v>
      </c>
      <c r="Q86" s="761">
        <v>4.5483659374155962</v>
      </c>
    </row>
    <row r="87" spans="2:17">
      <c r="B87" s="725" t="s">
        <v>485</v>
      </c>
      <c r="C87" s="725"/>
      <c r="D87" s="726">
        <v>6290</v>
      </c>
      <c r="E87" s="726">
        <v>40</v>
      </c>
      <c r="F87" s="726">
        <v>90</v>
      </c>
      <c r="G87" s="726">
        <v>80</v>
      </c>
      <c r="H87" s="726" t="s">
        <v>161</v>
      </c>
      <c r="I87" s="726">
        <v>0</v>
      </c>
      <c r="J87" s="726">
        <v>10</v>
      </c>
      <c r="K87" s="726" t="s">
        <v>161</v>
      </c>
      <c r="L87" s="726" t="s">
        <v>161</v>
      </c>
      <c r="M87" s="726" t="s">
        <v>161</v>
      </c>
      <c r="N87" s="726" t="s">
        <v>161</v>
      </c>
      <c r="O87" s="726">
        <v>30</v>
      </c>
      <c r="P87" s="727">
        <v>6560</v>
      </c>
      <c r="Q87" s="761">
        <v>5.0607709225604811</v>
      </c>
    </row>
    <row r="88" spans="2:17">
      <c r="B88" s="725" t="s">
        <v>486</v>
      </c>
      <c r="C88" s="725"/>
      <c r="D88" s="726">
        <v>6910</v>
      </c>
      <c r="E88" s="726">
        <v>50</v>
      </c>
      <c r="F88" s="726">
        <v>90</v>
      </c>
      <c r="G88" s="726">
        <v>90</v>
      </c>
      <c r="H88" s="726" t="s">
        <v>161</v>
      </c>
      <c r="I88" s="726">
        <v>0</v>
      </c>
      <c r="J88" s="726">
        <v>20</v>
      </c>
      <c r="K88" s="726" t="s">
        <v>161</v>
      </c>
      <c r="L88" s="726">
        <v>10</v>
      </c>
      <c r="M88" s="726" t="s">
        <v>161</v>
      </c>
      <c r="N88" s="726">
        <v>10</v>
      </c>
      <c r="O88" s="726">
        <v>50</v>
      </c>
      <c r="P88" s="727">
        <v>7230</v>
      </c>
      <c r="Q88" s="761">
        <v>5.5801211559979933</v>
      </c>
    </row>
    <row r="89" spans="2:17">
      <c r="B89" s="725" t="s">
        <v>487</v>
      </c>
      <c r="C89" s="725"/>
      <c r="D89" s="726">
        <v>6320</v>
      </c>
      <c r="E89" s="726">
        <v>70</v>
      </c>
      <c r="F89" s="726">
        <v>80</v>
      </c>
      <c r="G89" s="726">
        <v>110</v>
      </c>
      <c r="H89" s="726" t="s">
        <v>161</v>
      </c>
      <c r="I89" s="726">
        <v>0</v>
      </c>
      <c r="J89" s="726">
        <v>20</v>
      </c>
      <c r="K89" s="726" t="s">
        <v>161</v>
      </c>
      <c r="L89" s="726" t="s">
        <v>161</v>
      </c>
      <c r="M89" s="726" t="s">
        <v>161</v>
      </c>
      <c r="N89" s="726" t="s">
        <v>161</v>
      </c>
      <c r="O89" s="726">
        <v>50</v>
      </c>
      <c r="P89" s="727">
        <v>6670</v>
      </c>
      <c r="Q89" s="761">
        <v>5.1456572905814717</v>
      </c>
    </row>
    <row r="90" spans="2:17">
      <c r="B90" s="725" t="s">
        <v>488</v>
      </c>
      <c r="C90" s="725"/>
      <c r="D90" s="726">
        <v>6230</v>
      </c>
      <c r="E90" s="726">
        <v>60</v>
      </c>
      <c r="F90" s="726">
        <v>80</v>
      </c>
      <c r="G90" s="726">
        <v>110</v>
      </c>
      <c r="H90" s="726" t="s">
        <v>161</v>
      </c>
      <c r="I90" s="726">
        <v>0</v>
      </c>
      <c r="J90" s="726">
        <v>20</v>
      </c>
      <c r="K90" s="726" t="s">
        <v>161</v>
      </c>
      <c r="L90" s="726" t="s">
        <v>161</v>
      </c>
      <c r="M90" s="726" t="s">
        <v>161</v>
      </c>
      <c r="N90" s="726" t="s">
        <v>161</v>
      </c>
      <c r="O90" s="726">
        <v>60</v>
      </c>
      <c r="P90" s="727">
        <v>6580</v>
      </c>
      <c r="Q90" s="761">
        <v>5.0738897248909982</v>
      </c>
    </row>
    <row r="91" spans="2:17">
      <c r="B91" s="725" t="s">
        <v>489</v>
      </c>
      <c r="C91" s="725"/>
      <c r="D91" s="726">
        <v>5660</v>
      </c>
      <c r="E91" s="726">
        <v>60</v>
      </c>
      <c r="F91" s="726">
        <v>100</v>
      </c>
      <c r="G91" s="726">
        <v>110</v>
      </c>
      <c r="H91" s="726" t="s">
        <v>161</v>
      </c>
      <c r="I91" s="726">
        <v>0</v>
      </c>
      <c r="J91" s="726">
        <v>30</v>
      </c>
      <c r="K91" s="726" t="s">
        <v>161</v>
      </c>
      <c r="L91" s="726">
        <v>0</v>
      </c>
      <c r="M91" s="726">
        <v>10</v>
      </c>
      <c r="N91" s="726" t="s">
        <v>161</v>
      </c>
      <c r="O91" s="726">
        <v>40</v>
      </c>
      <c r="P91" s="727">
        <v>6020</v>
      </c>
      <c r="Q91" s="761">
        <v>4.6486861905313113</v>
      </c>
    </row>
    <row r="92" spans="2:17">
      <c r="B92" s="725" t="s">
        <v>490</v>
      </c>
      <c r="C92" s="725"/>
      <c r="D92" s="726">
        <v>5620</v>
      </c>
      <c r="E92" s="726">
        <v>50</v>
      </c>
      <c r="F92" s="726">
        <v>70</v>
      </c>
      <c r="G92" s="726">
        <v>130</v>
      </c>
      <c r="H92" s="726">
        <v>0</v>
      </c>
      <c r="I92" s="726">
        <v>0</v>
      </c>
      <c r="J92" s="726">
        <v>30</v>
      </c>
      <c r="K92" s="726">
        <v>10</v>
      </c>
      <c r="L92" s="726">
        <v>0</v>
      </c>
      <c r="M92" s="726" t="s">
        <v>161</v>
      </c>
      <c r="N92" s="726" t="s">
        <v>161</v>
      </c>
      <c r="O92" s="726">
        <v>70</v>
      </c>
      <c r="P92" s="727">
        <v>5980</v>
      </c>
      <c r="Q92" s="761">
        <v>4.6131882548134433</v>
      </c>
    </row>
    <row r="93" spans="2:17">
      <c r="B93" s="725" t="s">
        <v>491</v>
      </c>
      <c r="C93" s="725"/>
      <c r="D93" s="726">
        <v>5510</v>
      </c>
      <c r="E93" s="726">
        <v>50</v>
      </c>
      <c r="F93" s="726">
        <v>80</v>
      </c>
      <c r="G93" s="726">
        <v>140</v>
      </c>
      <c r="H93" s="726" t="s">
        <v>161</v>
      </c>
      <c r="I93" s="726">
        <v>0</v>
      </c>
      <c r="J93" s="726">
        <v>30</v>
      </c>
      <c r="K93" s="726" t="s">
        <v>161</v>
      </c>
      <c r="L93" s="726">
        <v>0</v>
      </c>
      <c r="M93" s="726">
        <v>10</v>
      </c>
      <c r="N93" s="726" t="s">
        <v>161</v>
      </c>
      <c r="O93" s="726">
        <v>70</v>
      </c>
      <c r="P93" s="727">
        <v>5910</v>
      </c>
      <c r="Q93" s="761">
        <v>4.55994135123664</v>
      </c>
    </row>
    <row r="94" spans="2:17">
      <c r="B94" s="725" t="s">
        <v>492</v>
      </c>
      <c r="C94" s="725"/>
      <c r="D94" s="726">
        <v>5240</v>
      </c>
      <c r="E94" s="726">
        <v>50</v>
      </c>
      <c r="F94" s="726">
        <v>30</v>
      </c>
      <c r="G94" s="726">
        <v>160</v>
      </c>
      <c r="H94" s="726" t="s">
        <v>161</v>
      </c>
      <c r="I94" s="726">
        <v>0</v>
      </c>
      <c r="J94" s="726">
        <v>20</v>
      </c>
      <c r="K94" s="726">
        <v>10</v>
      </c>
      <c r="L94" s="726">
        <v>0</v>
      </c>
      <c r="M94" s="726">
        <v>10</v>
      </c>
      <c r="N94" s="726" t="s">
        <v>161</v>
      </c>
      <c r="O94" s="726">
        <v>60</v>
      </c>
      <c r="P94" s="727">
        <v>5580</v>
      </c>
      <c r="Q94" s="761">
        <v>4.3029671644094609</v>
      </c>
    </row>
    <row r="95" spans="2:17">
      <c r="B95" s="725" t="s">
        <v>493</v>
      </c>
      <c r="C95" s="725"/>
      <c r="D95" s="726">
        <v>5000</v>
      </c>
      <c r="E95" s="726">
        <v>50</v>
      </c>
      <c r="F95" s="726">
        <v>40</v>
      </c>
      <c r="G95" s="726">
        <v>180</v>
      </c>
      <c r="H95" s="726" t="s">
        <v>161</v>
      </c>
      <c r="I95" s="726">
        <v>0</v>
      </c>
      <c r="J95" s="726">
        <v>20</v>
      </c>
      <c r="K95" s="726" t="s">
        <v>161</v>
      </c>
      <c r="L95" s="726" t="s">
        <v>161</v>
      </c>
      <c r="M95" s="726" t="s">
        <v>161</v>
      </c>
      <c r="N95" s="726" t="s">
        <v>161</v>
      </c>
      <c r="O95" s="726">
        <v>70</v>
      </c>
      <c r="P95" s="727">
        <v>5380</v>
      </c>
      <c r="Q95" s="761">
        <v>4.1494000077169426</v>
      </c>
    </row>
    <row r="96" spans="2:17">
      <c r="B96" s="725" t="s">
        <v>494</v>
      </c>
      <c r="C96" s="725"/>
      <c r="D96" s="726">
        <v>4640</v>
      </c>
      <c r="E96" s="726">
        <v>70</v>
      </c>
      <c r="F96" s="726">
        <v>30</v>
      </c>
      <c r="G96" s="726">
        <v>230</v>
      </c>
      <c r="H96" s="726" t="s">
        <v>161</v>
      </c>
      <c r="I96" s="726">
        <v>0</v>
      </c>
      <c r="J96" s="726">
        <v>30</v>
      </c>
      <c r="K96" s="726" t="s">
        <v>161</v>
      </c>
      <c r="L96" s="726">
        <v>0</v>
      </c>
      <c r="M96" s="726" t="s">
        <v>161</v>
      </c>
      <c r="N96" s="726" t="s">
        <v>161</v>
      </c>
      <c r="O96" s="726">
        <v>90</v>
      </c>
      <c r="P96" s="727">
        <v>5100</v>
      </c>
      <c r="Q96" s="761">
        <v>3.9348690049002584</v>
      </c>
    </row>
    <row r="97" spans="1:32">
      <c r="B97" s="725" t="s">
        <v>495</v>
      </c>
      <c r="C97" s="725"/>
      <c r="D97" s="726">
        <v>4400</v>
      </c>
      <c r="E97" s="726">
        <v>40</v>
      </c>
      <c r="F97" s="726">
        <v>30</v>
      </c>
      <c r="G97" s="726">
        <v>270</v>
      </c>
      <c r="H97" s="726">
        <v>0</v>
      </c>
      <c r="I97" s="726">
        <v>0</v>
      </c>
      <c r="J97" s="726">
        <v>30</v>
      </c>
      <c r="K97" s="726" t="s">
        <v>161</v>
      </c>
      <c r="L97" s="726">
        <v>0</v>
      </c>
      <c r="M97" s="726" t="s">
        <v>161</v>
      </c>
      <c r="N97" s="726" t="s">
        <v>161</v>
      </c>
      <c r="O97" s="726">
        <v>280</v>
      </c>
      <c r="P97" s="727">
        <v>5060</v>
      </c>
      <c r="Q97" s="761">
        <v>3.9009144576918624</v>
      </c>
    </row>
    <row r="98" spans="1:32">
      <c r="B98" s="725" t="s">
        <v>496</v>
      </c>
      <c r="C98" s="725"/>
      <c r="D98" s="726">
        <v>4140</v>
      </c>
      <c r="E98" s="726">
        <v>50</v>
      </c>
      <c r="F98" s="726">
        <v>30</v>
      </c>
      <c r="G98" s="726">
        <v>560</v>
      </c>
      <c r="H98" s="726" t="s">
        <v>161</v>
      </c>
      <c r="I98" s="726">
        <v>0</v>
      </c>
      <c r="J98" s="726">
        <v>20</v>
      </c>
      <c r="K98" s="726" t="s">
        <v>161</v>
      </c>
      <c r="L98" s="726">
        <v>0</v>
      </c>
      <c r="M98" s="726" t="s">
        <v>161</v>
      </c>
      <c r="N98" s="726" t="s">
        <v>161</v>
      </c>
      <c r="O98" s="726">
        <v>40</v>
      </c>
      <c r="P98" s="727">
        <v>4870</v>
      </c>
      <c r="Q98" s="761">
        <v>3.755835937801443</v>
      </c>
    </row>
    <row r="99" spans="1:32" s="730" customFormat="1" ht="11.25" customHeight="1">
      <c r="B99" s="725" t="s">
        <v>507</v>
      </c>
      <c r="C99" s="725"/>
      <c r="D99" s="726">
        <v>3780</v>
      </c>
      <c r="E99" s="726">
        <v>40</v>
      </c>
      <c r="F99" s="726">
        <v>20</v>
      </c>
      <c r="G99" s="726">
        <v>290</v>
      </c>
      <c r="H99" s="726" t="s">
        <v>161</v>
      </c>
      <c r="I99" s="726">
        <v>0</v>
      </c>
      <c r="J99" s="726">
        <v>30</v>
      </c>
      <c r="K99" s="726" t="s">
        <v>161</v>
      </c>
      <c r="L99" s="726" t="s">
        <v>161</v>
      </c>
      <c r="M99" s="726" t="s">
        <v>161</v>
      </c>
      <c r="N99" s="726" t="s">
        <v>161</v>
      </c>
      <c r="O99" s="726">
        <v>20</v>
      </c>
      <c r="P99" s="727">
        <v>4190</v>
      </c>
      <c r="Q99" s="761">
        <v>3.2349423158544584</v>
      </c>
    </row>
    <row r="100" spans="1:32" s="748" customFormat="1" ht="11.25" customHeight="1">
      <c r="B100" s="725" t="s">
        <v>508</v>
      </c>
      <c r="C100" s="725"/>
      <c r="D100" s="726">
        <v>3470</v>
      </c>
      <c r="E100" s="726">
        <v>40</v>
      </c>
      <c r="F100" s="726">
        <v>30</v>
      </c>
      <c r="G100" s="726">
        <v>340</v>
      </c>
      <c r="H100" s="726" t="s">
        <v>161</v>
      </c>
      <c r="I100" s="726">
        <v>0</v>
      </c>
      <c r="J100" s="726">
        <v>30</v>
      </c>
      <c r="K100" s="726" t="s">
        <v>161</v>
      </c>
      <c r="L100" s="726">
        <v>0</v>
      </c>
      <c r="M100" s="726" t="s">
        <v>161</v>
      </c>
      <c r="N100" s="726">
        <v>0</v>
      </c>
      <c r="O100" s="726">
        <v>20</v>
      </c>
      <c r="P100" s="727">
        <v>3940</v>
      </c>
      <c r="Q100" s="761">
        <v>3.0389319751514452</v>
      </c>
    </row>
    <row r="101" spans="1:32" s="730" customFormat="1" ht="12" customHeight="1">
      <c r="B101" s="725" t="s">
        <v>509</v>
      </c>
      <c r="C101" s="725"/>
      <c r="D101" s="726">
        <v>3300</v>
      </c>
      <c r="E101" s="726">
        <v>30</v>
      </c>
      <c r="F101" s="726">
        <v>20</v>
      </c>
      <c r="G101" s="726">
        <v>400</v>
      </c>
      <c r="H101" s="726" t="s">
        <v>161</v>
      </c>
      <c r="I101" s="726" t="s">
        <v>161</v>
      </c>
      <c r="J101" s="726">
        <v>30</v>
      </c>
      <c r="K101" s="726" t="s">
        <v>161</v>
      </c>
      <c r="L101" s="726">
        <v>0</v>
      </c>
      <c r="M101" s="726" t="s">
        <v>161</v>
      </c>
      <c r="N101" s="726" t="s">
        <v>161</v>
      </c>
      <c r="O101" s="726">
        <v>20</v>
      </c>
      <c r="P101" s="727">
        <v>3800</v>
      </c>
      <c r="Q101" s="761">
        <v>2.933981556507312</v>
      </c>
    </row>
    <row r="102" spans="1:32" ht="13.5" customHeight="1">
      <c r="A102" s="57"/>
      <c r="B102" s="725" t="s">
        <v>510</v>
      </c>
      <c r="C102" s="725"/>
      <c r="D102" s="726">
        <v>3120</v>
      </c>
      <c r="E102" s="726">
        <v>30</v>
      </c>
      <c r="F102" s="726">
        <v>20</v>
      </c>
      <c r="G102" s="726">
        <v>420</v>
      </c>
      <c r="H102" s="726" t="s">
        <v>161</v>
      </c>
      <c r="I102" s="726">
        <v>0</v>
      </c>
      <c r="J102" s="726">
        <v>20</v>
      </c>
      <c r="K102" s="726" t="s">
        <v>161</v>
      </c>
      <c r="L102" s="726">
        <v>0</v>
      </c>
      <c r="M102" s="726" t="s">
        <v>161</v>
      </c>
      <c r="N102" s="726" t="s">
        <v>161</v>
      </c>
      <c r="O102" s="726">
        <v>10</v>
      </c>
      <c r="P102" s="727">
        <v>3630</v>
      </c>
      <c r="Q102" s="761">
        <v>2.8004784504379363</v>
      </c>
      <c r="R102" s="749"/>
      <c r="S102" s="749"/>
      <c r="T102" s="749"/>
      <c r="U102" s="749"/>
      <c r="V102" s="57"/>
      <c r="W102" s="57"/>
      <c r="X102" s="57"/>
      <c r="Y102" s="57"/>
      <c r="Z102" s="57"/>
      <c r="AA102" s="57"/>
      <c r="AB102" s="57"/>
      <c r="AC102" s="57"/>
      <c r="AD102" s="57"/>
      <c r="AE102" s="57"/>
      <c r="AF102" s="57"/>
    </row>
    <row r="103" spans="1:32" s="199" customFormat="1" ht="12.75" customHeight="1">
      <c r="A103" s="2"/>
      <c r="B103" s="725" t="s">
        <v>511</v>
      </c>
      <c r="C103" s="725"/>
      <c r="D103" s="726">
        <v>2800</v>
      </c>
      <c r="E103" s="726">
        <v>20</v>
      </c>
      <c r="F103" s="726">
        <v>20</v>
      </c>
      <c r="G103" s="726">
        <v>1340</v>
      </c>
      <c r="H103" s="726">
        <v>0</v>
      </c>
      <c r="I103" s="726">
        <v>0</v>
      </c>
      <c r="J103" s="726">
        <v>30</v>
      </c>
      <c r="K103" s="726">
        <v>0</v>
      </c>
      <c r="L103" s="726">
        <v>0</v>
      </c>
      <c r="M103" s="726">
        <v>0</v>
      </c>
      <c r="N103" s="726" t="s">
        <v>161</v>
      </c>
      <c r="O103" s="726">
        <v>10</v>
      </c>
      <c r="P103" s="727">
        <v>4220</v>
      </c>
      <c r="Q103" s="761">
        <v>3.2550063664776014</v>
      </c>
      <c r="R103" s="225"/>
      <c r="S103" s="225"/>
      <c r="T103" s="225"/>
      <c r="U103" s="5"/>
      <c r="V103" s="240"/>
    </row>
    <row r="104" spans="1:32" ht="15" customHeight="1">
      <c r="B104" s="725" t="s">
        <v>512</v>
      </c>
      <c r="C104" s="725"/>
      <c r="D104" s="726">
        <v>2510</v>
      </c>
      <c r="E104" s="726">
        <v>30</v>
      </c>
      <c r="F104" s="726">
        <v>20</v>
      </c>
      <c r="G104" s="726">
        <v>600</v>
      </c>
      <c r="H104" s="726" t="s">
        <v>161</v>
      </c>
      <c r="I104" s="726">
        <v>0</v>
      </c>
      <c r="J104" s="726">
        <v>30</v>
      </c>
      <c r="K104" s="726" t="s">
        <v>161</v>
      </c>
      <c r="L104" s="726">
        <v>0</v>
      </c>
      <c r="M104" s="726" t="s">
        <v>161</v>
      </c>
      <c r="N104" s="726">
        <v>0</v>
      </c>
      <c r="O104" s="726">
        <v>10</v>
      </c>
      <c r="P104" s="727">
        <v>3190</v>
      </c>
      <c r="Q104" s="761">
        <v>2.4647914496276577</v>
      </c>
    </row>
    <row r="105" spans="1:32">
      <c r="B105" s="725" t="s">
        <v>513</v>
      </c>
      <c r="C105" s="725"/>
      <c r="D105" s="726">
        <v>2330</v>
      </c>
      <c r="E105" s="726">
        <v>30</v>
      </c>
      <c r="F105" s="726">
        <v>30</v>
      </c>
      <c r="G105" s="726">
        <v>700</v>
      </c>
      <c r="H105" s="726">
        <v>0</v>
      </c>
      <c r="I105" s="726">
        <v>0</v>
      </c>
      <c r="J105" s="726">
        <v>30</v>
      </c>
      <c r="K105" s="726" t="s">
        <v>161</v>
      </c>
      <c r="L105" s="726">
        <v>0</v>
      </c>
      <c r="M105" s="726">
        <v>0</v>
      </c>
      <c r="N105" s="726" t="s">
        <v>161</v>
      </c>
      <c r="O105" s="726" t="s">
        <v>161</v>
      </c>
      <c r="P105" s="727">
        <v>3140</v>
      </c>
      <c r="Q105" s="761">
        <v>2.4238916541266349</v>
      </c>
    </row>
    <row r="106" spans="1:32">
      <c r="B106" s="725" t="s">
        <v>514</v>
      </c>
      <c r="C106" s="725"/>
      <c r="D106" s="726">
        <v>2000</v>
      </c>
      <c r="E106" s="726">
        <v>40</v>
      </c>
      <c r="F106" s="726">
        <v>40</v>
      </c>
      <c r="G106" s="726">
        <v>980</v>
      </c>
      <c r="H106" s="726">
        <v>0</v>
      </c>
      <c r="I106" s="726">
        <v>0</v>
      </c>
      <c r="J106" s="726">
        <v>30</v>
      </c>
      <c r="K106" s="726" t="s">
        <v>161</v>
      </c>
      <c r="L106" s="726">
        <v>0</v>
      </c>
      <c r="M106" s="726" t="s">
        <v>161</v>
      </c>
      <c r="N106" s="726" t="s">
        <v>161</v>
      </c>
      <c r="O106" s="726" t="s">
        <v>161</v>
      </c>
      <c r="P106" s="727">
        <v>3090</v>
      </c>
      <c r="Q106" s="761">
        <v>2.386850329899294</v>
      </c>
    </row>
    <row r="107" spans="1:32">
      <c r="B107" s="725" t="s">
        <v>515</v>
      </c>
      <c r="C107" s="725"/>
      <c r="D107" s="726">
        <v>1680</v>
      </c>
      <c r="E107" s="726">
        <v>30</v>
      </c>
      <c r="F107" s="726">
        <v>30</v>
      </c>
      <c r="G107" s="726">
        <v>1630</v>
      </c>
      <c r="H107" s="726">
        <v>0</v>
      </c>
      <c r="I107" s="726">
        <v>0</v>
      </c>
      <c r="J107" s="726">
        <v>30</v>
      </c>
      <c r="K107" s="726" t="s">
        <v>161</v>
      </c>
      <c r="L107" s="726" t="s">
        <v>161</v>
      </c>
      <c r="M107" s="726">
        <v>0</v>
      </c>
      <c r="N107" s="726" t="s">
        <v>161</v>
      </c>
      <c r="O107" s="726">
        <v>10</v>
      </c>
      <c r="P107" s="727">
        <v>3420</v>
      </c>
      <c r="Q107" s="761">
        <v>2.6353358799243738</v>
      </c>
    </row>
    <row r="108" spans="1:32">
      <c r="B108" s="725" t="s">
        <v>516</v>
      </c>
      <c r="C108" s="725"/>
      <c r="D108" s="726">
        <v>1180</v>
      </c>
      <c r="E108" s="726">
        <v>50</v>
      </c>
      <c r="F108" s="726">
        <v>10</v>
      </c>
      <c r="G108" s="726">
        <v>8400</v>
      </c>
      <c r="H108" s="726">
        <v>0</v>
      </c>
      <c r="I108" s="726">
        <v>0</v>
      </c>
      <c r="J108" s="726">
        <v>20</v>
      </c>
      <c r="K108" s="726" t="s">
        <v>161</v>
      </c>
      <c r="L108" s="726">
        <v>0</v>
      </c>
      <c r="M108" s="726" t="s">
        <v>161</v>
      </c>
      <c r="N108" s="726" t="s">
        <v>161</v>
      </c>
      <c r="O108" s="726">
        <v>10</v>
      </c>
      <c r="P108" s="727">
        <v>9680</v>
      </c>
      <c r="Q108" s="761">
        <v>7.4730871628660722</v>
      </c>
    </row>
    <row r="109" spans="1:32">
      <c r="B109" s="725" t="s">
        <v>517</v>
      </c>
      <c r="C109" s="725"/>
      <c r="D109" s="726">
        <v>1040</v>
      </c>
      <c r="E109" s="726">
        <v>20</v>
      </c>
      <c r="F109" s="726" t="s">
        <v>161</v>
      </c>
      <c r="G109" s="726">
        <v>4430</v>
      </c>
      <c r="H109" s="726">
        <v>0</v>
      </c>
      <c r="I109" s="726">
        <v>0</v>
      </c>
      <c r="J109" s="726" t="s">
        <v>161</v>
      </c>
      <c r="K109" s="726" t="s">
        <v>161</v>
      </c>
      <c r="L109" s="726">
        <v>0</v>
      </c>
      <c r="M109" s="726">
        <v>0</v>
      </c>
      <c r="N109" s="726">
        <v>0</v>
      </c>
      <c r="O109" s="726">
        <v>0</v>
      </c>
      <c r="P109" s="727">
        <v>5500</v>
      </c>
      <c r="Q109" s="761">
        <v>4.245861789558977</v>
      </c>
    </row>
    <row r="110" spans="1:32">
      <c r="B110" s="752" t="s">
        <v>30</v>
      </c>
      <c r="C110" s="753"/>
      <c r="D110" s="735">
        <v>103480</v>
      </c>
      <c r="E110" s="735">
        <v>1050</v>
      </c>
      <c r="F110" s="735">
        <v>1180</v>
      </c>
      <c r="G110" s="735">
        <v>21890</v>
      </c>
      <c r="H110" s="735">
        <v>40</v>
      </c>
      <c r="I110" s="735" t="s">
        <v>161</v>
      </c>
      <c r="J110" s="735">
        <v>550</v>
      </c>
      <c r="K110" s="735">
        <v>100</v>
      </c>
      <c r="L110" s="735">
        <v>30</v>
      </c>
      <c r="M110" s="735">
        <v>100</v>
      </c>
      <c r="N110" s="735">
        <v>80</v>
      </c>
      <c r="O110" s="735">
        <v>1080</v>
      </c>
      <c r="P110" s="735">
        <v>129590</v>
      </c>
      <c r="Q110" s="735">
        <v>100</v>
      </c>
    </row>
    <row r="111" spans="1:32" ht="12.75">
      <c r="B111" s="737"/>
      <c r="C111" s="738" t="s">
        <v>499</v>
      </c>
      <c r="D111" s="739">
        <v>970</v>
      </c>
      <c r="E111" s="739">
        <v>1140</v>
      </c>
      <c r="F111" s="739">
        <v>860</v>
      </c>
      <c r="G111" s="739">
        <v>2090</v>
      </c>
      <c r="H111" s="739">
        <v>830</v>
      </c>
      <c r="I111" s="739"/>
      <c r="J111" s="739">
        <v>1350</v>
      </c>
      <c r="K111" s="739">
        <v>1030</v>
      </c>
      <c r="L111" s="739">
        <v>450</v>
      </c>
      <c r="M111" s="739">
        <v>900</v>
      </c>
      <c r="N111" s="739">
        <v>800</v>
      </c>
      <c r="O111" s="739">
        <v>1020</v>
      </c>
      <c r="P111" s="739">
        <v>1160</v>
      </c>
      <c r="Q111" s="740"/>
    </row>
    <row r="112" spans="1:32" ht="12.75">
      <c r="B112" s="741"/>
      <c r="C112" s="742" t="s">
        <v>500</v>
      </c>
      <c r="D112" s="743">
        <v>850</v>
      </c>
      <c r="E112" s="743">
        <v>1050</v>
      </c>
      <c r="F112" s="743">
        <v>650</v>
      </c>
      <c r="G112" s="743">
        <v>2350</v>
      </c>
      <c r="H112" s="743">
        <v>750</v>
      </c>
      <c r="I112" s="743"/>
      <c r="J112" s="743">
        <v>1350</v>
      </c>
      <c r="K112" s="743">
        <v>950</v>
      </c>
      <c r="L112" s="743">
        <v>350</v>
      </c>
      <c r="M112" s="743">
        <v>850</v>
      </c>
      <c r="N112" s="743">
        <v>600</v>
      </c>
      <c r="O112" s="762">
        <v>1050</v>
      </c>
      <c r="P112" s="743">
        <v>1050</v>
      </c>
      <c r="Q112" s="744"/>
    </row>
    <row r="113" spans="2:17">
      <c r="B113" s="1075" t="s">
        <v>505</v>
      </c>
      <c r="C113" s="1075"/>
      <c r="D113" s="1075"/>
      <c r="E113" s="1075"/>
      <c r="F113" s="1075"/>
      <c r="G113" s="1075"/>
      <c r="H113" s="1075"/>
      <c r="I113" s="1075"/>
      <c r="J113" s="1075"/>
      <c r="K113" s="1075"/>
      <c r="L113" s="1075"/>
      <c r="M113" s="1075"/>
      <c r="N113" s="1075"/>
      <c r="O113" s="1075"/>
      <c r="P113" s="1075"/>
      <c r="Q113" s="1075"/>
    </row>
    <row r="114" spans="2:17">
      <c r="B114" s="187" t="s">
        <v>502</v>
      </c>
      <c r="C114" s="187"/>
      <c r="D114" s="187"/>
      <c r="E114" s="187"/>
      <c r="F114" s="187"/>
      <c r="H114" s="187"/>
      <c r="I114" s="187"/>
      <c r="J114" s="187"/>
      <c r="P114" s="192"/>
      <c r="Q114" s="262"/>
    </row>
    <row r="115" spans="2:17">
      <c r="B115" s="1071" t="s">
        <v>503</v>
      </c>
      <c r="C115" s="1071"/>
      <c r="D115" s="1072"/>
      <c r="E115" s="1072"/>
      <c r="F115" s="1072"/>
      <c r="G115" s="1072"/>
      <c r="H115" s="1072"/>
      <c r="I115" s="1072"/>
      <c r="J115" s="1072"/>
      <c r="K115" s="1072"/>
      <c r="L115" s="1072"/>
      <c r="M115" s="1072"/>
    </row>
    <row r="118" spans="2:17">
      <c r="B118" s="764"/>
      <c r="C118" s="764"/>
    </row>
    <row r="119" spans="2:17">
      <c r="B119" s="764"/>
      <c r="C119" s="764"/>
    </row>
    <row r="120" spans="2:17">
      <c r="B120" s="764"/>
      <c r="C120" s="764"/>
    </row>
    <row r="121" spans="2:17">
      <c r="B121" s="764"/>
      <c r="C121" s="764"/>
      <c r="H121" s="308"/>
    </row>
    <row r="122" spans="2:17">
      <c r="B122" s="764"/>
      <c r="C122" s="764"/>
    </row>
    <row r="123" spans="2:17">
      <c r="B123" s="764"/>
      <c r="C123" s="764"/>
    </row>
    <row r="124" spans="2:17">
      <c r="B124" s="764"/>
      <c r="C124" s="764"/>
    </row>
    <row r="125" spans="2:17">
      <c r="B125" s="764"/>
      <c r="C125" s="764"/>
    </row>
    <row r="126" spans="2:17">
      <c r="B126" s="764"/>
      <c r="C126" s="764"/>
    </row>
    <row r="127" spans="2:17">
      <c r="B127" s="764"/>
      <c r="C127" s="764"/>
    </row>
    <row r="128" spans="2:17">
      <c r="B128" s="764"/>
      <c r="C128" s="764"/>
    </row>
    <row r="129" spans="2:3">
      <c r="B129" s="764"/>
      <c r="C129" s="764"/>
    </row>
    <row r="130" spans="2:3">
      <c r="B130" s="764"/>
      <c r="C130" s="764"/>
    </row>
    <row r="131" spans="2:3">
      <c r="B131" s="764"/>
      <c r="C131" s="764"/>
    </row>
    <row r="132" spans="2:3">
      <c r="B132" s="764"/>
      <c r="C132" s="764"/>
    </row>
    <row r="133" spans="2:3">
      <c r="B133" s="764"/>
      <c r="C133" s="764"/>
    </row>
    <row r="134" spans="2:3">
      <c r="B134" s="764"/>
      <c r="C134" s="764"/>
    </row>
    <row r="135" spans="2:3">
      <c r="B135" s="764"/>
      <c r="C135" s="764"/>
    </row>
    <row r="136" spans="2:3">
      <c r="B136" s="764"/>
      <c r="C136" s="764"/>
    </row>
    <row r="137" spans="2:3">
      <c r="B137" s="764"/>
      <c r="C137" s="764"/>
    </row>
    <row r="138" spans="2:3">
      <c r="B138" s="764"/>
      <c r="C138" s="764"/>
    </row>
    <row r="139" spans="2:3">
      <c r="B139" s="764"/>
      <c r="C139" s="764"/>
    </row>
    <row r="140" spans="2:3">
      <c r="B140" s="764"/>
      <c r="C140" s="764"/>
    </row>
    <row r="141" spans="2:3">
      <c r="B141" s="764"/>
      <c r="C141" s="764"/>
    </row>
    <row r="142" spans="2:3">
      <c r="B142" s="764"/>
      <c r="C142" s="764"/>
    </row>
    <row r="143" spans="2:3">
      <c r="B143" s="764"/>
      <c r="C143" s="764"/>
    </row>
    <row r="144" spans="2:3">
      <c r="B144" s="764"/>
      <c r="C144" s="764"/>
    </row>
    <row r="145" spans="2:3">
      <c r="B145" s="764"/>
      <c r="C145" s="764"/>
    </row>
    <row r="146" spans="2:3">
      <c r="B146" s="764"/>
      <c r="C146" s="764"/>
    </row>
    <row r="147" spans="2:3">
      <c r="B147" s="764"/>
      <c r="C147" s="764"/>
    </row>
    <row r="148" spans="2:3">
      <c r="B148" s="764"/>
      <c r="C148" s="764"/>
    </row>
    <row r="149" spans="2:3">
      <c r="B149" s="764"/>
      <c r="C149" s="764"/>
    </row>
    <row r="150" spans="2:3">
      <c r="B150" s="764"/>
      <c r="C150" s="764"/>
    </row>
    <row r="151" spans="2:3">
      <c r="B151" s="764"/>
      <c r="C151" s="764"/>
    </row>
    <row r="152" spans="2:3">
      <c r="B152" s="764"/>
      <c r="C152" s="764"/>
    </row>
    <row r="153" spans="2:3">
      <c r="B153" s="764"/>
      <c r="C153" s="764"/>
    </row>
    <row r="154" spans="2:3">
      <c r="B154" s="764"/>
      <c r="C154" s="764"/>
    </row>
    <row r="155" spans="2:3">
      <c r="B155" s="765"/>
      <c r="C155" s="765"/>
    </row>
    <row r="156" spans="2:3">
      <c r="B156" s="764"/>
      <c r="C156" s="764"/>
    </row>
  </sheetData>
  <mergeCells count="50">
    <mergeCell ref="R35:U3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67:U67"/>
    <mergeCell ref="B38:Q38"/>
    <mergeCell ref="B40:Q40"/>
    <mergeCell ref="F42:F45"/>
    <mergeCell ref="J42:J45"/>
    <mergeCell ref="K42:K45"/>
    <mergeCell ref="N42:N45"/>
    <mergeCell ref="D43:D44"/>
    <mergeCell ref="G43:G44"/>
    <mergeCell ref="H43:H44"/>
    <mergeCell ref="I43:I44"/>
    <mergeCell ref="L43:L44"/>
    <mergeCell ref="M43:M44"/>
    <mergeCell ref="O43:O44"/>
    <mergeCell ref="P43:P44"/>
    <mergeCell ref="Q43:Q44"/>
    <mergeCell ref="B75:Q75"/>
    <mergeCell ref="B76:Q76"/>
    <mergeCell ref="B78:Q78"/>
    <mergeCell ref="F80:F83"/>
    <mergeCell ref="J80:J83"/>
    <mergeCell ref="K80:K83"/>
    <mergeCell ref="N80:N83"/>
    <mergeCell ref="D81:D82"/>
    <mergeCell ref="G81:G82"/>
    <mergeCell ref="H81:H82"/>
    <mergeCell ref="B113:Q113"/>
    <mergeCell ref="B115:M115"/>
    <mergeCell ref="I81:I82"/>
    <mergeCell ref="L81:L82"/>
    <mergeCell ref="M81:M82"/>
    <mergeCell ref="O81:O82"/>
    <mergeCell ref="P81:P82"/>
    <mergeCell ref="Q81:Q8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activeCell="C2" sqref="C2"/>
    </sheetView>
  </sheetViews>
  <sheetFormatPr baseColWidth="10" defaultColWidth="9" defaultRowHeight="11.25"/>
  <cols>
    <col min="1" max="1" width="2" style="2" customWidth="1"/>
    <col min="2" max="2" width="1.85546875" style="2" customWidth="1"/>
    <col min="3" max="3" width="23.28515625" style="2" customWidth="1"/>
    <col min="4" max="4" width="8.140625" style="2" customWidth="1"/>
    <col min="5" max="5" width="7.7109375" style="2" customWidth="1"/>
    <col min="6" max="6" width="9.42578125" style="2" customWidth="1"/>
    <col min="7" max="7" width="7.85546875" style="2" customWidth="1"/>
    <col min="8" max="8" width="7.7109375" style="2" customWidth="1"/>
    <col min="9" max="9" width="7.85546875" style="2" customWidth="1"/>
    <col min="10" max="10" width="8.28515625" style="2" customWidth="1"/>
    <col min="11" max="11" width="8.42578125" style="2" customWidth="1"/>
    <col min="12" max="12" width="8" style="2" customWidth="1"/>
    <col min="13" max="13" width="7.85546875" style="2" customWidth="1"/>
    <col min="14" max="17" width="8" style="2" customWidth="1"/>
    <col min="18" max="18" width="8.140625" style="98" customWidth="1"/>
    <col min="19" max="19" width="6.28515625" style="172"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932" t="s">
        <v>527</v>
      </c>
      <c r="C1" s="932"/>
      <c r="D1" s="932"/>
      <c r="E1" s="932"/>
      <c r="F1" s="932"/>
      <c r="G1" s="932"/>
      <c r="H1" s="932"/>
      <c r="I1" s="932"/>
      <c r="J1" s="932"/>
      <c r="K1" s="932"/>
      <c r="L1" s="932"/>
      <c r="M1" s="932"/>
      <c r="N1" s="932"/>
      <c r="O1" s="932"/>
      <c r="P1" s="932"/>
      <c r="Q1" s="932"/>
      <c r="R1" s="932"/>
      <c r="S1" s="932"/>
    </row>
    <row r="2" spans="2:19">
      <c r="B2" s="623"/>
      <c r="C2" s="623"/>
      <c r="D2" s="623"/>
      <c r="E2" s="623"/>
      <c r="F2" s="623"/>
      <c r="G2" s="623"/>
      <c r="H2" s="623"/>
      <c r="I2" s="623"/>
      <c r="J2" s="623"/>
      <c r="K2" s="623"/>
      <c r="L2" s="623"/>
      <c r="M2" s="623"/>
      <c r="N2" s="623"/>
      <c r="O2" s="623"/>
      <c r="P2" s="623"/>
      <c r="Q2" s="623"/>
      <c r="R2" s="623" t="s">
        <v>1</v>
      </c>
      <c r="S2" s="124"/>
    </row>
    <row r="3" spans="2:19" ht="12.75" customHeight="1">
      <c r="B3" s="1076" t="s">
        <v>87</v>
      </c>
      <c r="C3" s="1076"/>
      <c r="D3" s="1076"/>
      <c r="E3" s="1076"/>
      <c r="F3" s="1076"/>
      <c r="G3" s="1076"/>
      <c r="H3" s="1076"/>
      <c r="I3" s="1076"/>
      <c r="J3" s="1076"/>
      <c r="K3" s="1076"/>
      <c r="L3" s="1076"/>
      <c r="M3" s="1076"/>
      <c r="N3" s="1076"/>
      <c r="O3" s="1076"/>
      <c r="P3" s="1076"/>
      <c r="Q3" s="1076"/>
      <c r="R3" s="1076"/>
      <c r="S3" s="1076"/>
    </row>
    <row r="4" spans="2:19">
      <c r="B4" s="623"/>
      <c r="C4" s="623"/>
      <c r="D4" s="623"/>
      <c r="E4" s="623"/>
      <c r="F4" s="623"/>
      <c r="G4" s="623"/>
      <c r="H4" s="623"/>
      <c r="I4" s="623"/>
      <c r="J4" s="623"/>
      <c r="K4" s="623"/>
      <c r="L4" s="623"/>
      <c r="M4" s="623"/>
      <c r="N4" s="623"/>
      <c r="O4" s="623"/>
      <c r="P4" s="623"/>
      <c r="Q4" s="623"/>
      <c r="R4" s="623"/>
      <c r="S4" s="804"/>
    </row>
    <row r="5" spans="2:19" ht="15" customHeight="1">
      <c r="B5" s="709"/>
      <c r="C5" s="710"/>
      <c r="D5" s="711"/>
      <c r="E5" s="711"/>
      <c r="F5" s="973" t="s">
        <v>280</v>
      </c>
      <c r="G5" s="712"/>
      <c r="H5" s="712"/>
      <c r="I5" s="365"/>
      <c r="J5" s="973" t="s">
        <v>477</v>
      </c>
      <c r="K5" s="973" t="s">
        <v>284</v>
      </c>
      <c r="L5" s="711"/>
      <c r="M5" s="713"/>
      <c r="N5" s="973" t="s">
        <v>287</v>
      </c>
      <c r="O5" s="634"/>
      <c r="P5" s="634"/>
      <c r="Q5" s="634"/>
      <c r="R5" s="711"/>
      <c r="S5" s="805"/>
    </row>
    <row r="6" spans="2:19" ht="15" customHeight="1">
      <c r="B6" s="374"/>
      <c r="C6" s="715" t="s">
        <v>478</v>
      </c>
      <c r="D6" s="1023" t="s">
        <v>278</v>
      </c>
      <c r="E6" s="716" t="s">
        <v>479</v>
      </c>
      <c r="F6" s="980"/>
      <c r="G6" s="1023" t="s">
        <v>47</v>
      </c>
      <c r="H6" s="1023" t="s">
        <v>281</v>
      </c>
      <c r="I6" s="1073" t="s">
        <v>282</v>
      </c>
      <c r="J6" s="980"/>
      <c r="K6" s="980"/>
      <c r="L6" s="1023" t="s">
        <v>285</v>
      </c>
      <c r="M6" s="1073" t="s">
        <v>286</v>
      </c>
      <c r="N6" s="980" t="s">
        <v>287</v>
      </c>
      <c r="O6" s="1074" t="s">
        <v>288</v>
      </c>
      <c r="P6" s="980" t="s">
        <v>312</v>
      </c>
      <c r="Q6" s="980" t="s">
        <v>313</v>
      </c>
      <c r="R6" s="1023" t="s">
        <v>480</v>
      </c>
      <c r="S6" s="1085" t="s">
        <v>7</v>
      </c>
    </row>
    <row r="7" spans="2:19">
      <c r="B7" s="374"/>
      <c r="C7" s="715" t="s">
        <v>481</v>
      </c>
      <c r="D7" s="1023"/>
      <c r="E7" s="716" t="s">
        <v>290</v>
      </c>
      <c r="F7" s="980"/>
      <c r="G7" s="1077"/>
      <c r="H7" s="1077"/>
      <c r="I7" s="1078"/>
      <c r="J7" s="980"/>
      <c r="K7" s="980"/>
      <c r="L7" s="1023" t="s">
        <v>285</v>
      </c>
      <c r="M7" s="1073" t="s">
        <v>286</v>
      </c>
      <c r="N7" s="980"/>
      <c r="O7" s="1074"/>
      <c r="P7" s="980"/>
      <c r="Q7" s="980"/>
      <c r="R7" s="1023"/>
      <c r="S7" s="1085" t="s">
        <v>7</v>
      </c>
    </row>
    <row r="8" spans="2:19">
      <c r="B8" s="717"/>
      <c r="C8" s="718"/>
      <c r="D8" s="411"/>
      <c r="E8" s="411"/>
      <c r="F8" s="974"/>
      <c r="G8" s="661"/>
      <c r="H8" s="661"/>
      <c r="I8" s="719"/>
      <c r="J8" s="974"/>
      <c r="K8" s="974"/>
      <c r="L8" s="411"/>
      <c r="M8" s="409"/>
      <c r="N8" s="974"/>
      <c r="O8" s="494"/>
      <c r="P8" s="494"/>
      <c r="Q8" s="494"/>
      <c r="R8" s="411"/>
      <c r="S8" s="806"/>
    </row>
    <row r="9" spans="2:19">
      <c r="B9" s="626" t="s">
        <v>482</v>
      </c>
      <c r="C9" s="626"/>
      <c r="D9" s="722">
        <v>30</v>
      </c>
      <c r="E9" s="722">
        <v>0</v>
      </c>
      <c r="F9" s="726">
        <v>0</v>
      </c>
      <c r="G9" s="722">
        <v>0</v>
      </c>
      <c r="H9" s="722">
        <v>0</v>
      </c>
      <c r="I9" s="722" t="s">
        <v>161</v>
      </c>
      <c r="J9" s="722">
        <v>0</v>
      </c>
      <c r="K9" s="722">
        <v>0</v>
      </c>
      <c r="L9" s="722">
        <v>0</v>
      </c>
      <c r="M9" s="722">
        <v>0</v>
      </c>
      <c r="N9" s="722" t="s">
        <v>161</v>
      </c>
      <c r="O9" s="722">
        <v>0</v>
      </c>
      <c r="P9" s="722" t="s">
        <v>161</v>
      </c>
      <c r="Q9" s="722">
        <v>0</v>
      </c>
      <c r="R9" s="800">
        <v>40</v>
      </c>
      <c r="S9" s="807">
        <v>1.3654698507947403E-2</v>
      </c>
    </row>
    <row r="10" spans="2:19">
      <c r="B10" s="180" t="s">
        <v>483</v>
      </c>
      <c r="C10" s="180"/>
      <c r="D10" s="726">
        <v>7850</v>
      </c>
      <c r="E10" s="726">
        <v>100</v>
      </c>
      <c r="F10" s="726">
        <v>220</v>
      </c>
      <c r="G10" s="726">
        <v>190</v>
      </c>
      <c r="H10" s="726" t="s">
        <v>161</v>
      </c>
      <c r="I10" s="726">
        <v>0</v>
      </c>
      <c r="J10" s="726" t="s">
        <v>161</v>
      </c>
      <c r="K10" s="726" t="s">
        <v>161</v>
      </c>
      <c r="L10" s="726" t="s">
        <v>161</v>
      </c>
      <c r="M10" s="726" t="s">
        <v>161</v>
      </c>
      <c r="N10" s="726" t="s">
        <v>161</v>
      </c>
      <c r="O10" s="726">
        <v>10</v>
      </c>
      <c r="P10" s="726">
        <v>200</v>
      </c>
      <c r="Q10" s="726">
        <v>30</v>
      </c>
      <c r="R10" s="802">
        <v>8610</v>
      </c>
      <c r="S10" s="808">
        <v>3.1771162014843028</v>
      </c>
    </row>
    <row r="11" spans="2:19">
      <c r="B11" s="180" t="s">
        <v>484</v>
      </c>
      <c r="C11" s="180"/>
      <c r="D11" s="726">
        <v>9200</v>
      </c>
      <c r="E11" s="726">
        <v>120</v>
      </c>
      <c r="F11" s="726">
        <v>210</v>
      </c>
      <c r="G11" s="726">
        <v>90</v>
      </c>
      <c r="H11" s="726">
        <v>0</v>
      </c>
      <c r="I11" s="726">
        <v>0</v>
      </c>
      <c r="J11" s="726">
        <v>10</v>
      </c>
      <c r="K11" s="726" t="s">
        <v>161</v>
      </c>
      <c r="L11" s="726" t="s">
        <v>161</v>
      </c>
      <c r="M11" s="726">
        <v>10</v>
      </c>
      <c r="N11" s="726" t="s">
        <v>161</v>
      </c>
      <c r="O11" s="726">
        <v>30</v>
      </c>
      <c r="P11" s="726">
        <v>240</v>
      </c>
      <c r="Q11" s="726">
        <v>20</v>
      </c>
      <c r="R11" s="802">
        <v>9950</v>
      </c>
      <c r="S11" s="808">
        <v>3.6727448527322313</v>
      </c>
    </row>
    <row r="12" spans="2:19">
      <c r="B12" s="180" t="s">
        <v>485</v>
      </c>
      <c r="C12" s="180"/>
      <c r="D12" s="726">
        <v>10190</v>
      </c>
      <c r="E12" s="726">
        <v>150</v>
      </c>
      <c r="F12" s="726">
        <v>180</v>
      </c>
      <c r="G12" s="726">
        <v>120</v>
      </c>
      <c r="H12" s="726">
        <v>10</v>
      </c>
      <c r="I12" s="726">
        <v>0</v>
      </c>
      <c r="J12" s="726">
        <v>20</v>
      </c>
      <c r="K12" s="726" t="s">
        <v>161</v>
      </c>
      <c r="L12" s="726" t="s">
        <v>161</v>
      </c>
      <c r="M12" s="726" t="s">
        <v>161</v>
      </c>
      <c r="N12" s="726">
        <v>10</v>
      </c>
      <c r="O12" s="726">
        <v>30</v>
      </c>
      <c r="P12" s="726">
        <v>310</v>
      </c>
      <c r="Q12" s="726">
        <v>20</v>
      </c>
      <c r="R12" s="802">
        <v>11070</v>
      </c>
      <c r="S12" s="808">
        <v>4.0853381752156155</v>
      </c>
    </row>
    <row r="13" spans="2:19">
      <c r="B13" s="180" t="s">
        <v>486</v>
      </c>
      <c r="C13" s="180"/>
      <c r="D13" s="726">
        <v>11230</v>
      </c>
      <c r="E13" s="726">
        <v>170</v>
      </c>
      <c r="F13" s="726">
        <v>190</v>
      </c>
      <c r="G13" s="726">
        <v>120</v>
      </c>
      <c r="H13" s="726" t="s">
        <v>161</v>
      </c>
      <c r="I13" s="726">
        <v>0</v>
      </c>
      <c r="J13" s="726">
        <v>20</v>
      </c>
      <c r="K13" s="726">
        <v>10</v>
      </c>
      <c r="L13" s="726">
        <v>10</v>
      </c>
      <c r="M13" s="726">
        <v>10</v>
      </c>
      <c r="N13" s="726">
        <v>10</v>
      </c>
      <c r="O13" s="726">
        <v>70</v>
      </c>
      <c r="P13" s="726">
        <v>390</v>
      </c>
      <c r="Q13" s="726">
        <v>40</v>
      </c>
      <c r="R13" s="802">
        <v>12270</v>
      </c>
      <c r="S13" s="808">
        <v>4.5285623078654753</v>
      </c>
    </row>
    <row r="14" spans="2:19">
      <c r="B14" s="180" t="s">
        <v>487</v>
      </c>
      <c r="C14" s="180"/>
      <c r="D14" s="726">
        <v>10750</v>
      </c>
      <c r="E14" s="726">
        <v>200</v>
      </c>
      <c r="F14" s="726">
        <v>190</v>
      </c>
      <c r="G14" s="726">
        <v>150</v>
      </c>
      <c r="H14" s="726" t="s">
        <v>161</v>
      </c>
      <c r="I14" s="726">
        <v>0</v>
      </c>
      <c r="J14" s="726">
        <v>30</v>
      </c>
      <c r="K14" s="726">
        <v>10</v>
      </c>
      <c r="L14" s="726" t="s">
        <v>161</v>
      </c>
      <c r="M14" s="726" t="s">
        <v>161</v>
      </c>
      <c r="N14" s="726">
        <v>10</v>
      </c>
      <c r="O14" s="726">
        <v>70</v>
      </c>
      <c r="P14" s="726">
        <v>390</v>
      </c>
      <c r="Q14" s="726">
        <v>40</v>
      </c>
      <c r="R14" s="802">
        <v>11860</v>
      </c>
      <c r="S14" s="808">
        <v>4.3776225324668134</v>
      </c>
    </row>
    <row r="15" spans="2:19">
      <c r="B15" s="180" t="s">
        <v>488</v>
      </c>
      <c r="C15" s="180"/>
      <c r="D15" s="726">
        <v>11130</v>
      </c>
      <c r="E15" s="726">
        <v>190</v>
      </c>
      <c r="F15" s="726">
        <v>180</v>
      </c>
      <c r="G15" s="726">
        <v>160</v>
      </c>
      <c r="H15" s="726" t="s">
        <v>161</v>
      </c>
      <c r="I15" s="726">
        <v>0</v>
      </c>
      <c r="J15" s="726">
        <v>30</v>
      </c>
      <c r="K15" s="726" t="s">
        <v>161</v>
      </c>
      <c r="L15" s="726" t="s">
        <v>161</v>
      </c>
      <c r="M15" s="726" t="s">
        <v>161</v>
      </c>
      <c r="N15" s="726" t="s">
        <v>161</v>
      </c>
      <c r="O15" s="726">
        <v>90</v>
      </c>
      <c r="P15" s="726">
        <v>500</v>
      </c>
      <c r="Q15" s="726">
        <v>50</v>
      </c>
      <c r="R15" s="802">
        <v>12360</v>
      </c>
      <c r="S15" s="808">
        <v>4.5621454852769139</v>
      </c>
    </row>
    <row r="16" spans="2:19">
      <c r="B16" s="180" t="s">
        <v>489</v>
      </c>
      <c r="C16" s="180"/>
      <c r="D16" s="726">
        <v>10350</v>
      </c>
      <c r="E16" s="726">
        <v>190</v>
      </c>
      <c r="F16" s="726">
        <v>220</v>
      </c>
      <c r="G16" s="726">
        <v>170</v>
      </c>
      <c r="H16" s="726" t="s">
        <v>161</v>
      </c>
      <c r="I16" s="726">
        <v>0</v>
      </c>
      <c r="J16" s="726">
        <v>40</v>
      </c>
      <c r="K16" s="726">
        <v>10</v>
      </c>
      <c r="L16" s="726">
        <v>0</v>
      </c>
      <c r="M16" s="726">
        <v>20</v>
      </c>
      <c r="N16" s="726" t="s">
        <v>161</v>
      </c>
      <c r="O16" s="726">
        <v>50</v>
      </c>
      <c r="P16" s="726">
        <v>500</v>
      </c>
      <c r="Q16" s="726">
        <v>50</v>
      </c>
      <c r="R16" s="802">
        <v>11600</v>
      </c>
      <c r="S16" s="808">
        <v>4.282408688816802</v>
      </c>
    </row>
    <row r="17" spans="2:19">
      <c r="B17" s="180" t="s">
        <v>490</v>
      </c>
      <c r="C17" s="180"/>
      <c r="D17" s="726">
        <v>10430</v>
      </c>
      <c r="E17" s="726">
        <v>190</v>
      </c>
      <c r="F17" s="726">
        <v>190</v>
      </c>
      <c r="G17" s="726">
        <v>200</v>
      </c>
      <c r="H17" s="726">
        <v>0</v>
      </c>
      <c r="I17" s="726">
        <v>0</v>
      </c>
      <c r="J17" s="726">
        <v>40</v>
      </c>
      <c r="K17" s="726">
        <v>20</v>
      </c>
      <c r="L17" s="726">
        <v>0</v>
      </c>
      <c r="M17" s="726">
        <v>20</v>
      </c>
      <c r="N17" s="726" t="s">
        <v>161</v>
      </c>
      <c r="O17" s="726">
        <v>80</v>
      </c>
      <c r="P17" s="726">
        <v>520</v>
      </c>
      <c r="Q17" s="726">
        <v>40</v>
      </c>
      <c r="R17" s="802">
        <v>11730</v>
      </c>
      <c r="S17" s="808">
        <v>4.3281703811137069</v>
      </c>
    </row>
    <row r="18" spans="2:19">
      <c r="B18" s="180" t="s">
        <v>491</v>
      </c>
      <c r="C18" s="180"/>
      <c r="D18" s="726">
        <v>10360</v>
      </c>
      <c r="E18" s="726">
        <v>210</v>
      </c>
      <c r="F18" s="726">
        <v>210</v>
      </c>
      <c r="G18" s="726">
        <v>230</v>
      </c>
      <c r="H18" s="726" t="s">
        <v>161</v>
      </c>
      <c r="I18" s="726">
        <v>0</v>
      </c>
      <c r="J18" s="726">
        <v>50</v>
      </c>
      <c r="K18" s="726">
        <v>10</v>
      </c>
      <c r="L18" s="726">
        <v>0</v>
      </c>
      <c r="M18" s="726">
        <v>20</v>
      </c>
      <c r="N18" s="726" t="s">
        <v>161</v>
      </c>
      <c r="O18" s="726">
        <v>90</v>
      </c>
      <c r="P18" s="726">
        <v>550</v>
      </c>
      <c r="Q18" s="726">
        <v>40</v>
      </c>
      <c r="R18" s="802">
        <v>11770</v>
      </c>
      <c r="S18" s="808">
        <v>4.3433012632441352</v>
      </c>
    </row>
    <row r="19" spans="2:19">
      <c r="B19" s="180" t="s">
        <v>492</v>
      </c>
      <c r="C19" s="180"/>
      <c r="D19" s="726">
        <v>10140</v>
      </c>
      <c r="E19" s="726">
        <v>240</v>
      </c>
      <c r="F19" s="726">
        <v>100</v>
      </c>
      <c r="G19" s="726">
        <v>250</v>
      </c>
      <c r="H19" s="726" t="s">
        <v>161</v>
      </c>
      <c r="I19" s="726">
        <v>0</v>
      </c>
      <c r="J19" s="726">
        <v>40</v>
      </c>
      <c r="K19" s="726">
        <v>20</v>
      </c>
      <c r="L19" s="726">
        <v>0</v>
      </c>
      <c r="M19" s="726">
        <v>20</v>
      </c>
      <c r="N19" s="726" t="s">
        <v>161</v>
      </c>
      <c r="O19" s="726">
        <v>70</v>
      </c>
      <c r="P19" s="726">
        <v>580</v>
      </c>
      <c r="Q19" s="726">
        <v>60</v>
      </c>
      <c r="R19" s="802">
        <v>11520</v>
      </c>
      <c r="S19" s="808">
        <v>4.249563603216604</v>
      </c>
    </row>
    <row r="20" spans="2:19">
      <c r="B20" s="180" t="s">
        <v>493</v>
      </c>
      <c r="C20" s="180"/>
      <c r="D20" s="726">
        <v>9550</v>
      </c>
      <c r="E20" s="726">
        <v>240</v>
      </c>
      <c r="F20" s="726">
        <v>110</v>
      </c>
      <c r="G20" s="726">
        <v>310</v>
      </c>
      <c r="H20" s="726" t="s">
        <v>161</v>
      </c>
      <c r="I20" s="726">
        <v>0</v>
      </c>
      <c r="J20" s="726">
        <v>50</v>
      </c>
      <c r="K20" s="726" t="s">
        <v>161</v>
      </c>
      <c r="L20" s="726" t="s">
        <v>161</v>
      </c>
      <c r="M20" s="726" t="s">
        <v>161</v>
      </c>
      <c r="N20" s="726" t="s">
        <v>161</v>
      </c>
      <c r="O20" s="726">
        <v>90</v>
      </c>
      <c r="P20" s="726">
        <v>660</v>
      </c>
      <c r="Q20" s="726">
        <v>50</v>
      </c>
      <c r="R20" s="802">
        <v>11060</v>
      </c>
      <c r="S20" s="808">
        <v>4.0827548538762732</v>
      </c>
    </row>
    <row r="21" spans="2:19">
      <c r="B21" s="180" t="s">
        <v>494</v>
      </c>
      <c r="C21" s="180"/>
      <c r="D21" s="726">
        <v>9000</v>
      </c>
      <c r="E21" s="726">
        <v>280</v>
      </c>
      <c r="F21" s="726">
        <v>90</v>
      </c>
      <c r="G21" s="726">
        <v>370</v>
      </c>
      <c r="H21" s="726" t="s">
        <v>161</v>
      </c>
      <c r="I21" s="726">
        <v>0</v>
      </c>
      <c r="J21" s="726">
        <v>40</v>
      </c>
      <c r="K21" s="726">
        <v>10</v>
      </c>
      <c r="L21" s="726" t="s">
        <v>161</v>
      </c>
      <c r="M21" s="726" t="s">
        <v>161</v>
      </c>
      <c r="N21" s="726" t="s">
        <v>161</v>
      </c>
      <c r="O21" s="726">
        <v>140</v>
      </c>
      <c r="P21" s="726">
        <v>770</v>
      </c>
      <c r="Q21" s="726">
        <v>50</v>
      </c>
      <c r="R21" s="802">
        <v>10770</v>
      </c>
      <c r="S21" s="808">
        <v>3.9731482199070745</v>
      </c>
    </row>
    <row r="22" spans="2:19">
      <c r="B22" s="180" t="s">
        <v>495</v>
      </c>
      <c r="C22" s="180"/>
      <c r="D22" s="726">
        <v>8610</v>
      </c>
      <c r="E22" s="726">
        <v>230</v>
      </c>
      <c r="F22" s="726">
        <v>90</v>
      </c>
      <c r="G22" s="726">
        <v>430</v>
      </c>
      <c r="H22" s="726">
        <v>0</v>
      </c>
      <c r="I22" s="726">
        <v>0</v>
      </c>
      <c r="J22" s="726">
        <v>60</v>
      </c>
      <c r="K22" s="726">
        <v>10</v>
      </c>
      <c r="L22" s="726">
        <v>0</v>
      </c>
      <c r="M22" s="726">
        <v>10</v>
      </c>
      <c r="N22" s="726" t="s">
        <v>161</v>
      </c>
      <c r="O22" s="726">
        <v>420</v>
      </c>
      <c r="P22" s="726">
        <v>840</v>
      </c>
      <c r="Q22" s="726">
        <v>40</v>
      </c>
      <c r="R22" s="802">
        <v>10730</v>
      </c>
      <c r="S22" s="808">
        <v>3.961338750927228</v>
      </c>
    </row>
    <row r="23" spans="2:19">
      <c r="B23" s="180" t="s">
        <v>496</v>
      </c>
      <c r="C23" s="180"/>
      <c r="D23" s="726">
        <v>8310</v>
      </c>
      <c r="E23" s="726">
        <v>270</v>
      </c>
      <c r="F23" s="726">
        <v>90</v>
      </c>
      <c r="G23" s="726">
        <v>870</v>
      </c>
      <c r="H23" s="726" t="s">
        <v>161</v>
      </c>
      <c r="I23" s="726">
        <v>0</v>
      </c>
      <c r="J23" s="726">
        <v>50</v>
      </c>
      <c r="K23" s="726" t="s">
        <v>161</v>
      </c>
      <c r="L23" s="726">
        <v>0</v>
      </c>
      <c r="M23" s="726">
        <v>10</v>
      </c>
      <c r="N23" s="726" t="s">
        <v>161</v>
      </c>
      <c r="O23" s="726">
        <v>50</v>
      </c>
      <c r="P23" s="726">
        <v>820</v>
      </c>
      <c r="Q23" s="726">
        <v>40</v>
      </c>
      <c r="R23" s="802">
        <v>10530</v>
      </c>
      <c r="S23" s="808">
        <v>3.8860533861807069</v>
      </c>
    </row>
    <row r="24" spans="2:19">
      <c r="B24" s="180" t="s">
        <v>507</v>
      </c>
      <c r="C24" s="180"/>
      <c r="D24" s="726">
        <v>7780</v>
      </c>
      <c r="E24" s="726">
        <v>250</v>
      </c>
      <c r="F24" s="726">
        <v>50</v>
      </c>
      <c r="G24" s="726">
        <v>490</v>
      </c>
      <c r="H24" s="726" t="s">
        <v>161</v>
      </c>
      <c r="I24" s="726">
        <v>0</v>
      </c>
      <c r="J24" s="726">
        <v>50</v>
      </c>
      <c r="K24" s="726" t="s">
        <v>161</v>
      </c>
      <c r="L24" s="726" t="s">
        <v>161</v>
      </c>
      <c r="M24" s="726" t="s">
        <v>161</v>
      </c>
      <c r="N24" s="726" t="s">
        <v>161</v>
      </c>
      <c r="O24" s="726">
        <v>20</v>
      </c>
      <c r="P24" s="726">
        <v>950</v>
      </c>
      <c r="Q24" s="726">
        <v>40</v>
      </c>
      <c r="R24" s="802">
        <v>9660</v>
      </c>
      <c r="S24" s="808">
        <v>3.5638763105742721</v>
      </c>
    </row>
    <row r="25" spans="2:19">
      <c r="B25" s="180" t="s">
        <v>508</v>
      </c>
      <c r="C25" s="180"/>
      <c r="D25" s="726">
        <v>7430</v>
      </c>
      <c r="E25" s="726">
        <v>250</v>
      </c>
      <c r="F25" s="726">
        <v>60</v>
      </c>
      <c r="G25" s="726">
        <v>570</v>
      </c>
      <c r="H25" s="726" t="s">
        <v>161</v>
      </c>
      <c r="I25" s="726">
        <v>0</v>
      </c>
      <c r="J25" s="726">
        <v>50</v>
      </c>
      <c r="K25" s="726" t="s">
        <v>161</v>
      </c>
      <c r="L25" s="726">
        <v>0</v>
      </c>
      <c r="M25" s="726">
        <v>10</v>
      </c>
      <c r="N25" s="726" t="s">
        <v>161</v>
      </c>
      <c r="O25" s="726">
        <v>20</v>
      </c>
      <c r="P25" s="726">
        <v>830</v>
      </c>
      <c r="Q25" s="726">
        <v>40</v>
      </c>
      <c r="R25" s="802">
        <v>9270</v>
      </c>
      <c r="S25" s="808">
        <v>3.4217936369104951</v>
      </c>
    </row>
    <row r="26" spans="2:19">
      <c r="B26" s="180" t="s">
        <v>509</v>
      </c>
      <c r="C26" s="180"/>
      <c r="D26" s="726">
        <v>6960</v>
      </c>
      <c r="E26" s="726">
        <v>200</v>
      </c>
      <c r="F26" s="726">
        <v>50</v>
      </c>
      <c r="G26" s="726">
        <v>670</v>
      </c>
      <c r="H26" s="726" t="s">
        <v>161</v>
      </c>
      <c r="I26" s="726" t="s">
        <v>161</v>
      </c>
      <c r="J26" s="726">
        <v>60</v>
      </c>
      <c r="K26" s="726" t="s">
        <v>161</v>
      </c>
      <c r="L26" s="726">
        <v>0</v>
      </c>
      <c r="M26" s="726" t="s">
        <v>161</v>
      </c>
      <c r="N26" s="726" t="s">
        <v>161</v>
      </c>
      <c r="O26" s="726">
        <v>20</v>
      </c>
      <c r="P26" s="726">
        <v>870</v>
      </c>
      <c r="Q26" s="726">
        <v>40</v>
      </c>
      <c r="R26" s="802">
        <v>8890</v>
      </c>
      <c r="S26" s="808">
        <v>3.2815561927748194</v>
      </c>
    </row>
    <row r="27" spans="2:19">
      <c r="B27" s="180" t="s">
        <v>510</v>
      </c>
      <c r="C27" s="180"/>
      <c r="D27" s="726">
        <v>6740</v>
      </c>
      <c r="E27" s="726">
        <v>180</v>
      </c>
      <c r="F27" s="726">
        <v>50</v>
      </c>
      <c r="G27" s="726">
        <v>700</v>
      </c>
      <c r="H27" s="726" t="s">
        <v>161</v>
      </c>
      <c r="I27" s="726">
        <v>0</v>
      </c>
      <c r="J27" s="726">
        <v>60</v>
      </c>
      <c r="K27" s="726" t="s">
        <v>161</v>
      </c>
      <c r="L27" s="726">
        <v>0</v>
      </c>
      <c r="M27" s="726" t="s">
        <v>161</v>
      </c>
      <c r="N27" s="726" t="s">
        <v>161</v>
      </c>
      <c r="O27" s="726">
        <v>20</v>
      </c>
      <c r="P27" s="726">
        <v>880</v>
      </c>
      <c r="Q27" s="726">
        <v>40</v>
      </c>
      <c r="R27" s="802">
        <v>8670</v>
      </c>
      <c r="S27" s="808">
        <v>3.2003660935383751</v>
      </c>
    </row>
    <row r="28" spans="2:19">
      <c r="B28" s="180" t="s">
        <v>511</v>
      </c>
      <c r="C28" s="180"/>
      <c r="D28" s="726">
        <v>6240</v>
      </c>
      <c r="E28" s="726">
        <v>170</v>
      </c>
      <c r="F28" s="726">
        <v>50</v>
      </c>
      <c r="G28" s="726">
        <v>2510</v>
      </c>
      <c r="H28" s="726">
        <v>0</v>
      </c>
      <c r="I28" s="726">
        <v>0</v>
      </c>
      <c r="J28" s="726">
        <v>60</v>
      </c>
      <c r="K28" s="726" t="s">
        <v>161</v>
      </c>
      <c r="L28" s="726" t="s">
        <v>161</v>
      </c>
      <c r="M28" s="726" t="s">
        <v>161</v>
      </c>
      <c r="N28" s="726" t="s">
        <v>161</v>
      </c>
      <c r="O28" s="726">
        <v>10</v>
      </c>
      <c r="P28" s="726">
        <v>810</v>
      </c>
      <c r="Q28" s="726">
        <v>30</v>
      </c>
      <c r="R28" s="802">
        <v>9910</v>
      </c>
      <c r="S28" s="808">
        <v>3.6553996951680818</v>
      </c>
    </row>
    <row r="29" spans="2:19">
      <c r="B29" s="180" t="s">
        <v>512</v>
      </c>
      <c r="C29" s="180"/>
      <c r="D29" s="726">
        <v>5520</v>
      </c>
      <c r="E29" s="726">
        <v>170</v>
      </c>
      <c r="F29" s="726">
        <v>50</v>
      </c>
      <c r="G29" s="726">
        <v>960</v>
      </c>
      <c r="H29" s="726" t="s">
        <v>161</v>
      </c>
      <c r="I29" s="726">
        <v>0</v>
      </c>
      <c r="J29" s="726">
        <v>60</v>
      </c>
      <c r="K29" s="726" t="s">
        <v>161</v>
      </c>
      <c r="L29" s="726">
        <v>0</v>
      </c>
      <c r="M29" s="726" t="s">
        <v>161</v>
      </c>
      <c r="N29" s="726" t="s">
        <v>161</v>
      </c>
      <c r="O29" s="726">
        <v>10</v>
      </c>
      <c r="P29" s="726">
        <v>820</v>
      </c>
      <c r="Q29" s="726">
        <v>30</v>
      </c>
      <c r="R29" s="802">
        <v>7630</v>
      </c>
      <c r="S29" s="808">
        <v>2.8139750303540256</v>
      </c>
    </row>
    <row r="30" spans="2:19" s="730" customFormat="1" ht="12" customHeight="1">
      <c r="B30" s="180" t="s">
        <v>513</v>
      </c>
      <c r="C30" s="180"/>
      <c r="D30" s="726">
        <v>5230</v>
      </c>
      <c r="E30" s="726">
        <v>170</v>
      </c>
      <c r="F30" s="726">
        <v>60</v>
      </c>
      <c r="G30" s="726">
        <v>1170</v>
      </c>
      <c r="H30" s="726">
        <v>0</v>
      </c>
      <c r="I30" s="726">
        <v>0</v>
      </c>
      <c r="J30" s="726">
        <v>70</v>
      </c>
      <c r="K30" s="726" t="s">
        <v>161</v>
      </c>
      <c r="L30" s="726" t="s">
        <v>161</v>
      </c>
      <c r="M30" s="726" t="s">
        <v>161</v>
      </c>
      <c r="N30" s="726" t="s">
        <v>161</v>
      </c>
      <c r="O30" s="726">
        <v>10</v>
      </c>
      <c r="P30" s="726">
        <v>750</v>
      </c>
      <c r="Q30" s="726">
        <v>40</v>
      </c>
      <c r="R30" s="802">
        <v>7520</v>
      </c>
      <c r="S30" s="808">
        <v>2.7748561643582845</v>
      </c>
    </row>
    <row r="31" spans="2:19" s="748" customFormat="1" ht="12.75" customHeight="1">
      <c r="B31" s="180" t="s">
        <v>514</v>
      </c>
      <c r="C31" s="180"/>
      <c r="D31" s="726">
        <v>4690</v>
      </c>
      <c r="E31" s="726">
        <v>190</v>
      </c>
      <c r="F31" s="726">
        <v>70</v>
      </c>
      <c r="G31" s="726">
        <v>1680</v>
      </c>
      <c r="H31" s="726">
        <v>0</v>
      </c>
      <c r="I31" s="726">
        <v>0</v>
      </c>
      <c r="J31" s="726">
        <v>60</v>
      </c>
      <c r="K31" s="726">
        <v>10</v>
      </c>
      <c r="L31" s="726">
        <v>0</v>
      </c>
      <c r="M31" s="726" t="s">
        <v>161</v>
      </c>
      <c r="N31" s="726" t="s">
        <v>161</v>
      </c>
      <c r="O31" s="726" t="s">
        <v>161</v>
      </c>
      <c r="P31" s="726">
        <v>760</v>
      </c>
      <c r="Q31" s="726">
        <v>40</v>
      </c>
      <c r="R31" s="802">
        <v>7530</v>
      </c>
      <c r="S31" s="808">
        <v>2.7774394856976259</v>
      </c>
    </row>
    <row r="32" spans="2:19" s="748" customFormat="1" ht="12.75" customHeight="1">
      <c r="B32" s="180" t="s">
        <v>515</v>
      </c>
      <c r="C32" s="180"/>
      <c r="D32" s="726">
        <v>4290</v>
      </c>
      <c r="E32" s="726">
        <v>200</v>
      </c>
      <c r="F32" s="726">
        <v>60</v>
      </c>
      <c r="G32" s="726">
        <v>2790</v>
      </c>
      <c r="H32" s="726">
        <v>0</v>
      </c>
      <c r="I32" s="726">
        <v>0</v>
      </c>
      <c r="J32" s="726">
        <v>90</v>
      </c>
      <c r="K32" s="726" t="s">
        <v>161</v>
      </c>
      <c r="L32" s="726" t="s">
        <v>161</v>
      </c>
      <c r="M32" s="726" t="s">
        <v>161</v>
      </c>
      <c r="N32" s="726" t="s">
        <v>161</v>
      </c>
      <c r="O32" s="726">
        <v>20</v>
      </c>
      <c r="P32" s="726">
        <v>760</v>
      </c>
      <c r="Q32" s="726">
        <v>30</v>
      </c>
      <c r="R32" s="802">
        <v>8270</v>
      </c>
      <c r="S32" s="808">
        <v>3.0501644099509537</v>
      </c>
    </row>
    <row r="33" spans="2:19" s="748" customFormat="1" ht="12.75" customHeight="1">
      <c r="B33" s="180" t="s">
        <v>516</v>
      </c>
      <c r="C33" s="180"/>
      <c r="D33" s="726">
        <v>3630</v>
      </c>
      <c r="E33" s="726">
        <v>230</v>
      </c>
      <c r="F33" s="726">
        <v>30</v>
      </c>
      <c r="G33" s="726">
        <v>11980</v>
      </c>
      <c r="H33" s="726">
        <v>0</v>
      </c>
      <c r="I33" s="726">
        <v>0</v>
      </c>
      <c r="J33" s="726">
        <v>80</v>
      </c>
      <c r="K33" s="726" t="s">
        <v>161</v>
      </c>
      <c r="L33" s="726">
        <v>0</v>
      </c>
      <c r="M33" s="726" t="s">
        <v>161</v>
      </c>
      <c r="N33" s="726" t="s">
        <v>161</v>
      </c>
      <c r="O33" s="726">
        <v>10</v>
      </c>
      <c r="P33" s="726">
        <v>780</v>
      </c>
      <c r="Q33" s="726">
        <v>40</v>
      </c>
      <c r="R33" s="802">
        <v>16780</v>
      </c>
      <c r="S33" s="808">
        <v>6.1911141126844766</v>
      </c>
    </row>
    <row r="34" spans="2:19" s="730" customFormat="1" ht="13.5" customHeight="1">
      <c r="B34" s="180" t="s">
        <v>517</v>
      </c>
      <c r="C34" s="180"/>
      <c r="D34" s="726">
        <v>10340</v>
      </c>
      <c r="E34" s="726">
        <v>470</v>
      </c>
      <c r="F34" s="726">
        <v>30</v>
      </c>
      <c r="G34" s="726">
        <v>8670</v>
      </c>
      <c r="H34" s="726">
        <v>0</v>
      </c>
      <c r="I34" s="726">
        <v>0</v>
      </c>
      <c r="J34" s="726">
        <v>270</v>
      </c>
      <c r="K34" s="726">
        <v>20</v>
      </c>
      <c r="L34" s="726" t="s">
        <v>161</v>
      </c>
      <c r="M34" s="726">
        <v>10</v>
      </c>
      <c r="N34" s="726">
        <v>0</v>
      </c>
      <c r="O34" s="726" t="s">
        <v>161</v>
      </c>
      <c r="P34" s="726">
        <v>1080</v>
      </c>
      <c r="Q34" s="726">
        <v>90</v>
      </c>
      <c r="R34" s="802">
        <v>20990</v>
      </c>
      <c r="S34" s="808">
        <v>7.7455354671567598</v>
      </c>
    </row>
    <row r="35" spans="2:19" ht="18" customHeight="1">
      <c r="B35" s="752" t="s">
        <v>30</v>
      </c>
      <c r="C35" s="753"/>
      <c r="D35" s="735">
        <v>205950</v>
      </c>
      <c r="E35" s="735">
        <v>5250</v>
      </c>
      <c r="F35" s="735">
        <v>2830</v>
      </c>
      <c r="G35" s="735">
        <v>35820</v>
      </c>
      <c r="H35" s="735">
        <v>60</v>
      </c>
      <c r="I35" s="735" t="s">
        <v>161</v>
      </c>
      <c r="J35" s="735">
        <v>1400</v>
      </c>
      <c r="K35" s="735">
        <v>240</v>
      </c>
      <c r="L35" s="735">
        <v>40</v>
      </c>
      <c r="M35" s="735">
        <v>240</v>
      </c>
      <c r="N35" s="735">
        <v>130</v>
      </c>
      <c r="O35" s="735">
        <v>1460</v>
      </c>
      <c r="P35" s="735">
        <v>16550</v>
      </c>
      <c r="Q35" s="735">
        <v>1000</v>
      </c>
      <c r="R35" s="735">
        <v>270970</v>
      </c>
      <c r="S35" s="809">
        <v>100</v>
      </c>
    </row>
    <row r="36" spans="2:19" ht="12.75">
      <c r="B36" s="737"/>
      <c r="C36" s="738" t="s">
        <v>499</v>
      </c>
      <c r="D36" s="739">
        <v>1100</v>
      </c>
      <c r="E36" s="739">
        <v>1360</v>
      </c>
      <c r="F36" s="739">
        <v>860</v>
      </c>
      <c r="G36" s="739">
        <v>2100</v>
      </c>
      <c r="H36" s="739">
        <v>830</v>
      </c>
      <c r="I36" s="739"/>
      <c r="J36" s="739">
        <v>1660</v>
      </c>
      <c r="K36" s="739">
        <v>1250</v>
      </c>
      <c r="L36" s="739">
        <v>720</v>
      </c>
      <c r="M36" s="739">
        <v>1100</v>
      </c>
      <c r="N36" s="739">
        <v>860</v>
      </c>
      <c r="O36" s="739">
        <v>1030</v>
      </c>
      <c r="P36" s="739">
        <v>1460</v>
      </c>
      <c r="Q36" s="739">
        <v>1310</v>
      </c>
      <c r="R36" s="739">
        <v>1260</v>
      </c>
      <c r="S36" s="810"/>
    </row>
    <row r="37" spans="2:19" ht="12.75">
      <c r="B37" s="741"/>
      <c r="C37" s="742" t="s">
        <v>500</v>
      </c>
      <c r="D37" s="743">
        <v>1050</v>
      </c>
      <c r="E37" s="743">
        <v>1350</v>
      </c>
      <c r="F37" s="743">
        <v>750</v>
      </c>
      <c r="G37" s="743">
        <v>2350</v>
      </c>
      <c r="H37" s="743">
        <v>850</v>
      </c>
      <c r="I37" s="743"/>
      <c r="J37" s="743">
        <v>1750</v>
      </c>
      <c r="K37" s="743">
        <v>1150</v>
      </c>
      <c r="L37" s="743">
        <v>400</v>
      </c>
      <c r="M37" s="743">
        <v>950</v>
      </c>
      <c r="N37" s="743">
        <v>650</v>
      </c>
      <c r="O37" s="762">
        <v>1150</v>
      </c>
      <c r="P37" s="811">
        <v>1550</v>
      </c>
      <c r="Q37" s="762">
        <v>1250</v>
      </c>
      <c r="R37" s="743">
        <v>1250</v>
      </c>
      <c r="S37" s="812"/>
    </row>
    <row r="38" spans="2:19">
      <c r="B38" s="1075" t="s">
        <v>505</v>
      </c>
      <c r="C38" s="1075"/>
      <c r="D38" s="1075"/>
      <c r="E38" s="1075"/>
      <c r="F38" s="1075"/>
      <c r="G38" s="1075"/>
      <c r="H38" s="1075"/>
      <c r="I38" s="1075"/>
      <c r="J38" s="1075"/>
      <c r="K38" s="1075"/>
      <c r="L38" s="1075"/>
      <c r="M38" s="1075"/>
      <c r="N38" s="1075"/>
      <c r="O38" s="1075"/>
      <c r="P38" s="1075"/>
      <c r="Q38" s="1075"/>
      <c r="R38" s="1075"/>
      <c r="S38" s="1075"/>
    </row>
    <row r="39" spans="2:19">
      <c r="B39" s="996" t="s">
        <v>523</v>
      </c>
      <c r="C39" s="996"/>
      <c r="D39" s="996"/>
      <c r="E39" s="996"/>
      <c r="F39" s="996"/>
      <c r="G39" s="996"/>
      <c r="H39" s="996"/>
      <c r="I39" s="996"/>
      <c r="J39" s="996"/>
      <c r="K39" s="996"/>
      <c r="L39" s="996"/>
      <c r="M39" s="996"/>
      <c r="N39" s="996"/>
      <c r="O39" s="996"/>
      <c r="P39" s="996"/>
      <c r="Q39" s="996"/>
      <c r="R39" s="996"/>
      <c r="S39" s="996"/>
    </row>
    <row r="40" spans="2:19" ht="15" customHeight="1">
      <c r="B40" s="1076" t="s">
        <v>303</v>
      </c>
      <c r="C40" s="1076"/>
      <c r="D40" s="1076"/>
      <c r="E40" s="1076"/>
      <c r="F40" s="1076"/>
      <c r="G40" s="1076"/>
      <c r="H40" s="1076"/>
      <c r="I40" s="1076"/>
      <c r="J40" s="1076"/>
      <c r="K40" s="1076"/>
      <c r="L40" s="1076"/>
      <c r="M40" s="1076"/>
      <c r="N40" s="1076"/>
      <c r="O40" s="1076"/>
      <c r="P40" s="1076"/>
      <c r="Q40" s="1076"/>
      <c r="R40" s="1076"/>
      <c r="S40" s="1076"/>
    </row>
    <row r="41" spans="2:19">
      <c r="B41" s="623"/>
      <c r="C41" s="623"/>
      <c r="D41" s="623"/>
      <c r="E41" s="623"/>
      <c r="F41" s="623"/>
      <c r="G41" s="623"/>
      <c r="H41" s="623"/>
      <c r="I41" s="623"/>
      <c r="J41" s="623"/>
      <c r="K41" s="623"/>
      <c r="L41" s="623"/>
      <c r="M41" s="623"/>
      <c r="N41" s="623"/>
      <c r="O41" s="623"/>
      <c r="P41" s="623"/>
      <c r="Q41" s="623"/>
      <c r="R41" s="623"/>
      <c r="S41" s="804"/>
    </row>
    <row r="42" spans="2:19">
      <c r="B42" s="709"/>
      <c r="C42" s="710"/>
      <c r="D42" s="711"/>
      <c r="E42" s="711"/>
      <c r="F42" s="973" t="s">
        <v>280</v>
      </c>
      <c r="G42" s="712"/>
      <c r="H42" s="712"/>
      <c r="I42" s="365"/>
      <c r="J42" s="973" t="s">
        <v>477</v>
      </c>
      <c r="K42" s="973" t="s">
        <v>284</v>
      </c>
      <c r="L42" s="711"/>
      <c r="M42" s="713"/>
      <c r="N42" s="973" t="s">
        <v>287</v>
      </c>
      <c r="O42" s="634"/>
      <c r="P42" s="634"/>
      <c r="Q42" s="634"/>
      <c r="R42" s="711"/>
      <c r="S42" s="805"/>
    </row>
    <row r="43" spans="2:19">
      <c r="B43" s="374"/>
      <c r="C43" s="715" t="s">
        <v>478</v>
      </c>
      <c r="D43" s="1023" t="s">
        <v>278</v>
      </c>
      <c r="E43" s="716" t="s">
        <v>479</v>
      </c>
      <c r="F43" s="980"/>
      <c r="G43" s="1023" t="s">
        <v>47</v>
      </c>
      <c r="H43" s="1023" t="s">
        <v>281</v>
      </c>
      <c r="I43" s="1073" t="s">
        <v>282</v>
      </c>
      <c r="J43" s="980"/>
      <c r="K43" s="980"/>
      <c r="L43" s="1023" t="s">
        <v>285</v>
      </c>
      <c r="M43" s="1073" t="s">
        <v>286</v>
      </c>
      <c r="N43" s="980" t="s">
        <v>287</v>
      </c>
      <c r="O43" s="1074" t="s">
        <v>288</v>
      </c>
      <c r="P43" s="980" t="s">
        <v>312</v>
      </c>
      <c r="Q43" s="980" t="s">
        <v>313</v>
      </c>
      <c r="R43" s="1023" t="s">
        <v>480</v>
      </c>
      <c r="S43" s="1085" t="s">
        <v>7</v>
      </c>
    </row>
    <row r="44" spans="2:19">
      <c r="B44" s="374"/>
      <c r="C44" s="715" t="s">
        <v>481</v>
      </c>
      <c r="D44" s="1023"/>
      <c r="E44" s="716" t="s">
        <v>290</v>
      </c>
      <c r="F44" s="980"/>
      <c r="G44" s="1077"/>
      <c r="H44" s="1077"/>
      <c r="I44" s="1078"/>
      <c r="J44" s="980"/>
      <c r="K44" s="980"/>
      <c r="L44" s="1023" t="s">
        <v>285</v>
      </c>
      <c r="M44" s="1073" t="s">
        <v>286</v>
      </c>
      <c r="N44" s="980"/>
      <c r="O44" s="1074" t="s">
        <v>288</v>
      </c>
      <c r="P44" s="980"/>
      <c r="Q44" s="980"/>
      <c r="R44" s="1023"/>
      <c r="S44" s="1085"/>
    </row>
    <row r="45" spans="2:19">
      <c r="B45" s="717"/>
      <c r="C45" s="718"/>
      <c r="D45" s="411"/>
      <c r="E45" s="411"/>
      <c r="F45" s="974"/>
      <c r="G45" s="661"/>
      <c r="H45" s="661"/>
      <c r="I45" s="719"/>
      <c r="J45" s="974"/>
      <c r="K45" s="974"/>
      <c r="L45" s="411"/>
      <c r="M45" s="409"/>
      <c r="N45" s="974"/>
      <c r="O45" s="494"/>
      <c r="P45" s="494"/>
      <c r="Q45" s="494"/>
      <c r="R45" s="411"/>
      <c r="S45" s="806"/>
    </row>
    <row r="46" spans="2:19">
      <c r="B46" s="626" t="s">
        <v>482</v>
      </c>
      <c r="C46" s="626"/>
      <c r="D46" s="722">
        <v>20</v>
      </c>
      <c r="E46" s="722">
        <v>0</v>
      </c>
      <c r="F46" s="726">
        <v>0</v>
      </c>
      <c r="G46" s="722">
        <v>0</v>
      </c>
      <c r="H46" s="722">
        <v>0</v>
      </c>
      <c r="I46" s="722" t="s">
        <v>161</v>
      </c>
      <c r="J46" s="722">
        <v>0</v>
      </c>
      <c r="K46" s="722">
        <v>0</v>
      </c>
      <c r="L46" s="722">
        <v>0</v>
      </c>
      <c r="M46" s="722">
        <v>0</v>
      </c>
      <c r="N46" s="722" t="s">
        <v>161</v>
      </c>
      <c r="O46" s="722">
        <v>0</v>
      </c>
      <c r="P46" s="722">
        <v>0</v>
      </c>
      <c r="Q46" s="722">
        <v>0</v>
      </c>
      <c r="R46" s="800">
        <v>20</v>
      </c>
      <c r="S46" s="807">
        <v>1.2867480093251385E-2</v>
      </c>
    </row>
    <row r="47" spans="2:19">
      <c r="B47" s="180" t="s">
        <v>483</v>
      </c>
      <c r="C47" s="180"/>
      <c r="D47" s="726">
        <v>3160</v>
      </c>
      <c r="E47" s="726">
        <v>60</v>
      </c>
      <c r="F47" s="726">
        <v>140</v>
      </c>
      <c r="G47" s="726">
        <v>60</v>
      </c>
      <c r="H47" s="726" t="s">
        <v>161</v>
      </c>
      <c r="I47" s="726">
        <v>0</v>
      </c>
      <c r="J47" s="726" t="s">
        <v>161</v>
      </c>
      <c r="K47" s="726" t="s">
        <v>161</v>
      </c>
      <c r="L47" s="726">
        <v>0</v>
      </c>
      <c r="M47" s="726" t="s">
        <v>161</v>
      </c>
      <c r="N47" s="726" t="s">
        <v>161</v>
      </c>
      <c r="O47" s="726" t="s">
        <v>161</v>
      </c>
      <c r="P47" s="726">
        <v>70</v>
      </c>
      <c r="Q47" s="726">
        <v>10</v>
      </c>
      <c r="R47" s="802">
        <v>3510</v>
      </c>
      <c r="S47" s="808">
        <v>2.6590269157407129</v>
      </c>
    </row>
    <row r="48" spans="2:19">
      <c r="B48" s="180" t="s">
        <v>484</v>
      </c>
      <c r="C48" s="180"/>
      <c r="D48" s="726">
        <v>3560</v>
      </c>
      <c r="E48" s="726">
        <v>90</v>
      </c>
      <c r="F48" s="726">
        <v>110</v>
      </c>
      <c r="G48" s="726">
        <v>20</v>
      </c>
      <c r="H48" s="726">
        <v>0</v>
      </c>
      <c r="I48" s="726">
        <v>0</v>
      </c>
      <c r="J48" s="726">
        <v>0</v>
      </c>
      <c r="K48" s="726" t="s">
        <v>161</v>
      </c>
      <c r="L48" s="726">
        <v>0</v>
      </c>
      <c r="M48" s="726" t="s">
        <v>161</v>
      </c>
      <c r="N48" s="726" t="s">
        <v>161</v>
      </c>
      <c r="O48" s="726" t="s">
        <v>161</v>
      </c>
      <c r="P48" s="726">
        <v>90</v>
      </c>
      <c r="Q48" s="726" t="s">
        <v>161</v>
      </c>
      <c r="R48" s="802">
        <v>3890</v>
      </c>
      <c r="S48" s="808">
        <v>2.9428683883859637</v>
      </c>
    </row>
    <row r="49" spans="2:19">
      <c r="B49" s="180" t="s">
        <v>485</v>
      </c>
      <c r="C49" s="180"/>
      <c r="D49" s="726">
        <v>3910</v>
      </c>
      <c r="E49" s="726">
        <v>120</v>
      </c>
      <c r="F49" s="726">
        <v>100</v>
      </c>
      <c r="G49" s="726">
        <v>40</v>
      </c>
      <c r="H49" s="726" t="s">
        <v>161</v>
      </c>
      <c r="I49" s="726">
        <v>0</v>
      </c>
      <c r="J49" s="726">
        <v>10</v>
      </c>
      <c r="K49" s="726" t="s">
        <v>161</v>
      </c>
      <c r="L49" s="726" t="s">
        <v>161</v>
      </c>
      <c r="M49" s="726" t="s">
        <v>161</v>
      </c>
      <c r="N49" s="726" t="s">
        <v>161</v>
      </c>
      <c r="O49" s="726" t="s">
        <v>161</v>
      </c>
      <c r="P49" s="726">
        <v>100</v>
      </c>
      <c r="Q49" s="726">
        <v>10</v>
      </c>
      <c r="R49" s="802">
        <v>4300</v>
      </c>
      <c r="S49" s="808">
        <v>3.2516879106239971</v>
      </c>
    </row>
    <row r="50" spans="2:19">
      <c r="B50" s="180" t="s">
        <v>486</v>
      </c>
      <c r="C50" s="180"/>
      <c r="D50" s="726">
        <v>4320</v>
      </c>
      <c r="E50" s="726">
        <v>120</v>
      </c>
      <c r="F50" s="726">
        <v>100</v>
      </c>
      <c r="G50" s="726">
        <v>40</v>
      </c>
      <c r="H50" s="726" t="s">
        <v>161</v>
      </c>
      <c r="I50" s="726">
        <v>0</v>
      </c>
      <c r="J50" s="726" t="s">
        <v>161</v>
      </c>
      <c r="K50" s="726" t="s">
        <v>161</v>
      </c>
      <c r="L50" s="726" t="s">
        <v>161</v>
      </c>
      <c r="M50" s="726" t="s">
        <v>161</v>
      </c>
      <c r="N50" s="726" t="s">
        <v>161</v>
      </c>
      <c r="O50" s="726">
        <v>10</v>
      </c>
      <c r="P50" s="726">
        <v>130</v>
      </c>
      <c r="Q50" s="726">
        <v>20</v>
      </c>
      <c r="R50" s="802">
        <v>4760</v>
      </c>
      <c r="S50" s="808">
        <v>3.6021375155166671</v>
      </c>
    </row>
    <row r="51" spans="2:19">
      <c r="B51" s="180" t="s">
        <v>487</v>
      </c>
      <c r="C51" s="180"/>
      <c r="D51" s="726">
        <v>4430</v>
      </c>
      <c r="E51" s="726">
        <v>130</v>
      </c>
      <c r="F51" s="726">
        <v>110</v>
      </c>
      <c r="G51" s="726">
        <v>40</v>
      </c>
      <c r="H51" s="726">
        <v>0</v>
      </c>
      <c r="I51" s="726">
        <v>0</v>
      </c>
      <c r="J51" s="726">
        <v>20</v>
      </c>
      <c r="K51" s="726" t="s">
        <v>161</v>
      </c>
      <c r="L51" s="726" t="s">
        <v>161</v>
      </c>
      <c r="M51" s="726" t="s">
        <v>161</v>
      </c>
      <c r="N51" s="726" t="s">
        <v>161</v>
      </c>
      <c r="O51" s="726">
        <v>20</v>
      </c>
      <c r="P51" s="726">
        <v>140</v>
      </c>
      <c r="Q51" s="726">
        <v>20</v>
      </c>
      <c r="R51" s="802">
        <v>4920</v>
      </c>
      <c r="S51" s="808">
        <v>3.724000121105695</v>
      </c>
    </row>
    <row r="52" spans="2:19">
      <c r="B52" s="180" t="s">
        <v>488</v>
      </c>
      <c r="C52" s="180"/>
      <c r="D52" s="726">
        <v>4890</v>
      </c>
      <c r="E52" s="726">
        <v>130</v>
      </c>
      <c r="F52" s="726">
        <v>110</v>
      </c>
      <c r="G52" s="726">
        <v>60</v>
      </c>
      <c r="H52" s="726" t="s">
        <v>161</v>
      </c>
      <c r="I52" s="726">
        <v>0</v>
      </c>
      <c r="J52" s="726">
        <v>10</v>
      </c>
      <c r="K52" s="726" t="s">
        <v>161</v>
      </c>
      <c r="L52" s="726" t="s">
        <v>161</v>
      </c>
      <c r="M52" s="726" t="s">
        <v>161</v>
      </c>
      <c r="N52" s="726" t="s">
        <v>161</v>
      </c>
      <c r="O52" s="726">
        <v>30</v>
      </c>
      <c r="P52" s="726">
        <v>170</v>
      </c>
      <c r="Q52" s="726">
        <v>20</v>
      </c>
      <c r="R52" s="802">
        <v>5430</v>
      </c>
      <c r="S52" s="808">
        <v>4.106996881528354</v>
      </c>
    </row>
    <row r="53" spans="2:19">
      <c r="B53" s="180" t="s">
        <v>489</v>
      </c>
      <c r="C53" s="180"/>
      <c r="D53" s="726">
        <v>4690</v>
      </c>
      <c r="E53" s="726">
        <v>130</v>
      </c>
      <c r="F53" s="726">
        <v>120</v>
      </c>
      <c r="G53" s="726">
        <v>60</v>
      </c>
      <c r="H53" s="726" t="s">
        <v>161</v>
      </c>
      <c r="I53" s="726">
        <v>0</v>
      </c>
      <c r="J53" s="726">
        <v>10</v>
      </c>
      <c r="K53" s="726" t="s">
        <v>161</v>
      </c>
      <c r="L53" s="726">
        <v>0</v>
      </c>
      <c r="M53" s="726" t="s">
        <v>161</v>
      </c>
      <c r="N53" s="726" t="s">
        <v>161</v>
      </c>
      <c r="O53" s="726">
        <v>10</v>
      </c>
      <c r="P53" s="726">
        <v>180</v>
      </c>
      <c r="Q53" s="726">
        <v>20</v>
      </c>
      <c r="R53" s="802">
        <v>5230</v>
      </c>
      <c r="S53" s="808">
        <v>3.9578854945653821</v>
      </c>
    </row>
    <row r="54" spans="2:19">
      <c r="B54" s="180" t="s">
        <v>490</v>
      </c>
      <c r="C54" s="180"/>
      <c r="D54" s="726">
        <v>4800</v>
      </c>
      <c r="E54" s="726">
        <v>140</v>
      </c>
      <c r="F54" s="726">
        <v>120</v>
      </c>
      <c r="G54" s="726">
        <v>70</v>
      </c>
      <c r="H54" s="726">
        <v>0</v>
      </c>
      <c r="I54" s="726">
        <v>0</v>
      </c>
      <c r="J54" s="726">
        <v>20</v>
      </c>
      <c r="K54" s="726" t="s">
        <v>161</v>
      </c>
      <c r="L54" s="726">
        <v>0</v>
      </c>
      <c r="M54" s="726">
        <v>10</v>
      </c>
      <c r="N54" s="726" t="s">
        <v>161</v>
      </c>
      <c r="O54" s="726">
        <v>10</v>
      </c>
      <c r="P54" s="726">
        <v>200</v>
      </c>
      <c r="Q54" s="726">
        <v>20</v>
      </c>
      <c r="R54" s="802">
        <v>5400</v>
      </c>
      <c r="S54" s="808">
        <v>4.0858033849041755</v>
      </c>
    </row>
    <row r="55" spans="2:19">
      <c r="B55" s="180" t="s">
        <v>491</v>
      </c>
      <c r="C55" s="180"/>
      <c r="D55" s="726">
        <v>4860</v>
      </c>
      <c r="E55" s="726">
        <v>160</v>
      </c>
      <c r="F55" s="726">
        <v>130</v>
      </c>
      <c r="G55" s="726">
        <v>90</v>
      </c>
      <c r="H55" s="726">
        <v>0</v>
      </c>
      <c r="I55" s="726">
        <v>0</v>
      </c>
      <c r="J55" s="726">
        <v>20</v>
      </c>
      <c r="K55" s="726" t="s">
        <v>161</v>
      </c>
      <c r="L55" s="726">
        <v>0</v>
      </c>
      <c r="M55" s="726" t="s">
        <v>161</v>
      </c>
      <c r="N55" s="726">
        <v>0</v>
      </c>
      <c r="O55" s="726">
        <v>20</v>
      </c>
      <c r="P55" s="726">
        <v>200</v>
      </c>
      <c r="Q55" s="726">
        <v>10</v>
      </c>
      <c r="R55" s="802">
        <v>5490</v>
      </c>
      <c r="S55" s="808">
        <v>4.1554391595264768</v>
      </c>
    </row>
    <row r="56" spans="2:19">
      <c r="B56" s="180" t="s">
        <v>492</v>
      </c>
      <c r="C56" s="180"/>
      <c r="D56" s="726">
        <v>4900</v>
      </c>
      <c r="E56" s="726">
        <v>190</v>
      </c>
      <c r="F56" s="726">
        <v>70</v>
      </c>
      <c r="G56" s="726">
        <v>90</v>
      </c>
      <c r="H56" s="726" t="s">
        <v>161</v>
      </c>
      <c r="I56" s="726">
        <v>0</v>
      </c>
      <c r="J56" s="726">
        <v>30</v>
      </c>
      <c r="K56" s="726" t="s">
        <v>161</v>
      </c>
      <c r="L56" s="726">
        <v>0</v>
      </c>
      <c r="M56" s="726" t="s">
        <v>161</v>
      </c>
      <c r="N56" s="726" t="s">
        <v>161</v>
      </c>
      <c r="O56" s="726">
        <v>10</v>
      </c>
      <c r="P56" s="726">
        <v>220</v>
      </c>
      <c r="Q56" s="726">
        <v>20</v>
      </c>
      <c r="R56" s="802">
        <v>5540</v>
      </c>
      <c r="S56" s="808">
        <v>4.1963123315873929</v>
      </c>
    </row>
    <row r="57" spans="2:19">
      <c r="B57" s="180" t="s">
        <v>493</v>
      </c>
      <c r="C57" s="180"/>
      <c r="D57" s="726">
        <v>4550</v>
      </c>
      <c r="E57" s="726">
        <v>190</v>
      </c>
      <c r="F57" s="726">
        <v>70</v>
      </c>
      <c r="G57" s="726">
        <v>130</v>
      </c>
      <c r="H57" s="726" t="s">
        <v>161</v>
      </c>
      <c r="I57" s="726">
        <v>0</v>
      </c>
      <c r="J57" s="726">
        <v>20</v>
      </c>
      <c r="K57" s="726" t="s">
        <v>161</v>
      </c>
      <c r="L57" s="726" t="s">
        <v>161</v>
      </c>
      <c r="M57" s="726" t="s">
        <v>161</v>
      </c>
      <c r="N57" s="726">
        <v>0</v>
      </c>
      <c r="O57" s="726">
        <v>20</v>
      </c>
      <c r="P57" s="726">
        <v>270</v>
      </c>
      <c r="Q57" s="726">
        <v>20</v>
      </c>
      <c r="R57" s="802">
        <v>5270</v>
      </c>
      <c r="S57" s="808">
        <v>3.9881619183142085</v>
      </c>
    </row>
    <row r="58" spans="2:19">
      <c r="B58" s="180" t="s">
        <v>494</v>
      </c>
      <c r="C58" s="180"/>
      <c r="D58" s="726">
        <v>4360</v>
      </c>
      <c r="E58" s="726">
        <v>210</v>
      </c>
      <c r="F58" s="726">
        <v>60</v>
      </c>
      <c r="G58" s="726">
        <v>140</v>
      </c>
      <c r="H58" s="726" t="s">
        <v>161</v>
      </c>
      <c r="I58" s="726">
        <v>0</v>
      </c>
      <c r="J58" s="726">
        <v>20</v>
      </c>
      <c r="K58" s="726" t="s">
        <v>161</v>
      </c>
      <c r="L58" s="726" t="s">
        <v>161</v>
      </c>
      <c r="M58" s="726" t="s">
        <v>161</v>
      </c>
      <c r="N58" s="726" t="s">
        <v>161</v>
      </c>
      <c r="O58" s="726">
        <v>40</v>
      </c>
      <c r="P58" s="726">
        <v>300</v>
      </c>
      <c r="Q58" s="726">
        <v>20</v>
      </c>
      <c r="R58" s="802">
        <v>5170</v>
      </c>
      <c r="S58" s="808">
        <v>3.9102001271609796</v>
      </c>
    </row>
    <row r="59" spans="2:19">
      <c r="B59" s="180" t="s">
        <v>495</v>
      </c>
      <c r="C59" s="180"/>
      <c r="D59" s="726">
        <v>4210</v>
      </c>
      <c r="E59" s="726">
        <v>190</v>
      </c>
      <c r="F59" s="726">
        <v>50</v>
      </c>
      <c r="G59" s="726">
        <v>170</v>
      </c>
      <c r="H59" s="726">
        <v>0</v>
      </c>
      <c r="I59" s="726">
        <v>0</v>
      </c>
      <c r="J59" s="726">
        <v>30</v>
      </c>
      <c r="K59" s="726" t="s">
        <v>161</v>
      </c>
      <c r="L59" s="726">
        <v>0</v>
      </c>
      <c r="M59" s="726" t="s">
        <v>161</v>
      </c>
      <c r="N59" s="726" t="s">
        <v>161</v>
      </c>
      <c r="O59" s="726">
        <v>140</v>
      </c>
      <c r="P59" s="726">
        <v>320</v>
      </c>
      <c r="Q59" s="726">
        <v>20</v>
      </c>
      <c r="R59" s="802">
        <v>5130</v>
      </c>
      <c r="S59" s="808">
        <v>3.8852220775681978</v>
      </c>
    </row>
    <row r="60" spans="2:19">
      <c r="B60" s="180" t="s">
        <v>496</v>
      </c>
      <c r="C60" s="180"/>
      <c r="D60" s="726">
        <v>4170</v>
      </c>
      <c r="E60" s="726">
        <v>210</v>
      </c>
      <c r="F60" s="726">
        <v>60</v>
      </c>
      <c r="G60" s="726">
        <v>310</v>
      </c>
      <c r="H60" s="726" t="s">
        <v>161</v>
      </c>
      <c r="I60" s="726">
        <v>0</v>
      </c>
      <c r="J60" s="726">
        <v>30</v>
      </c>
      <c r="K60" s="726" t="s">
        <v>161</v>
      </c>
      <c r="L60" s="726">
        <v>0</v>
      </c>
      <c r="M60" s="726" t="s">
        <v>161</v>
      </c>
      <c r="N60" s="726" t="s">
        <v>161</v>
      </c>
      <c r="O60" s="726">
        <v>10</v>
      </c>
      <c r="P60" s="726">
        <v>310</v>
      </c>
      <c r="Q60" s="726">
        <v>20</v>
      </c>
      <c r="R60" s="802">
        <v>5130</v>
      </c>
      <c r="S60" s="808">
        <v>3.884465166974477</v>
      </c>
    </row>
    <row r="61" spans="2:19">
      <c r="B61" s="180" t="s">
        <v>507</v>
      </c>
      <c r="C61" s="180"/>
      <c r="D61" s="726">
        <v>4000</v>
      </c>
      <c r="E61" s="726">
        <v>210</v>
      </c>
      <c r="F61" s="726">
        <v>30</v>
      </c>
      <c r="G61" s="726">
        <v>200</v>
      </c>
      <c r="H61" s="726" t="s">
        <v>161</v>
      </c>
      <c r="I61" s="726">
        <v>0</v>
      </c>
      <c r="J61" s="726">
        <v>20</v>
      </c>
      <c r="K61" s="726" t="s">
        <v>161</v>
      </c>
      <c r="L61" s="726" t="s">
        <v>161</v>
      </c>
      <c r="M61" s="726" t="s">
        <v>161</v>
      </c>
      <c r="N61" s="726" t="s">
        <v>161</v>
      </c>
      <c r="O61" s="726" t="s">
        <v>161</v>
      </c>
      <c r="P61" s="726">
        <v>340</v>
      </c>
      <c r="Q61" s="726">
        <v>20</v>
      </c>
      <c r="R61" s="802">
        <v>4830</v>
      </c>
      <c r="S61" s="808">
        <v>3.6551212570771141</v>
      </c>
    </row>
    <row r="62" spans="2:19">
      <c r="B62" s="180" t="s">
        <v>508</v>
      </c>
      <c r="C62" s="180"/>
      <c r="D62" s="726">
        <v>3960</v>
      </c>
      <c r="E62" s="726">
        <v>210</v>
      </c>
      <c r="F62" s="726">
        <v>30</v>
      </c>
      <c r="G62" s="726">
        <v>230</v>
      </c>
      <c r="H62" s="726" t="s">
        <v>161</v>
      </c>
      <c r="I62" s="726">
        <v>0</v>
      </c>
      <c r="J62" s="726">
        <v>20</v>
      </c>
      <c r="K62" s="726" t="s">
        <v>161</v>
      </c>
      <c r="L62" s="726">
        <v>0</v>
      </c>
      <c r="M62" s="726" t="s">
        <v>161</v>
      </c>
      <c r="N62" s="726" t="s">
        <v>161</v>
      </c>
      <c r="O62" s="726" t="s">
        <v>161</v>
      </c>
      <c r="P62" s="726">
        <v>350</v>
      </c>
      <c r="Q62" s="726">
        <v>20</v>
      </c>
      <c r="R62" s="802">
        <v>4840</v>
      </c>
      <c r="S62" s="808">
        <v>3.6664749159829242</v>
      </c>
    </row>
    <row r="63" spans="2:19">
      <c r="B63" s="180" t="s">
        <v>509</v>
      </c>
      <c r="C63" s="180"/>
      <c r="D63" s="726">
        <v>3660</v>
      </c>
      <c r="E63" s="726">
        <v>170</v>
      </c>
      <c r="F63" s="726">
        <v>30</v>
      </c>
      <c r="G63" s="726">
        <v>280</v>
      </c>
      <c r="H63" s="726">
        <v>0</v>
      </c>
      <c r="I63" s="726">
        <v>0</v>
      </c>
      <c r="J63" s="726">
        <v>30</v>
      </c>
      <c r="K63" s="726" t="s">
        <v>161</v>
      </c>
      <c r="L63" s="726">
        <v>0</v>
      </c>
      <c r="M63" s="726" t="s">
        <v>161</v>
      </c>
      <c r="N63" s="726" t="s">
        <v>161</v>
      </c>
      <c r="O63" s="726" t="s">
        <v>161</v>
      </c>
      <c r="P63" s="726">
        <v>390</v>
      </c>
      <c r="Q63" s="726">
        <v>20</v>
      </c>
      <c r="R63" s="802">
        <v>4590</v>
      </c>
      <c r="S63" s="808">
        <v>3.4772472675527566</v>
      </c>
    </row>
    <row r="64" spans="2:19" s="730" customFormat="1" ht="12.75" customHeight="1">
      <c r="B64" s="180" t="s">
        <v>510</v>
      </c>
      <c r="C64" s="180"/>
      <c r="D64" s="726">
        <v>3620</v>
      </c>
      <c r="E64" s="726">
        <v>150</v>
      </c>
      <c r="F64" s="726">
        <v>30</v>
      </c>
      <c r="G64" s="726">
        <v>270</v>
      </c>
      <c r="H64" s="726">
        <v>0</v>
      </c>
      <c r="I64" s="726">
        <v>0</v>
      </c>
      <c r="J64" s="726">
        <v>30</v>
      </c>
      <c r="K64" s="726" t="s">
        <v>161</v>
      </c>
      <c r="L64" s="726">
        <v>0</v>
      </c>
      <c r="M64" s="726" t="s">
        <v>161</v>
      </c>
      <c r="N64" s="726" t="s">
        <v>161</v>
      </c>
      <c r="O64" s="726" t="s">
        <v>161</v>
      </c>
      <c r="P64" s="726">
        <v>420</v>
      </c>
      <c r="Q64" s="726">
        <v>20</v>
      </c>
      <c r="R64" s="802">
        <v>4570</v>
      </c>
      <c r="S64" s="808">
        <v>3.4552968603348573</v>
      </c>
    </row>
    <row r="65" spans="2:19" s="748" customFormat="1" ht="14.25" customHeight="1">
      <c r="B65" s="180" t="s">
        <v>511</v>
      </c>
      <c r="C65" s="180"/>
      <c r="D65" s="726">
        <v>3440</v>
      </c>
      <c r="E65" s="726">
        <v>150</v>
      </c>
      <c r="F65" s="726">
        <v>30</v>
      </c>
      <c r="G65" s="726">
        <v>1170</v>
      </c>
      <c r="H65" s="726">
        <v>0</v>
      </c>
      <c r="I65" s="726">
        <v>0</v>
      </c>
      <c r="J65" s="726">
        <v>40</v>
      </c>
      <c r="K65" s="726" t="s">
        <v>161</v>
      </c>
      <c r="L65" s="726" t="s">
        <v>161</v>
      </c>
      <c r="M65" s="726" t="s">
        <v>161</v>
      </c>
      <c r="N65" s="726" t="s">
        <v>161</v>
      </c>
      <c r="O65" s="726" t="s">
        <v>161</v>
      </c>
      <c r="P65" s="726">
        <v>410</v>
      </c>
      <c r="Q65" s="726">
        <v>20</v>
      </c>
      <c r="R65" s="802">
        <v>5280</v>
      </c>
      <c r="S65" s="808">
        <v>3.9934602924702536</v>
      </c>
    </row>
    <row r="66" spans="2:19" s="730" customFormat="1" ht="13.5" customHeight="1">
      <c r="B66" s="180" t="s">
        <v>512</v>
      </c>
      <c r="C66" s="180"/>
      <c r="D66" s="726">
        <v>3010</v>
      </c>
      <c r="E66" s="726">
        <v>150</v>
      </c>
      <c r="F66" s="726">
        <v>30</v>
      </c>
      <c r="G66" s="726">
        <v>360</v>
      </c>
      <c r="H66" s="726">
        <v>0</v>
      </c>
      <c r="I66" s="726">
        <v>0</v>
      </c>
      <c r="J66" s="726">
        <v>30</v>
      </c>
      <c r="K66" s="726" t="s">
        <v>161</v>
      </c>
      <c r="L66" s="726">
        <v>0</v>
      </c>
      <c r="M66" s="726" t="s">
        <v>161</v>
      </c>
      <c r="N66" s="726" t="s">
        <v>161</v>
      </c>
      <c r="O66" s="726" t="s">
        <v>161</v>
      </c>
      <c r="P66" s="726">
        <v>400</v>
      </c>
      <c r="Q66" s="726">
        <v>20</v>
      </c>
      <c r="R66" s="802">
        <v>4010</v>
      </c>
      <c r="S66" s="808">
        <v>3.0314269278512822</v>
      </c>
    </row>
    <row r="67" spans="2:19" ht="12.75" customHeight="1">
      <c r="B67" s="180" t="s">
        <v>513</v>
      </c>
      <c r="C67" s="180"/>
      <c r="D67" s="726">
        <v>2900</v>
      </c>
      <c r="E67" s="726">
        <v>140</v>
      </c>
      <c r="F67" s="726">
        <v>30</v>
      </c>
      <c r="G67" s="726">
        <v>470</v>
      </c>
      <c r="H67" s="726">
        <v>0</v>
      </c>
      <c r="I67" s="726">
        <v>0</v>
      </c>
      <c r="J67" s="726">
        <v>40</v>
      </c>
      <c r="K67" s="726">
        <v>0</v>
      </c>
      <c r="L67" s="726" t="s">
        <v>161</v>
      </c>
      <c r="M67" s="726" t="s">
        <v>161</v>
      </c>
      <c r="N67" s="726">
        <v>0</v>
      </c>
      <c r="O67" s="726" t="s">
        <v>161</v>
      </c>
      <c r="P67" s="726">
        <v>410</v>
      </c>
      <c r="Q67" s="726">
        <v>20</v>
      </c>
      <c r="R67" s="802">
        <v>4020</v>
      </c>
      <c r="S67" s="808">
        <v>3.0405098549759302</v>
      </c>
    </row>
    <row r="68" spans="2:19" ht="13.5" customHeight="1">
      <c r="B68" s="180" t="s">
        <v>514</v>
      </c>
      <c r="C68" s="180"/>
      <c r="D68" s="726">
        <v>2690</v>
      </c>
      <c r="E68" s="726">
        <v>150</v>
      </c>
      <c r="F68" s="726">
        <v>30</v>
      </c>
      <c r="G68" s="726">
        <v>690</v>
      </c>
      <c r="H68" s="726">
        <v>0</v>
      </c>
      <c r="I68" s="726">
        <v>0</v>
      </c>
      <c r="J68" s="726">
        <v>40</v>
      </c>
      <c r="K68" s="726">
        <v>10</v>
      </c>
      <c r="L68" s="726">
        <v>0</v>
      </c>
      <c r="M68" s="726" t="s">
        <v>161</v>
      </c>
      <c r="N68" s="726" t="s">
        <v>161</v>
      </c>
      <c r="O68" s="726" t="s">
        <v>161</v>
      </c>
      <c r="P68" s="726">
        <v>460</v>
      </c>
      <c r="Q68" s="726">
        <v>20</v>
      </c>
      <c r="R68" s="802">
        <v>4110</v>
      </c>
      <c r="S68" s="808">
        <v>3.1131732719731144</v>
      </c>
    </row>
    <row r="69" spans="2:19" ht="13.5" customHeight="1">
      <c r="B69" s="180" t="s">
        <v>515</v>
      </c>
      <c r="C69" s="180"/>
      <c r="D69" s="726">
        <v>2610</v>
      </c>
      <c r="E69" s="726">
        <v>170</v>
      </c>
      <c r="F69" s="726">
        <v>30</v>
      </c>
      <c r="G69" s="726">
        <v>1160</v>
      </c>
      <c r="H69" s="726">
        <v>0</v>
      </c>
      <c r="I69" s="726">
        <v>0</v>
      </c>
      <c r="J69" s="726">
        <v>70</v>
      </c>
      <c r="K69" s="726" t="s">
        <v>161</v>
      </c>
      <c r="L69" s="726" t="s">
        <v>161</v>
      </c>
      <c r="M69" s="726" t="s">
        <v>161</v>
      </c>
      <c r="N69" s="726">
        <v>0</v>
      </c>
      <c r="O69" s="726" t="s">
        <v>161</v>
      </c>
      <c r="P69" s="726">
        <v>490</v>
      </c>
      <c r="Q69" s="726">
        <v>20</v>
      </c>
      <c r="R69" s="802">
        <v>4560</v>
      </c>
      <c r="S69" s="808">
        <v>3.4522692179599748</v>
      </c>
    </row>
    <row r="70" spans="2:19" ht="13.5" customHeight="1">
      <c r="B70" s="180" t="s">
        <v>516</v>
      </c>
      <c r="C70" s="180"/>
      <c r="D70" s="726">
        <v>2450</v>
      </c>
      <c r="E70" s="726">
        <v>180</v>
      </c>
      <c r="F70" s="726">
        <v>10</v>
      </c>
      <c r="G70" s="726">
        <v>3580</v>
      </c>
      <c r="H70" s="726">
        <v>0</v>
      </c>
      <c r="I70" s="726">
        <v>0</v>
      </c>
      <c r="J70" s="726">
        <v>60</v>
      </c>
      <c r="K70" s="726" t="s">
        <v>161</v>
      </c>
      <c r="L70" s="726">
        <v>0</v>
      </c>
      <c r="M70" s="726" t="s">
        <v>161</v>
      </c>
      <c r="N70" s="726">
        <v>0</v>
      </c>
      <c r="O70" s="726">
        <v>0</v>
      </c>
      <c r="P70" s="726">
        <v>520</v>
      </c>
      <c r="Q70" s="726">
        <v>30</v>
      </c>
      <c r="R70" s="802">
        <v>6830</v>
      </c>
      <c r="S70" s="808">
        <v>5.1696993551121739</v>
      </c>
    </row>
    <row r="71" spans="2:19" ht="15" customHeight="1">
      <c r="B71" s="180" t="s">
        <v>517</v>
      </c>
      <c r="C71" s="180"/>
      <c r="D71" s="726">
        <v>9300</v>
      </c>
      <c r="E71" s="726">
        <v>450</v>
      </c>
      <c r="F71" s="726">
        <v>30</v>
      </c>
      <c r="G71" s="726">
        <v>4230</v>
      </c>
      <c r="H71" s="726">
        <v>0</v>
      </c>
      <c r="I71" s="726">
        <v>0</v>
      </c>
      <c r="J71" s="726">
        <v>270</v>
      </c>
      <c r="K71" s="726">
        <v>20</v>
      </c>
      <c r="L71" s="726" t="s">
        <v>161</v>
      </c>
      <c r="M71" s="726">
        <v>10</v>
      </c>
      <c r="N71" s="726">
        <v>0</v>
      </c>
      <c r="O71" s="726" t="s">
        <v>161</v>
      </c>
      <c r="P71" s="726">
        <v>910</v>
      </c>
      <c r="Q71" s="726">
        <v>80</v>
      </c>
      <c r="R71" s="802">
        <v>15300</v>
      </c>
      <c r="S71" s="808">
        <v>11.582245905113687</v>
      </c>
    </row>
    <row r="72" spans="2:19" ht="15.75" customHeight="1">
      <c r="B72" s="752" t="s">
        <v>30</v>
      </c>
      <c r="C72" s="753"/>
      <c r="D72" s="735">
        <v>102470</v>
      </c>
      <c r="E72" s="735">
        <v>4190</v>
      </c>
      <c r="F72" s="735">
        <v>1650</v>
      </c>
      <c r="G72" s="735">
        <v>13930</v>
      </c>
      <c r="H72" s="735">
        <v>20</v>
      </c>
      <c r="I72" s="735" t="s">
        <v>161</v>
      </c>
      <c r="J72" s="735">
        <v>850</v>
      </c>
      <c r="K72" s="735">
        <v>130</v>
      </c>
      <c r="L72" s="735">
        <v>10</v>
      </c>
      <c r="M72" s="735">
        <v>140</v>
      </c>
      <c r="N72" s="735">
        <v>50</v>
      </c>
      <c r="O72" s="735">
        <v>380</v>
      </c>
      <c r="P72" s="735">
        <v>7790</v>
      </c>
      <c r="Q72" s="735">
        <v>500</v>
      </c>
      <c r="R72" s="735">
        <v>132120</v>
      </c>
      <c r="S72" s="809">
        <v>100</v>
      </c>
    </row>
    <row r="73" spans="2:19" ht="12.75">
      <c r="B73" s="737"/>
      <c r="C73" s="738" t="s">
        <v>499</v>
      </c>
      <c r="D73" s="739">
        <v>1230</v>
      </c>
      <c r="E73" s="739">
        <v>1410</v>
      </c>
      <c r="F73" s="739">
        <v>860</v>
      </c>
      <c r="G73" s="739">
        <v>2100</v>
      </c>
      <c r="H73" s="739">
        <v>830</v>
      </c>
      <c r="I73" s="739"/>
      <c r="J73" s="739">
        <v>1860</v>
      </c>
      <c r="K73" s="739">
        <v>1430</v>
      </c>
      <c r="L73" s="739">
        <v>1280</v>
      </c>
      <c r="M73" s="739">
        <v>1250</v>
      </c>
      <c r="N73" s="739">
        <v>970</v>
      </c>
      <c r="O73" s="813">
        <v>1070</v>
      </c>
      <c r="P73" s="739">
        <v>1620</v>
      </c>
      <c r="Q73" s="814">
        <v>1500</v>
      </c>
      <c r="R73" s="739">
        <v>1350</v>
      </c>
      <c r="S73" s="810"/>
    </row>
    <row r="74" spans="2:19" ht="12.75">
      <c r="B74" s="741"/>
      <c r="C74" s="742" t="s">
        <v>500</v>
      </c>
      <c r="D74" s="743">
        <v>1150</v>
      </c>
      <c r="E74" s="743">
        <v>1450</v>
      </c>
      <c r="F74" s="743">
        <v>750</v>
      </c>
      <c r="G74" s="743">
        <v>2350</v>
      </c>
      <c r="H74" s="743">
        <v>950</v>
      </c>
      <c r="I74" s="743"/>
      <c r="J74" s="743">
        <v>2150</v>
      </c>
      <c r="K74" s="743">
        <v>1550</v>
      </c>
      <c r="L74" s="743">
        <v>1150</v>
      </c>
      <c r="M74" s="743">
        <v>1150</v>
      </c>
      <c r="N74" s="743">
        <v>950</v>
      </c>
      <c r="O74" s="762">
        <v>1150</v>
      </c>
      <c r="P74" s="811">
        <v>1750</v>
      </c>
      <c r="Q74" s="762">
        <v>1550</v>
      </c>
      <c r="R74" s="743">
        <v>1350</v>
      </c>
      <c r="S74" s="815"/>
    </row>
    <row r="75" spans="2:19" ht="12.75" customHeight="1">
      <c r="B75" s="1075" t="s">
        <v>505</v>
      </c>
      <c r="C75" s="1075"/>
      <c r="D75" s="1075"/>
      <c r="E75" s="1075"/>
      <c r="F75" s="1075"/>
      <c r="G75" s="1075"/>
      <c r="H75" s="1075"/>
      <c r="I75" s="1075"/>
      <c r="J75" s="1075"/>
      <c r="K75" s="1075"/>
      <c r="L75" s="1075"/>
      <c r="M75" s="1075"/>
      <c r="N75" s="1075"/>
      <c r="O75" s="1075"/>
      <c r="P75" s="1075"/>
      <c r="Q75" s="1075"/>
      <c r="R75" s="1075"/>
      <c r="S75" s="1075"/>
    </row>
    <row r="76" spans="2:19" ht="15" customHeight="1">
      <c r="B76" s="996" t="s">
        <v>523</v>
      </c>
      <c r="C76" s="996"/>
      <c r="D76" s="996"/>
      <c r="E76" s="996"/>
      <c r="F76" s="996"/>
      <c r="G76" s="996"/>
      <c r="H76" s="996"/>
      <c r="I76" s="996"/>
      <c r="J76" s="996"/>
      <c r="K76" s="996"/>
      <c r="L76" s="996"/>
      <c r="M76" s="996"/>
      <c r="N76" s="996"/>
      <c r="O76" s="996"/>
      <c r="P76" s="996"/>
      <c r="Q76" s="996"/>
      <c r="R76" s="996"/>
      <c r="S76" s="996"/>
    </row>
    <row r="77" spans="2:19">
      <c r="B77" s="623"/>
      <c r="C77" s="623"/>
      <c r="D77" s="623"/>
      <c r="E77" s="623"/>
      <c r="F77" s="623"/>
      <c r="G77" s="623"/>
      <c r="H77" s="623"/>
      <c r="I77" s="623"/>
      <c r="J77" s="623"/>
      <c r="K77" s="623"/>
      <c r="L77" s="623"/>
      <c r="M77" s="623"/>
      <c r="N77" s="623"/>
      <c r="O77" s="623"/>
      <c r="P77" s="623"/>
      <c r="Q77" s="623"/>
      <c r="R77" s="623"/>
      <c r="S77" s="804"/>
    </row>
    <row r="78" spans="2:19">
      <c r="B78" s="1076" t="s">
        <v>302</v>
      </c>
      <c r="C78" s="1076"/>
      <c r="D78" s="1076"/>
      <c r="E78" s="1076"/>
      <c r="F78" s="1076"/>
      <c r="G78" s="1076"/>
      <c r="H78" s="1076"/>
      <c r="I78" s="1076"/>
      <c r="J78" s="1076"/>
      <c r="K78" s="1076"/>
      <c r="L78" s="1076"/>
      <c r="M78" s="1076"/>
      <c r="N78" s="1076"/>
      <c r="O78" s="1076"/>
      <c r="P78" s="1076"/>
      <c r="Q78" s="1076"/>
      <c r="R78" s="1076"/>
      <c r="S78" s="1076"/>
    </row>
    <row r="79" spans="2:19">
      <c r="B79" s="623"/>
      <c r="C79" s="623"/>
      <c r="D79" s="623"/>
      <c r="E79" s="623"/>
      <c r="F79" s="623"/>
      <c r="G79" s="623"/>
      <c r="H79" s="623"/>
      <c r="I79" s="623"/>
      <c r="J79" s="623"/>
      <c r="K79" s="623"/>
      <c r="L79" s="623"/>
      <c r="M79" s="623"/>
      <c r="N79" s="623"/>
      <c r="O79" s="623"/>
      <c r="P79" s="623"/>
      <c r="Q79" s="623"/>
      <c r="R79" s="623"/>
      <c r="S79" s="804"/>
    </row>
    <row r="80" spans="2:19">
      <c r="B80" s="709"/>
      <c r="C80" s="710"/>
      <c r="D80" s="711"/>
      <c r="E80" s="711"/>
      <c r="F80" s="973" t="s">
        <v>280</v>
      </c>
      <c r="G80" s="712"/>
      <c r="H80" s="712"/>
      <c r="I80" s="365"/>
      <c r="J80" s="973" t="s">
        <v>477</v>
      </c>
      <c r="K80" s="973" t="s">
        <v>284</v>
      </c>
      <c r="L80" s="711"/>
      <c r="M80" s="713"/>
      <c r="N80" s="973" t="s">
        <v>287</v>
      </c>
      <c r="O80" s="634"/>
      <c r="P80" s="634"/>
      <c r="Q80" s="634"/>
      <c r="R80" s="711"/>
      <c r="S80" s="805"/>
    </row>
    <row r="81" spans="2:19">
      <c r="B81" s="374"/>
      <c r="C81" s="715" t="s">
        <v>478</v>
      </c>
      <c r="D81" s="1023" t="s">
        <v>278</v>
      </c>
      <c r="E81" s="716" t="s">
        <v>479</v>
      </c>
      <c r="F81" s="980"/>
      <c r="G81" s="1023" t="s">
        <v>47</v>
      </c>
      <c r="H81" s="1023" t="s">
        <v>281</v>
      </c>
      <c r="I81" s="1073" t="s">
        <v>282</v>
      </c>
      <c r="J81" s="980"/>
      <c r="K81" s="980"/>
      <c r="L81" s="1023" t="s">
        <v>285</v>
      </c>
      <c r="M81" s="1073" t="s">
        <v>286</v>
      </c>
      <c r="N81" s="980" t="s">
        <v>287</v>
      </c>
      <c r="O81" s="1074" t="s">
        <v>288</v>
      </c>
      <c r="P81" s="980" t="s">
        <v>312</v>
      </c>
      <c r="Q81" s="980" t="s">
        <v>313</v>
      </c>
      <c r="R81" s="1023" t="s">
        <v>480</v>
      </c>
      <c r="S81" s="1085" t="s">
        <v>7</v>
      </c>
    </row>
    <row r="82" spans="2:19">
      <c r="B82" s="374"/>
      <c r="C82" s="715" t="s">
        <v>481</v>
      </c>
      <c r="D82" s="1023"/>
      <c r="E82" s="716" t="s">
        <v>290</v>
      </c>
      <c r="F82" s="980"/>
      <c r="G82" s="1077"/>
      <c r="H82" s="1077"/>
      <c r="I82" s="1078"/>
      <c r="J82" s="980"/>
      <c r="K82" s="980"/>
      <c r="L82" s="1023" t="s">
        <v>285</v>
      </c>
      <c r="M82" s="1073" t="s">
        <v>286</v>
      </c>
      <c r="N82" s="980"/>
      <c r="O82" s="1074" t="s">
        <v>288</v>
      </c>
      <c r="P82" s="980"/>
      <c r="Q82" s="980"/>
      <c r="R82" s="1023" t="s">
        <v>168</v>
      </c>
      <c r="S82" s="1085" t="s">
        <v>7</v>
      </c>
    </row>
    <row r="83" spans="2:19">
      <c r="B83" s="717"/>
      <c r="C83" s="718"/>
      <c r="D83" s="411"/>
      <c r="E83" s="411"/>
      <c r="F83" s="974"/>
      <c r="G83" s="661"/>
      <c r="H83" s="661"/>
      <c r="I83" s="719"/>
      <c r="J83" s="974"/>
      <c r="K83" s="974"/>
      <c r="L83" s="411"/>
      <c r="M83" s="409"/>
      <c r="N83" s="974"/>
      <c r="O83" s="494"/>
      <c r="P83" s="494"/>
      <c r="Q83" s="494"/>
      <c r="R83" s="411"/>
      <c r="S83" s="806"/>
    </row>
    <row r="84" spans="2:19">
      <c r="B84" s="626" t="s">
        <v>482</v>
      </c>
      <c r="C84" s="626"/>
      <c r="D84" s="722">
        <v>20</v>
      </c>
      <c r="E84" s="722">
        <v>0</v>
      </c>
      <c r="F84" s="726">
        <v>0</v>
      </c>
      <c r="G84" s="722">
        <v>0</v>
      </c>
      <c r="H84" s="722">
        <v>0</v>
      </c>
      <c r="I84" s="722">
        <v>0</v>
      </c>
      <c r="J84" s="722">
        <v>0</v>
      </c>
      <c r="K84" s="722">
        <v>0</v>
      </c>
      <c r="L84" s="722">
        <v>0</v>
      </c>
      <c r="M84" s="722">
        <v>0</v>
      </c>
      <c r="N84" s="722" t="s">
        <v>161</v>
      </c>
      <c r="O84" s="722">
        <v>0</v>
      </c>
      <c r="P84" s="722" t="s">
        <v>161</v>
      </c>
      <c r="Q84" s="722">
        <v>0</v>
      </c>
      <c r="R84" s="800">
        <v>20</v>
      </c>
      <c r="S84" s="807">
        <v>1.440372192174458E-2</v>
      </c>
    </row>
    <row r="85" spans="2:19">
      <c r="B85" s="180" t="s">
        <v>483</v>
      </c>
      <c r="C85" s="180"/>
      <c r="D85" s="726">
        <v>4680</v>
      </c>
      <c r="E85" s="726">
        <v>30</v>
      </c>
      <c r="F85" s="726">
        <v>80</v>
      </c>
      <c r="G85" s="726">
        <v>130</v>
      </c>
      <c r="H85" s="726" t="s">
        <v>161</v>
      </c>
      <c r="I85" s="726">
        <v>0</v>
      </c>
      <c r="J85" s="726" t="s">
        <v>161</v>
      </c>
      <c r="K85" s="726" t="s">
        <v>161</v>
      </c>
      <c r="L85" s="726" t="s">
        <v>161</v>
      </c>
      <c r="M85" s="726" t="s">
        <v>161</v>
      </c>
      <c r="N85" s="726" t="s">
        <v>161</v>
      </c>
      <c r="O85" s="726">
        <v>10</v>
      </c>
      <c r="P85" s="726">
        <v>130</v>
      </c>
      <c r="Q85" s="726">
        <v>20</v>
      </c>
      <c r="R85" s="802">
        <v>5100</v>
      </c>
      <c r="S85" s="808">
        <v>3.6700683456605185</v>
      </c>
    </row>
    <row r="86" spans="2:19">
      <c r="B86" s="180" t="s">
        <v>484</v>
      </c>
      <c r="C86" s="180"/>
      <c r="D86" s="726">
        <v>5640</v>
      </c>
      <c r="E86" s="726">
        <v>30</v>
      </c>
      <c r="F86" s="726">
        <v>110</v>
      </c>
      <c r="G86" s="726">
        <v>70</v>
      </c>
      <c r="H86" s="726">
        <v>0</v>
      </c>
      <c r="I86" s="726">
        <v>0</v>
      </c>
      <c r="J86" s="726">
        <v>10</v>
      </c>
      <c r="K86" s="726" t="s">
        <v>161</v>
      </c>
      <c r="L86" s="726" t="s">
        <v>161</v>
      </c>
      <c r="M86" s="726" t="s">
        <v>161</v>
      </c>
      <c r="N86" s="726" t="s">
        <v>161</v>
      </c>
      <c r="O86" s="726">
        <v>30</v>
      </c>
      <c r="P86" s="726">
        <v>150</v>
      </c>
      <c r="Q86" s="726">
        <v>20</v>
      </c>
      <c r="R86" s="802">
        <v>6060</v>
      </c>
      <c r="S86" s="808">
        <v>4.3672084866729559</v>
      </c>
    </row>
    <row r="87" spans="2:19">
      <c r="B87" s="180" t="s">
        <v>485</v>
      </c>
      <c r="C87" s="180"/>
      <c r="D87" s="726">
        <v>6290</v>
      </c>
      <c r="E87" s="726">
        <v>40</v>
      </c>
      <c r="F87" s="726">
        <v>90</v>
      </c>
      <c r="G87" s="726">
        <v>80</v>
      </c>
      <c r="H87" s="726" t="s">
        <v>161</v>
      </c>
      <c r="I87" s="726">
        <v>0</v>
      </c>
      <c r="J87" s="726">
        <v>10</v>
      </c>
      <c r="K87" s="726" t="s">
        <v>161</v>
      </c>
      <c r="L87" s="726" t="s">
        <v>161</v>
      </c>
      <c r="M87" s="726" t="s">
        <v>161</v>
      </c>
      <c r="N87" s="726" t="s">
        <v>161</v>
      </c>
      <c r="O87" s="726">
        <v>30</v>
      </c>
      <c r="P87" s="726">
        <v>200</v>
      </c>
      <c r="Q87" s="726">
        <v>10</v>
      </c>
      <c r="R87" s="802">
        <v>6770</v>
      </c>
      <c r="S87" s="808">
        <v>4.8785406148948889</v>
      </c>
    </row>
    <row r="88" spans="2:19">
      <c r="B88" s="180" t="s">
        <v>486</v>
      </c>
      <c r="C88" s="180"/>
      <c r="D88" s="726">
        <v>6910</v>
      </c>
      <c r="E88" s="726">
        <v>50</v>
      </c>
      <c r="F88" s="726">
        <v>90</v>
      </c>
      <c r="G88" s="726">
        <v>90</v>
      </c>
      <c r="H88" s="726" t="s">
        <v>161</v>
      </c>
      <c r="I88" s="726">
        <v>0</v>
      </c>
      <c r="J88" s="726">
        <v>20</v>
      </c>
      <c r="K88" s="726" t="s">
        <v>161</v>
      </c>
      <c r="L88" s="726">
        <v>10</v>
      </c>
      <c r="M88" s="726" t="s">
        <v>161</v>
      </c>
      <c r="N88" s="726">
        <v>10</v>
      </c>
      <c r="O88" s="726">
        <v>50</v>
      </c>
      <c r="P88" s="726">
        <v>260</v>
      </c>
      <c r="Q88" s="726">
        <v>20</v>
      </c>
      <c r="R88" s="802">
        <v>7510</v>
      </c>
      <c r="S88" s="808">
        <v>5.4100379538072634</v>
      </c>
    </row>
    <row r="89" spans="2:19">
      <c r="B89" s="180" t="s">
        <v>487</v>
      </c>
      <c r="C89" s="180"/>
      <c r="D89" s="726">
        <v>6320</v>
      </c>
      <c r="E89" s="726">
        <v>70</v>
      </c>
      <c r="F89" s="726">
        <v>80</v>
      </c>
      <c r="G89" s="726">
        <v>110</v>
      </c>
      <c r="H89" s="726" t="s">
        <v>161</v>
      </c>
      <c r="I89" s="726">
        <v>0</v>
      </c>
      <c r="J89" s="726">
        <v>20</v>
      </c>
      <c r="K89" s="726" t="s">
        <v>161</v>
      </c>
      <c r="L89" s="726" t="s">
        <v>161</v>
      </c>
      <c r="M89" s="726" t="s">
        <v>161</v>
      </c>
      <c r="N89" s="726" t="s">
        <v>161</v>
      </c>
      <c r="O89" s="726">
        <v>50</v>
      </c>
      <c r="P89" s="726">
        <v>250</v>
      </c>
      <c r="Q89" s="726">
        <v>20</v>
      </c>
      <c r="R89" s="802">
        <v>6940</v>
      </c>
      <c r="S89" s="808">
        <v>4.9995318790375434</v>
      </c>
    </row>
    <row r="90" spans="2:19">
      <c r="B90" s="180" t="s">
        <v>488</v>
      </c>
      <c r="C90" s="180"/>
      <c r="D90" s="726">
        <v>6230</v>
      </c>
      <c r="E90" s="726">
        <v>60</v>
      </c>
      <c r="F90" s="726">
        <v>80</v>
      </c>
      <c r="G90" s="726">
        <v>110</v>
      </c>
      <c r="H90" s="726" t="s">
        <v>161</v>
      </c>
      <c r="I90" s="726">
        <v>0</v>
      </c>
      <c r="J90" s="726">
        <v>20</v>
      </c>
      <c r="K90" s="726" t="s">
        <v>161</v>
      </c>
      <c r="L90" s="726" t="s">
        <v>161</v>
      </c>
      <c r="M90" s="726" t="s">
        <v>161</v>
      </c>
      <c r="N90" s="726" t="s">
        <v>161</v>
      </c>
      <c r="O90" s="726">
        <v>60</v>
      </c>
      <c r="P90" s="726">
        <v>330</v>
      </c>
      <c r="Q90" s="726">
        <v>30</v>
      </c>
      <c r="R90" s="802">
        <v>6940</v>
      </c>
      <c r="S90" s="808">
        <v>4.9952107624610198</v>
      </c>
    </row>
    <row r="91" spans="2:19">
      <c r="B91" s="180" t="s">
        <v>489</v>
      </c>
      <c r="C91" s="180"/>
      <c r="D91" s="726">
        <v>5660</v>
      </c>
      <c r="E91" s="726">
        <v>60</v>
      </c>
      <c r="F91" s="726">
        <v>100</v>
      </c>
      <c r="G91" s="726">
        <v>110</v>
      </c>
      <c r="H91" s="726" t="s">
        <v>161</v>
      </c>
      <c r="I91" s="726">
        <v>0</v>
      </c>
      <c r="J91" s="726">
        <v>30</v>
      </c>
      <c r="K91" s="726" t="s">
        <v>161</v>
      </c>
      <c r="L91" s="726">
        <v>0</v>
      </c>
      <c r="M91" s="726">
        <v>10</v>
      </c>
      <c r="N91" s="726" t="s">
        <v>161</v>
      </c>
      <c r="O91" s="726">
        <v>40</v>
      </c>
      <c r="P91" s="726">
        <v>320</v>
      </c>
      <c r="Q91" s="726">
        <v>30</v>
      </c>
      <c r="R91" s="802">
        <v>6380</v>
      </c>
      <c r="S91" s="808">
        <v>4.5911863625560843</v>
      </c>
    </row>
    <row r="92" spans="2:19">
      <c r="B92" s="180" t="s">
        <v>490</v>
      </c>
      <c r="C92" s="180"/>
      <c r="D92" s="726">
        <v>5620</v>
      </c>
      <c r="E92" s="726">
        <v>50</v>
      </c>
      <c r="F92" s="726">
        <v>70</v>
      </c>
      <c r="G92" s="726">
        <v>130</v>
      </c>
      <c r="H92" s="726">
        <v>0</v>
      </c>
      <c r="I92" s="726">
        <v>0</v>
      </c>
      <c r="J92" s="726">
        <v>30</v>
      </c>
      <c r="K92" s="726">
        <v>10</v>
      </c>
      <c r="L92" s="726">
        <v>0</v>
      </c>
      <c r="M92" s="726" t="s">
        <v>161</v>
      </c>
      <c r="N92" s="726" t="s">
        <v>161</v>
      </c>
      <c r="O92" s="726">
        <v>70</v>
      </c>
      <c r="P92" s="726">
        <v>320</v>
      </c>
      <c r="Q92" s="726">
        <v>30</v>
      </c>
      <c r="R92" s="802">
        <v>6330</v>
      </c>
      <c r="S92" s="808">
        <v>4.5587779882321593</v>
      </c>
    </row>
    <row r="93" spans="2:19">
      <c r="B93" s="180" t="s">
        <v>491</v>
      </c>
      <c r="C93" s="180"/>
      <c r="D93" s="726">
        <v>5510</v>
      </c>
      <c r="E93" s="726">
        <v>50</v>
      </c>
      <c r="F93" s="726">
        <v>80</v>
      </c>
      <c r="G93" s="726">
        <v>140</v>
      </c>
      <c r="H93" s="726" t="s">
        <v>161</v>
      </c>
      <c r="I93" s="726">
        <v>0</v>
      </c>
      <c r="J93" s="726">
        <v>30</v>
      </c>
      <c r="K93" s="726" t="s">
        <v>161</v>
      </c>
      <c r="L93" s="726">
        <v>0</v>
      </c>
      <c r="M93" s="726">
        <v>10</v>
      </c>
      <c r="N93" s="726" t="s">
        <v>161</v>
      </c>
      <c r="O93" s="726">
        <v>70</v>
      </c>
      <c r="P93" s="726">
        <v>350</v>
      </c>
      <c r="Q93" s="726">
        <v>20</v>
      </c>
      <c r="R93" s="802">
        <v>6280</v>
      </c>
      <c r="S93" s="808">
        <v>4.5220484973317108</v>
      </c>
    </row>
    <row r="94" spans="2:19">
      <c r="B94" s="180" t="s">
        <v>492</v>
      </c>
      <c r="C94" s="180"/>
      <c r="D94" s="726">
        <v>5240</v>
      </c>
      <c r="E94" s="726">
        <v>50</v>
      </c>
      <c r="F94" s="726">
        <v>30</v>
      </c>
      <c r="G94" s="726">
        <v>160</v>
      </c>
      <c r="H94" s="726" t="s">
        <v>161</v>
      </c>
      <c r="I94" s="726">
        <v>0</v>
      </c>
      <c r="J94" s="726">
        <v>20</v>
      </c>
      <c r="K94" s="726">
        <v>10</v>
      </c>
      <c r="L94" s="726">
        <v>0</v>
      </c>
      <c r="M94" s="726">
        <v>10</v>
      </c>
      <c r="N94" s="726" t="s">
        <v>161</v>
      </c>
      <c r="O94" s="726">
        <v>60</v>
      </c>
      <c r="P94" s="726">
        <v>360</v>
      </c>
      <c r="Q94" s="726">
        <v>30</v>
      </c>
      <c r="R94" s="802">
        <v>5970</v>
      </c>
      <c r="S94" s="808">
        <v>4.3002311797368442</v>
      </c>
    </row>
    <row r="95" spans="2:19">
      <c r="B95" s="180" t="s">
        <v>493</v>
      </c>
      <c r="C95" s="180"/>
      <c r="D95" s="726">
        <v>5000</v>
      </c>
      <c r="E95" s="726">
        <v>50</v>
      </c>
      <c r="F95" s="726">
        <v>40</v>
      </c>
      <c r="G95" s="726">
        <v>180</v>
      </c>
      <c r="H95" s="726" t="s">
        <v>161</v>
      </c>
      <c r="I95" s="726">
        <v>0</v>
      </c>
      <c r="J95" s="726">
        <v>20</v>
      </c>
      <c r="K95" s="726" t="s">
        <v>161</v>
      </c>
      <c r="L95" s="726" t="s">
        <v>161</v>
      </c>
      <c r="M95" s="726" t="s">
        <v>161</v>
      </c>
      <c r="N95" s="726" t="s">
        <v>161</v>
      </c>
      <c r="O95" s="726">
        <v>70</v>
      </c>
      <c r="P95" s="726">
        <v>390</v>
      </c>
      <c r="Q95" s="726">
        <v>30</v>
      </c>
      <c r="R95" s="802">
        <v>5790</v>
      </c>
      <c r="S95" s="808">
        <v>4.1727582407294044</v>
      </c>
    </row>
    <row r="96" spans="2:19" ht="12" customHeight="1">
      <c r="B96" s="180" t="s">
        <v>494</v>
      </c>
      <c r="C96" s="180"/>
      <c r="D96" s="726">
        <v>4640</v>
      </c>
      <c r="E96" s="726">
        <v>70</v>
      </c>
      <c r="F96" s="726">
        <v>30</v>
      </c>
      <c r="G96" s="726">
        <v>230</v>
      </c>
      <c r="H96" s="726" t="s">
        <v>161</v>
      </c>
      <c r="I96" s="726">
        <v>0</v>
      </c>
      <c r="J96" s="726">
        <v>30</v>
      </c>
      <c r="K96" s="726" t="s">
        <v>161</v>
      </c>
      <c r="L96" s="726">
        <v>0</v>
      </c>
      <c r="M96" s="726" t="s">
        <v>161</v>
      </c>
      <c r="N96" s="726" t="s">
        <v>161</v>
      </c>
      <c r="O96" s="726">
        <v>90</v>
      </c>
      <c r="P96" s="726">
        <v>470</v>
      </c>
      <c r="Q96" s="726">
        <v>30</v>
      </c>
      <c r="R96" s="802">
        <v>5600</v>
      </c>
      <c r="S96" s="808">
        <v>4.033042138088482</v>
      </c>
    </row>
    <row r="97" spans="1:29" ht="12" customHeight="1">
      <c r="B97" s="180" t="s">
        <v>495</v>
      </c>
      <c r="C97" s="180"/>
      <c r="D97" s="726">
        <v>4400</v>
      </c>
      <c r="E97" s="726">
        <v>40</v>
      </c>
      <c r="F97" s="726">
        <v>30</v>
      </c>
      <c r="G97" s="726">
        <v>270</v>
      </c>
      <c r="H97" s="726">
        <v>0</v>
      </c>
      <c r="I97" s="726">
        <v>0</v>
      </c>
      <c r="J97" s="726">
        <v>30</v>
      </c>
      <c r="K97" s="726" t="s">
        <v>161</v>
      </c>
      <c r="L97" s="726">
        <v>0</v>
      </c>
      <c r="M97" s="726" t="s">
        <v>161</v>
      </c>
      <c r="N97" s="726" t="s">
        <v>161</v>
      </c>
      <c r="O97" s="726">
        <v>280</v>
      </c>
      <c r="P97" s="726">
        <v>520</v>
      </c>
      <c r="Q97" s="726">
        <v>30</v>
      </c>
      <c r="R97" s="802">
        <v>5600</v>
      </c>
      <c r="S97" s="808">
        <v>4.0337623241845693</v>
      </c>
    </row>
    <row r="98" spans="1:29">
      <c r="B98" s="180" t="s">
        <v>496</v>
      </c>
      <c r="C98" s="180"/>
      <c r="D98" s="726">
        <v>4140</v>
      </c>
      <c r="E98" s="726">
        <v>50</v>
      </c>
      <c r="F98" s="726">
        <v>30</v>
      </c>
      <c r="G98" s="726">
        <v>560</v>
      </c>
      <c r="H98" s="726" t="s">
        <v>161</v>
      </c>
      <c r="I98" s="726">
        <v>0</v>
      </c>
      <c r="J98" s="726">
        <v>20</v>
      </c>
      <c r="K98" s="726" t="s">
        <v>161</v>
      </c>
      <c r="L98" s="726">
        <v>0</v>
      </c>
      <c r="M98" s="726" t="s">
        <v>161</v>
      </c>
      <c r="N98" s="726" t="s">
        <v>161</v>
      </c>
      <c r="O98" s="726">
        <v>40</v>
      </c>
      <c r="P98" s="726">
        <v>520</v>
      </c>
      <c r="Q98" s="726">
        <v>20</v>
      </c>
      <c r="R98" s="802">
        <v>5400</v>
      </c>
      <c r="S98" s="808">
        <v>3.887564546678862</v>
      </c>
    </row>
    <row r="99" spans="1:29" s="730" customFormat="1" ht="11.25" customHeight="1">
      <c r="B99" s="180" t="s">
        <v>507</v>
      </c>
      <c r="C99" s="180"/>
      <c r="D99" s="726">
        <v>3780</v>
      </c>
      <c r="E99" s="726">
        <v>40</v>
      </c>
      <c r="F99" s="726">
        <v>20</v>
      </c>
      <c r="G99" s="726">
        <v>290</v>
      </c>
      <c r="H99" s="726" t="s">
        <v>161</v>
      </c>
      <c r="I99" s="726">
        <v>0</v>
      </c>
      <c r="J99" s="726">
        <v>30</v>
      </c>
      <c r="K99" s="726" t="s">
        <v>161</v>
      </c>
      <c r="L99" s="726" t="s">
        <v>161</v>
      </c>
      <c r="M99" s="726" t="s">
        <v>161</v>
      </c>
      <c r="N99" s="726" t="s">
        <v>161</v>
      </c>
      <c r="O99" s="726">
        <v>20</v>
      </c>
      <c r="P99" s="726">
        <v>620</v>
      </c>
      <c r="Q99" s="726">
        <v>20</v>
      </c>
      <c r="R99" s="802">
        <v>4830</v>
      </c>
      <c r="S99" s="808">
        <v>3.4770584719091415</v>
      </c>
    </row>
    <row r="100" spans="1:29" s="748" customFormat="1" ht="12.75" customHeight="1">
      <c r="B100" s="180" t="s">
        <v>508</v>
      </c>
      <c r="C100" s="180"/>
      <c r="D100" s="726">
        <v>3470</v>
      </c>
      <c r="E100" s="726">
        <v>40</v>
      </c>
      <c r="F100" s="726">
        <v>30</v>
      </c>
      <c r="G100" s="726">
        <v>340</v>
      </c>
      <c r="H100" s="726" t="s">
        <v>161</v>
      </c>
      <c r="I100" s="726">
        <v>0</v>
      </c>
      <c r="J100" s="726">
        <v>30</v>
      </c>
      <c r="K100" s="726" t="s">
        <v>161</v>
      </c>
      <c r="L100" s="726">
        <v>0</v>
      </c>
      <c r="M100" s="726" t="s">
        <v>161</v>
      </c>
      <c r="N100" s="726">
        <v>0</v>
      </c>
      <c r="O100" s="726">
        <v>20</v>
      </c>
      <c r="P100" s="726">
        <v>480</v>
      </c>
      <c r="Q100" s="726">
        <v>10</v>
      </c>
      <c r="R100" s="802">
        <v>4430</v>
      </c>
      <c r="S100" s="808">
        <v>3.1889840334742496</v>
      </c>
    </row>
    <row r="101" spans="1:29" s="730" customFormat="1" ht="13.5" customHeight="1">
      <c r="B101" s="180" t="s">
        <v>509</v>
      </c>
      <c r="C101" s="180"/>
      <c r="D101" s="726">
        <v>3300</v>
      </c>
      <c r="E101" s="726">
        <v>30</v>
      </c>
      <c r="F101" s="726">
        <v>20</v>
      </c>
      <c r="G101" s="726">
        <v>400</v>
      </c>
      <c r="H101" s="726" t="s">
        <v>161</v>
      </c>
      <c r="I101" s="726" t="s">
        <v>161</v>
      </c>
      <c r="J101" s="726">
        <v>30</v>
      </c>
      <c r="K101" s="726" t="s">
        <v>161</v>
      </c>
      <c r="L101" s="726">
        <v>0</v>
      </c>
      <c r="M101" s="726" t="s">
        <v>161</v>
      </c>
      <c r="N101" s="726" t="s">
        <v>161</v>
      </c>
      <c r="O101" s="726">
        <v>20</v>
      </c>
      <c r="P101" s="726">
        <v>480</v>
      </c>
      <c r="Q101" s="726">
        <v>20</v>
      </c>
      <c r="R101" s="802">
        <v>4300</v>
      </c>
      <c r="S101" s="808">
        <v>3.0953598409829102</v>
      </c>
    </row>
    <row r="102" spans="1:29" ht="12.75" customHeight="1">
      <c r="A102" s="57"/>
      <c r="B102" s="180" t="s">
        <v>510</v>
      </c>
      <c r="C102" s="180"/>
      <c r="D102" s="726">
        <v>3120</v>
      </c>
      <c r="E102" s="726">
        <v>30</v>
      </c>
      <c r="F102" s="726">
        <v>20</v>
      </c>
      <c r="G102" s="726">
        <v>420</v>
      </c>
      <c r="H102" s="726" t="s">
        <v>161</v>
      </c>
      <c r="I102" s="726">
        <v>0</v>
      </c>
      <c r="J102" s="726">
        <v>20</v>
      </c>
      <c r="K102" s="726" t="s">
        <v>161</v>
      </c>
      <c r="L102" s="726">
        <v>0</v>
      </c>
      <c r="M102" s="726" t="s">
        <v>161</v>
      </c>
      <c r="N102" s="726" t="s">
        <v>161</v>
      </c>
      <c r="O102" s="726">
        <v>10</v>
      </c>
      <c r="P102" s="726">
        <v>460</v>
      </c>
      <c r="Q102" s="726">
        <v>20</v>
      </c>
      <c r="R102" s="802">
        <v>4110</v>
      </c>
      <c r="S102" s="808">
        <v>2.9578042966302491</v>
      </c>
      <c r="T102" s="57"/>
      <c r="U102" s="57"/>
      <c r="V102" s="57"/>
      <c r="W102" s="57"/>
      <c r="X102" s="57"/>
      <c r="Y102" s="57"/>
      <c r="Z102" s="57"/>
      <c r="AA102" s="57"/>
      <c r="AB102" s="57"/>
      <c r="AC102" s="57"/>
    </row>
    <row r="103" spans="1:29" s="199" customFormat="1" ht="14.25" customHeight="1">
      <c r="A103" s="2"/>
      <c r="B103" s="180" t="s">
        <v>511</v>
      </c>
      <c r="C103" s="180"/>
      <c r="D103" s="726">
        <v>2800</v>
      </c>
      <c r="E103" s="726">
        <v>20</v>
      </c>
      <c r="F103" s="726">
        <v>20</v>
      </c>
      <c r="G103" s="726">
        <v>1340</v>
      </c>
      <c r="H103" s="726">
        <v>0</v>
      </c>
      <c r="I103" s="726">
        <v>0</v>
      </c>
      <c r="J103" s="726">
        <v>30</v>
      </c>
      <c r="K103" s="726">
        <v>0</v>
      </c>
      <c r="L103" s="726">
        <v>0</v>
      </c>
      <c r="M103" s="726">
        <v>0</v>
      </c>
      <c r="N103" s="726" t="s">
        <v>161</v>
      </c>
      <c r="O103" s="726">
        <v>10</v>
      </c>
      <c r="P103" s="726">
        <v>400</v>
      </c>
      <c r="Q103" s="726" t="s">
        <v>161</v>
      </c>
      <c r="R103" s="802">
        <v>4630</v>
      </c>
      <c r="S103" s="808">
        <v>3.3337414387877828</v>
      </c>
    </row>
    <row r="104" spans="1:29" s="199" customFormat="1" ht="13.5" customHeight="1">
      <c r="A104" s="2"/>
      <c r="B104" s="180" t="s">
        <v>512</v>
      </c>
      <c r="C104" s="180"/>
      <c r="D104" s="726">
        <v>2510</v>
      </c>
      <c r="E104" s="726">
        <v>30</v>
      </c>
      <c r="F104" s="726">
        <v>20</v>
      </c>
      <c r="G104" s="726">
        <v>600</v>
      </c>
      <c r="H104" s="726" t="s">
        <v>161</v>
      </c>
      <c r="I104" s="726">
        <v>0</v>
      </c>
      <c r="J104" s="726">
        <v>30</v>
      </c>
      <c r="K104" s="726" t="s">
        <v>161</v>
      </c>
      <c r="L104" s="726">
        <v>0</v>
      </c>
      <c r="M104" s="726" t="s">
        <v>161</v>
      </c>
      <c r="N104" s="726">
        <v>0</v>
      </c>
      <c r="O104" s="726">
        <v>10</v>
      </c>
      <c r="P104" s="726">
        <v>410</v>
      </c>
      <c r="Q104" s="726">
        <v>10</v>
      </c>
      <c r="R104" s="802">
        <v>3620</v>
      </c>
      <c r="S104" s="808">
        <v>2.6070736678357687</v>
      </c>
    </row>
    <row r="105" spans="1:29" ht="15" customHeight="1">
      <c r="B105" s="180" t="s">
        <v>513</v>
      </c>
      <c r="C105" s="180"/>
      <c r="D105" s="726">
        <v>2330</v>
      </c>
      <c r="E105" s="726">
        <v>30</v>
      </c>
      <c r="F105" s="726">
        <v>30</v>
      </c>
      <c r="G105" s="726">
        <v>700</v>
      </c>
      <c r="H105" s="726">
        <v>0</v>
      </c>
      <c r="I105" s="726">
        <v>0</v>
      </c>
      <c r="J105" s="726">
        <v>30</v>
      </c>
      <c r="K105" s="726" t="s">
        <v>161</v>
      </c>
      <c r="L105" s="726">
        <v>0</v>
      </c>
      <c r="M105" s="726">
        <v>0</v>
      </c>
      <c r="N105" s="726" t="s">
        <v>161</v>
      </c>
      <c r="O105" s="726" t="s">
        <v>161</v>
      </c>
      <c r="P105" s="726">
        <v>340</v>
      </c>
      <c r="Q105" s="726">
        <v>20</v>
      </c>
      <c r="R105" s="802">
        <v>3500</v>
      </c>
      <c r="S105" s="808">
        <v>2.5220917084974759</v>
      </c>
    </row>
    <row r="106" spans="1:29">
      <c r="B106" s="180" t="s">
        <v>514</v>
      </c>
      <c r="C106" s="180"/>
      <c r="D106" s="726">
        <v>2000</v>
      </c>
      <c r="E106" s="726">
        <v>40</v>
      </c>
      <c r="F106" s="726">
        <v>40</v>
      </c>
      <c r="G106" s="726">
        <v>980</v>
      </c>
      <c r="H106" s="726">
        <v>0</v>
      </c>
      <c r="I106" s="726">
        <v>0</v>
      </c>
      <c r="J106" s="726">
        <v>30</v>
      </c>
      <c r="K106" s="726" t="s">
        <v>161</v>
      </c>
      <c r="L106" s="726">
        <v>0</v>
      </c>
      <c r="M106" s="726" t="s">
        <v>161</v>
      </c>
      <c r="N106" s="726" t="s">
        <v>161</v>
      </c>
      <c r="O106" s="726" t="s">
        <v>161</v>
      </c>
      <c r="P106" s="726">
        <v>300</v>
      </c>
      <c r="Q106" s="726">
        <v>20</v>
      </c>
      <c r="R106" s="802">
        <v>3410</v>
      </c>
      <c r="S106" s="808">
        <v>2.4579951459457123</v>
      </c>
    </row>
    <row r="107" spans="1:29">
      <c r="B107" s="180" t="s">
        <v>515</v>
      </c>
      <c r="C107" s="180"/>
      <c r="D107" s="726">
        <v>1680</v>
      </c>
      <c r="E107" s="726">
        <v>30</v>
      </c>
      <c r="F107" s="726">
        <v>30</v>
      </c>
      <c r="G107" s="726">
        <v>1630</v>
      </c>
      <c r="H107" s="726">
        <v>0</v>
      </c>
      <c r="I107" s="726">
        <v>0</v>
      </c>
      <c r="J107" s="726">
        <v>30</v>
      </c>
      <c r="K107" s="726" t="s">
        <v>161</v>
      </c>
      <c r="L107" s="726" t="s">
        <v>161</v>
      </c>
      <c r="M107" s="726">
        <v>0</v>
      </c>
      <c r="N107" s="726" t="s">
        <v>161</v>
      </c>
      <c r="O107" s="726">
        <v>10</v>
      </c>
      <c r="P107" s="726">
        <v>280</v>
      </c>
      <c r="Q107" s="726">
        <v>10</v>
      </c>
      <c r="R107" s="802">
        <v>3700</v>
      </c>
      <c r="S107" s="808">
        <v>2.6675692999070959</v>
      </c>
    </row>
    <row r="108" spans="1:29">
      <c r="B108" s="180" t="s">
        <v>516</v>
      </c>
      <c r="C108" s="180"/>
      <c r="D108" s="726">
        <v>1180</v>
      </c>
      <c r="E108" s="726">
        <v>50</v>
      </c>
      <c r="F108" s="726">
        <v>10</v>
      </c>
      <c r="G108" s="726">
        <v>8400</v>
      </c>
      <c r="H108" s="726">
        <v>0</v>
      </c>
      <c r="I108" s="726">
        <v>0</v>
      </c>
      <c r="J108" s="726">
        <v>20</v>
      </c>
      <c r="K108" s="726" t="s">
        <v>161</v>
      </c>
      <c r="L108" s="726">
        <v>0</v>
      </c>
      <c r="M108" s="726" t="s">
        <v>161</v>
      </c>
      <c r="N108" s="726" t="s">
        <v>161</v>
      </c>
      <c r="O108" s="726">
        <v>10</v>
      </c>
      <c r="P108" s="726">
        <v>250</v>
      </c>
      <c r="Q108" s="726">
        <v>10</v>
      </c>
      <c r="R108" s="802">
        <v>9950</v>
      </c>
      <c r="S108" s="808">
        <v>7.1629709116835789</v>
      </c>
    </row>
    <row r="109" spans="1:29">
      <c r="B109" s="180" t="s">
        <v>517</v>
      </c>
      <c r="C109" s="180"/>
      <c r="D109" s="726">
        <v>1040</v>
      </c>
      <c r="E109" s="726">
        <v>20</v>
      </c>
      <c r="F109" s="726" t="s">
        <v>161</v>
      </c>
      <c r="G109" s="726">
        <v>4430</v>
      </c>
      <c r="H109" s="726">
        <v>0</v>
      </c>
      <c r="I109" s="726">
        <v>0</v>
      </c>
      <c r="J109" s="726" t="s">
        <v>161</v>
      </c>
      <c r="K109" s="726" t="s">
        <v>161</v>
      </c>
      <c r="L109" s="726">
        <v>0</v>
      </c>
      <c r="M109" s="726">
        <v>0</v>
      </c>
      <c r="N109" s="726">
        <v>0</v>
      </c>
      <c r="O109" s="726">
        <v>0</v>
      </c>
      <c r="P109" s="726">
        <v>170</v>
      </c>
      <c r="Q109" s="726">
        <v>10</v>
      </c>
      <c r="R109" s="802">
        <v>5690</v>
      </c>
      <c r="S109" s="808">
        <v>4.0949781423519838</v>
      </c>
    </row>
    <row r="110" spans="1:29" ht="15.75" customHeight="1">
      <c r="B110" s="752" t="s">
        <v>30</v>
      </c>
      <c r="C110" s="753"/>
      <c r="D110" s="735">
        <v>103480</v>
      </c>
      <c r="E110" s="735">
        <v>1050</v>
      </c>
      <c r="F110" s="735">
        <v>1180</v>
      </c>
      <c r="G110" s="735">
        <v>21890</v>
      </c>
      <c r="H110" s="735">
        <v>40</v>
      </c>
      <c r="I110" s="735" t="s">
        <v>161</v>
      </c>
      <c r="J110" s="735">
        <v>550</v>
      </c>
      <c r="K110" s="735">
        <v>100</v>
      </c>
      <c r="L110" s="735">
        <v>30</v>
      </c>
      <c r="M110" s="735">
        <v>100</v>
      </c>
      <c r="N110" s="735">
        <v>80</v>
      </c>
      <c r="O110" s="735">
        <v>1080</v>
      </c>
      <c r="P110" s="735">
        <v>8770</v>
      </c>
      <c r="Q110" s="735">
        <v>500</v>
      </c>
      <c r="R110" s="735">
        <v>138850</v>
      </c>
      <c r="S110" s="809">
        <v>100</v>
      </c>
    </row>
    <row r="111" spans="1:29" ht="12.75">
      <c r="B111" s="737"/>
      <c r="C111" s="738" t="s">
        <v>499</v>
      </c>
      <c r="D111" s="739">
        <v>970</v>
      </c>
      <c r="E111" s="739">
        <v>1140</v>
      </c>
      <c r="F111" s="739">
        <v>860</v>
      </c>
      <c r="G111" s="739">
        <v>2090</v>
      </c>
      <c r="H111" s="739">
        <v>830</v>
      </c>
      <c r="I111" s="739"/>
      <c r="J111" s="739">
        <v>1350</v>
      </c>
      <c r="K111" s="739">
        <v>1030</v>
      </c>
      <c r="L111" s="739">
        <v>450</v>
      </c>
      <c r="M111" s="739">
        <v>900</v>
      </c>
      <c r="N111" s="739">
        <v>800</v>
      </c>
      <c r="O111" s="813">
        <v>1020</v>
      </c>
      <c r="P111" s="739">
        <v>1320</v>
      </c>
      <c r="Q111" s="814">
        <v>1130</v>
      </c>
      <c r="R111" s="739">
        <v>1170</v>
      </c>
      <c r="S111" s="810"/>
    </row>
    <row r="112" spans="1:29" ht="12.75">
      <c r="B112" s="741"/>
      <c r="C112" s="742" t="s">
        <v>500</v>
      </c>
      <c r="D112" s="743">
        <v>850</v>
      </c>
      <c r="E112" s="743">
        <v>1050</v>
      </c>
      <c r="F112" s="743">
        <v>650</v>
      </c>
      <c r="G112" s="743">
        <v>2350</v>
      </c>
      <c r="H112" s="743">
        <v>750</v>
      </c>
      <c r="I112" s="743"/>
      <c r="J112" s="743">
        <v>1350</v>
      </c>
      <c r="K112" s="743">
        <v>950</v>
      </c>
      <c r="L112" s="743">
        <v>350</v>
      </c>
      <c r="M112" s="743">
        <v>850</v>
      </c>
      <c r="N112" s="743">
        <v>600</v>
      </c>
      <c r="O112" s="762">
        <v>1050</v>
      </c>
      <c r="P112" s="811">
        <v>1350</v>
      </c>
      <c r="Q112" s="762">
        <v>1050</v>
      </c>
      <c r="R112" s="743">
        <v>1050</v>
      </c>
      <c r="S112" s="815"/>
    </row>
    <row r="113" spans="2:19">
      <c r="B113" s="1075" t="s">
        <v>528</v>
      </c>
      <c r="C113" s="1075"/>
      <c r="D113" s="1075"/>
      <c r="E113" s="1075"/>
      <c r="F113" s="1075"/>
      <c r="G113" s="1075"/>
      <c r="H113" s="1075"/>
      <c r="I113" s="1075"/>
      <c r="J113" s="1075"/>
      <c r="K113" s="1075"/>
      <c r="L113" s="1075"/>
      <c r="M113" s="1075"/>
      <c r="N113" s="1075"/>
      <c r="O113" s="1075"/>
      <c r="P113" s="1075"/>
      <c r="Q113" s="1075"/>
      <c r="R113" s="1075"/>
      <c r="S113" s="1075"/>
    </row>
    <row r="114" spans="2:19">
      <c r="B114" s="2" t="s">
        <v>316</v>
      </c>
      <c r="D114" s="187"/>
      <c r="E114" s="187"/>
      <c r="F114" s="187"/>
      <c r="H114" s="187"/>
      <c r="I114" s="187"/>
      <c r="J114" s="187"/>
      <c r="R114" s="192"/>
      <c r="S114" s="307"/>
    </row>
    <row r="115" spans="2:19">
      <c r="B115" s="2" t="s">
        <v>317</v>
      </c>
      <c r="D115" s="187"/>
      <c r="E115" s="187"/>
      <c r="F115" s="187"/>
      <c r="H115" s="187"/>
      <c r="I115" s="187"/>
      <c r="J115" s="187"/>
      <c r="R115" s="192"/>
      <c r="S115" s="307"/>
    </row>
    <row r="116" spans="2:19">
      <c r="B116" s="2" t="s">
        <v>523</v>
      </c>
      <c r="D116" s="187"/>
      <c r="E116" s="187"/>
      <c r="F116" s="187"/>
      <c r="H116" s="187"/>
      <c r="I116" s="187"/>
      <c r="J116" s="187"/>
      <c r="R116" s="192"/>
      <c r="S116" s="307"/>
    </row>
    <row r="117" spans="2:19">
      <c r="B117" s="994" t="s">
        <v>107</v>
      </c>
      <c r="C117" s="994"/>
      <c r="D117" s="994"/>
      <c r="E117" s="994"/>
      <c r="F117" s="994"/>
      <c r="G117" s="994"/>
      <c r="H117" s="994"/>
      <c r="I117" s="994"/>
      <c r="J117" s="994"/>
      <c r="K117" s="994"/>
      <c r="L117" s="994"/>
      <c r="M117" s="994"/>
    </row>
    <row r="120" spans="2:19">
      <c r="B120" s="764"/>
      <c r="C120" s="764"/>
    </row>
    <row r="121" spans="2:19">
      <c r="B121" s="764"/>
      <c r="C121" s="764"/>
    </row>
    <row r="122" spans="2:19">
      <c r="B122" s="764"/>
      <c r="C122" s="764"/>
    </row>
    <row r="123" spans="2:19">
      <c r="B123" s="764"/>
      <c r="C123" s="764"/>
      <c r="H123" s="308"/>
    </row>
    <row r="124" spans="2:19">
      <c r="B124" s="764"/>
      <c r="C124" s="764"/>
    </row>
    <row r="125" spans="2:19">
      <c r="B125" s="764"/>
      <c r="C125" s="764"/>
    </row>
    <row r="126" spans="2:19">
      <c r="B126" s="764"/>
      <c r="C126" s="764"/>
    </row>
    <row r="127" spans="2:19">
      <c r="B127" s="764"/>
      <c r="C127" s="764"/>
    </row>
    <row r="128" spans="2:19">
      <c r="B128" s="764"/>
      <c r="C128" s="764"/>
    </row>
    <row r="129" spans="2:3">
      <c r="B129" s="764"/>
      <c r="C129" s="764"/>
    </row>
    <row r="130" spans="2:3">
      <c r="B130" s="764"/>
      <c r="C130" s="764"/>
    </row>
    <row r="131" spans="2:3">
      <c r="B131" s="764"/>
      <c r="C131" s="764"/>
    </row>
    <row r="132" spans="2:3">
      <c r="B132" s="764"/>
      <c r="C132" s="764"/>
    </row>
    <row r="133" spans="2:3">
      <c r="B133" s="764"/>
      <c r="C133" s="764"/>
    </row>
    <row r="134" spans="2:3">
      <c r="B134" s="764"/>
      <c r="C134" s="764"/>
    </row>
    <row r="135" spans="2:3">
      <c r="B135" s="764"/>
      <c r="C135" s="764"/>
    </row>
    <row r="136" spans="2:3">
      <c r="B136" s="764"/>
      <c r="C136" s="764"/>
    </row>
    <row r="137" spans="2:3">
      <c r="B137" s="764"/>
      <c r="C137" s="764"/>
    </row>
    <row r="138" spans="2:3">
      <c r="B138" s="764"/>
      <c r="C138" s="764"/>
    </row>
    <row r="139" spans="2:3">
      <c r="B139" s="764"/>
      <c r="C139" s="764"/>
    </row>
    <row r="140" spans="2:3">
      <c r="B140" s="764"/>
      <c r="C140" s="764"/>
    </row>
    <row r="141" spans="2:3">
      <c r="B141" s="764"/>
      <c r="C141" s="764"/>
    </row>
    <row r="142" spans="2:3">
      <c r="B142" s="764"/>
      <c r="C142" s="764"/>
    </row>
    <row r="143" spans="2:3">
      <c r="B143" s="764"/>
      <c r="C143" s="764"/>
    </row>
    <row r="144" spans="2:3">
      <c r="B144" s="764"/>
      <c r="C144" s="764"/>
    </row>
    <row r="145" spans="2:3">
      <c r="B145" s="764"/>
      <c r="C145" s="764"/>
    </row>
    <row r="146" spans="2:3">
      <c r="B146" s="764"/>
      <c r="C146" s="764"/>
    </row>
    <row r="147" spans="2:3">
      <c r="B147" s="764"/>
      <c r="C147" s="764"/>
    </row>
    <row r="148" spans="2:3">
      <c r="B148" s="764"/>
      <c r="C148" s="764"/>
    </row>
    <row r="149" spans="2:3">
      <c r="B149" s="764"/>
      <c r="C149" s="764"/>
    </row>
    <row r="150" spans="2:3">
      <c r="B150" s="764"/>
      <c r="C150" s="764"/>
    </row>
    <row r="151" spans="2:3">
      <c r="B151" s="764"/>
      <c r="C151" s="764"/>
    </row>
    <row r="152" spans="2:3">
      <c r="B152" s="764"/>
      <c r="C152" s="764"/>
    </row>
    <row r="153" spans="2:3">
      <c r="B153" s="764"/>
      <c r="C153" s="764"/>
    </row>
    <row r="154" spans="2:3">
      <c r="B154" s="764"/>
      <c r="C154" s="764"/>
    </row>
    <row r="155" spans="2:3">
      <c r="B155" s="764"/>
      <c r="C155" s="764"/>
    </row>
    <row r="156" spans="2:3">
      <c r="B156" s="764"/>
      <c r="C156" s="764"/>
    </row>
    <row r="157" spans="2:3">
      <c r="B157" s="765"/>
      <c r="C157" s="765"/>
    </row>
    <row r="158" spans="2:3">
      <c r="B158" s="764"/>
      <c r="C158" s="764"/>
    </row>
  </sheetData>
  <mergeCells count="55">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F42:F45"/>
    <mergeCell ref="J42:J45"/>
    <mergeCell ref="K42:K45"/>
    <mergeCell ref="N42:N45"/>
    <mergeCell ref="D43:D44"/>
    <mergeCell ref="G43:G44"/>
    <mergeCell ref="R6:R7"/>
    <mergeCell ref="B78:S78"/>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S81:S82"/>
    <mergeCell ref="B113:S113"/>
    <mergeCell ref="F80:F83"/>
    <mergeCell ref="J80:J83"/>
    <mergeCell ref="K80:K83"/>
    <mergeCell ref="N80:N83"/>
    <mergeCell ref="D81:D82"/>
    <mergeCell ref="G81:G82"/>
    <mergeCell ref="H81:H82"/>
    <mergeCell ref="I81:I82"/>
    <mergeCell ref="L81:L82"/>
    <mergeCell ref="M81:M82"/>
    <mergeCell ref="B117:M117"/>
    <mergeCell ref="O81:O82"/>
    <mergeCell ref="P81:P82"/>
    <mergeCell ref="Q81:Q82"/>
    <mergeCell ref="R81:R8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election activeCell="E3" sqref="E3"/>
    </sheetView>
  </sheetViews>
  <sheetFormatPr baseColWidth="10" defaultColWidth="9" defaultRowHeight="11.25"/>
  <cols>
    <col min="1" max="1" width="6.28515625" style="2" customWidth="1"/>
    <col min="2" max="2" width="1.7109375" style="2" customWidth="1"/>
    <col min="3" max="3" width="24" style="2" customWidth="1"/>
    <col min="4" max="4" width="8.28515625" style="2" customWidth="1"/>
    <col min="5" max="5" width="8.140625" style="2" customWidth="1"/>
    <col min="6" max="6" width="10" style="2" customWidth="1"/>
    <col min="7" max="7" width="8.42578125" style="2" customWidth="1"/>
    <col min="8" max="8" width="8" style="2" customWidth="1"/>
    <col min="9" max="9" width="8.28515625" style="2" customWidth="1"/>
    <col min="10" max="10" width="9.140625" style="2" customWidth="1"/>
    <col min="11" max="11" width="8.85546875" style="2" customWidth="1"/>
    <col min="12" max="12" width="8.42578125" style="2" customWidth="1"/>
    <col min="13" max="13" width="8.140625" style="2" customWidth="1"/>
    <col min="14" max="14" width="8.42578125" style="2" customWidth="1"/>
    <col min="15" max="15" width="8.28515625" style="2" customWidth="1"/>
    <col min="16" max="16" width="8.28515625" style="98" customWidth="1"/>
    <col min="17" max="17" width="8.42578125" style="98" customWidth="1"/>
    <col min="18" max="21" width="9" style="5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081" t="s">
        <v>518</v>
      </c>
      <c r="C1" s="1081"/>
      <c r="D1" s="1081"/>
      <c r="E1" s="1081"/>
      <c r="F1" s="1081"/>
      <c r="G1" s="1081"/>
      <c r="H1" s="1081"/>
      <c r="I1" s="1081"/>
      <c r="J1" s="1081"/>
      <c r="K1" s="1081"/>
      <c r="L1" s="1081"/>
      <c r="M1" s="1081"/>
      <c r="N1" s="1081"/>
      <c r="O1" s="1081"/>
      <c r="P1" s="1081"/>
      <c r="Q1" s="1081"/>
    </row>
    <row r="2" spans="2:18">
      <c r="P2" s="98" t="s">
        <v>1</v>
      </c>
      <c r="Q2" s="9"/>
    </row>
    <row r="3" spans="2:18" ht="12.75" customHeight="1">
      <c r="B3" s="98" t="s">
        <v>309</v>
      </c>
      <c r="C3" s="98"/>
    </row>
    <row r="5" spans="2:18" ht="16.5" customHeight="1">
      <c r="B5" s="709"/>
      <c r="C5" s="710"/>
      <c r="D5" s="711"/>
      <c r="E5" s="711"/>
      <c r="F5" s="973" t="s">
        <v>280</v>
      </c>
      <c r="G5" s="712"/>
      <c r="H5" s="712"/>
      <c r="I5" s="365"/>
      <c r="J5" s="973" t="s">
        <v>477</v>
      </c>
      <c r="K5" s="973" t="s">
        <v>284</v>
      </c>
      <c r="L5" s="711"/>
      <c r="M5" s="713"/>
      <c r="N5" s="63"/>
      <c r="O5" s="634"/>
      <c r="P5" s="711"/>
      <c r="Q5" s="714"/>
    </row>
    <row r="6" spans="2:18" ht="13.5" customHeight="1">
      <c r="B6" s="374"/>
      <c r="C6" s="715" t="s">
        <v>478</v>
      </c>
      <c r="D6" s="1023" t="s">
        <v>278</v>
      </c>
      <c r="E6" s="716" t="s">
        <v>479</v>
      </c>
      <c r="F6" s="980"/>
      <c r="G6" s="1023" t="s">
        <v>47</v>
      </c>
      <c r="H6" s="1023" t="s">
        <v>281</v>
      </c>
      <c r="I6" s="1023" t="s">
        <v>282</v>
      </c>
      <c r="J6" s="980"/>
      <c r="K6" s="980"/>
      <c r="L6" s="1023" t="s">
        <v>285</v>
      </c>
      <c r="M6" s="1023" t="s">
        <v>286</v>
      </c>
      <c r="N6" s="776" t="s">
        <v>519</v>
      </c>
      <c r="O6" s="1023" t="s">
        <v>288</v>
      </c>
      <c r="P6" s="1023" t="s">
        <v>480</v>
      </c>
      <c r="Q6" s="177" t="s">
        <v>520</v>
      </c>
      <c r="R6" s="362"/>
    </row>
    <row r="7" spans="2:18" ht="14.25" customHeight="1">
      <c r="B7" s="374"/>
      <c r="C7" s="715" t="s">
        <v>481</v>
      </c>
      <c r="D7" s="1023"/>
      <c r="E7" s="716" t="s">
        <v>290</v>
      </c>
      <c r="F7" s="980"/>
      <c r="G7" s="1023"/>
      <c r="H7" s="1023"/>
      <c r="I7" s="1023"/>
      <c r="J7" s="980"/>
      <c r="K7" s="980"/>
      <c r="L7" s="1023"/>
      <c r="M7" s="1023"/>
      <c r="N7" s="776" t="s">
        <v>521</v>
      </c>
      <c r="O7" s="1023"/>
      <c r="P7" s="1023"/>
      <c r="Q7" s="177" t="s">
        <v>7</v>
      </c>
      <c r="R7" s="362"/>
    </row>
    <row r="8" spans="2:18" ht="9" customHeight="1">
      <c r="B8" s="717"/>
      <c r="C8" s="718"/>
      <c r="D8" s="411"/>
      <c r="E8" s="411"/>
      <c r="F8" s="974"/>
      <c r="G8" s="661"/>
      <c r="H8" s="661"/>
      <c r="I8" s="719"/>
      <c r="J8" s="974"/>
      <c r="K8" s="974"/>
      <c r="L8" s="411"/>
      <c r="M8" s="409"/>
      <c r="N8" s="189"/>
      <c r="O8" s="494"/>
      <c r="P8" s="411"/>
      <c r="Q8" s="747"/>
      <c r="R8" s="362"/>
    </row>
    <row r="9" spans="2:18">
      <c r="B9" s="721" t="s">
        <v>482</v>
      </c>
      <c r="C9" s="721"/>
      <c r="D9" s="777">
        <v>20</v>
      </c>
      <c r="E9" s="777">
        <v>0</v>
      </c>
      <c r="F9" s="406">
        <v>0</v>
      </c>
      <c r="G9" s="777">
        <v>0</v>
      </c>
      <c r="H9" s="777">
        <v>0</v>
      </c>
      <c r="I9" s="777">
        <v>0</v>
      </c>
      <c r="J9" s="777">
        <v>0</v>
      </c>
      <c r="K9" s="777">
        <v>0</v>
      </c>
      <c r="L9" s="777">
        <v>0</v>
      </c>
      <c r="M9" s="777">
        <v>0</v>
      </c>
      <c r="N9" s="777" t="s">
        <v>161</v>
      </c>
      <c r="O9" s="777">
        <v>0</v>
      </c>
      <c r="P9" s="777">
        <v>20</v>
      </c>
      <c r="Q9" s="549">
        <v>1.297830460080898E-2</v>
      </c>
      <c r="R9" s="362"/>
    </row>
    <row r="10" spans="2:18">
      <c r="B10" s="725" t="s">
        <v>483</v>
      </c>
      <c r="C10" s="725"/>
      <c r="D10" s="406">
        <v>5980</v>
      </c>
      <c r="E10" s="406">
        <v>60</v>
      </c>
      <c r="F10" s="406">
        <v>190</v>
      </c>
      <c r="G10" s="406">
        <v>110</v>
      </c>
      <c r="H10" s="406" t="s">
        <v>161</v>
      </c>
      <c r="I10" s="406">
        <v>0</v>
      </c>
      <c r="J10" s="406" t="s">
        <v>161</v>
      </c>
      <c r="K10" s="406" t="s">
        <v>161</v>
      </c>
      <c r="L10" s="406" t="s">
        <v>161</v>
      </c>
      <c r="M10" s="406" t="s">
        <v>161</v>
      </c>
      <c r="N10" s="406" t="s">
        <v>161</v>
      </c>
      <c r="O10" s="406">
        <v>10</v>
      </c>
      <c r="P10" s="406">
        <v>6370</v>
      </c>
      <c r="Q10" s="550">
        <v>3.4462806342064849</v>
      </c>
      <c r="R10" s="362"/>
    </row>
    <row r="11" spans="2:18">
      <c r="B11" s="725" t="s">
        <v>484</v>
      </c>
      <c r="C11" s="725"/>
      <c r="D11" s="406">
        <v>7370</v>
      </c>
      <c r="E11" s="406">
        <v>80</v>
      </c>
      <c r="F11" s="406">
        <v>190</v>
      </c>
      <c r="G11" s="406">
        <v>30</v>
      </c>
      <c r="H11" s="406">
        <v>0</v>
      </c>
      <c r="I11" s="406">
        <v>0</v>
      </c>
      <c r="J11" s="406" t="s">
        <v>161</v>
      </c>
      <c r="K11" s="406" t="s">
        <v>161</v>
      </c>
      <c r="L11" s="406" t="s">
        <v>161</v>
      </c>
      <c r="M11" s="406">
        <v>10</v>
      </c>
      <c r="N11" s="406" t="s">
        <v>161</v>
      </c>
      <c r="O11" s="406">
        <v>30</v>
      </c>
      <c r="P11" s="406">
        <v>7720</v>
      </c>
      <c r="Q11" s="550">
        <v>4.1746879799268886</v>
      </c>
      <c r="R11" s="362"/>
    </row>
    <row r="12" spans="2:18">
      <c r="B12" s="725" t="s">
        <v>485</v>
      </c>
      <c r="C12" s="725"/>
      <c r="D12" s="406">
        <v>8230</v>
      </c>
      <c r="E12" s="406">
        <v>110</v>
      </c>
      <c r="F12" s="406">
        <v>160</v>
      </c>
      <c r="G12" s="406">
        <v>40</v>
      </c>
      <c r="H12" s="406" t="s">
        <v>161</v>
      </c>
      <c r="I12" s="406">
        <v>0</v>
      </c>
      <c r="J12" s="406">
        <v>20</v>
      </c>
      <c r="K12" s="406" t="s">
        <v>161</v>
      </c>
      <c r="L12" s="406" t="s">
        <v>161</v>
      </c>
      <c r="M12" s="406" t="s">
        <v>161</v>
      </c>
      <c r="N12" s="406">
        <v>10</v>
      </c>
      <c r="O12" s="406">
        <v>30</v>
      </c>
      <c r="P12" s="406">
        <v>8620</v>
      </c>
      <c r="Q12" s="550">
        <v>4.6624559278406261</v>
      </c>
      <c r="R12" s="362"/>
    </row>
    <row r="13" spans="2:18">
      <c r="B13" s="725" t="s">
        <v>486</v>
      </c>
      <c r="C13" s="725"/>
      <c r="D13" s="406">
        <v>9150</v>
      </c>
      <c r="E13" s="406">
        <v>120</v>
      </c>
      <c r="F13" s="406">
        <v>160</v>
      </c>
      <c r="G13" s="406">
        <v>50</v>
      </c>
      <c r="H13" s="406" t="s">
        <v>161</v>
      </c>
      <c r="I13" s="406">
        <v>0</v>
      </c>
      <c r="J13" s="406">
        <v>20</v>
      </c>
      <c r="K13" s="406" t="s">
        <v>161</v>
      </c>
      <c r="L13" s="406">
        <v>10</v>
      </c>
      <c r="M13" s="406" t="s">
        <v>161</v>
      </c>
      <c r="N13" s="406">
        <v>10</v>
      </c>
      <c r="O13" s="406">
        <v>70</v>
      </c>
      <c r="P13" s="406">
        <v>9610</v>
      </c>
      <c r="Q13" s="550">
        <v>5.195107179165495</v>
      </c>
      <c r="R13" s="362"/>
    </row>
    <row r="14" spans="2:18">
      <c r="B14" s="725" t="s">
        <v>487</v>
      </c>
      <c r="C14" s="725"/>
      <c r="D14" s="406">
        <v>8540</v>
      </c>
      <c r="E14" s="406">
        <v>130</v>
      </c>
      <c r="F14" s="406">
        <v>180</v>
      </c>
      <c r="G14" s="406">
        <v>80</v>
      </c>
      <c r="H14" s="406" t="s">
        <v>161</v>
      </c>
      <c r="I14" s="406">
        <v>0</v>
      </c>
      <c r="J14" s="406">
        <v>20</v>
      </c>
      <c r="K14" s="406" t="s">
        <v>161</v>
      </c>
      <c r="L14" s="406" t="s">
        <v>161</v>
      </c>
      <c r="M14" s="406" t="s">
        <v>161</v>
      </c>
      <c r="N14" s="406">
        <v>10</v>
      </c>
      <c r="O14" s="406">
        <v>70</v>
      </c>
      <c r="P14" s="406">
        <v>9050</v>
      </c>
      <c r="Q14" s="550">
        <v>4.8944431225800873</v>
      </c>
      <c r="R14" s="362"/>
    </row>
    <row r="15" spans="2:18">
      <c r="B15" s="725" t="s">
        <v>488</v>
      </c>
      <c r="C15" s="725"/>
      <c r="D15" s="406">
        <v>8740</v>
      </c>
      <c r="E15" s="406">
        <v>120</v>
      </c>
      <c r="F15" s="406">
        <v>170</v>
      </c>
      <c r="G15" s="406">
        <v>90</v>
      </c>
      <c r="H15" s="406" t="s">
        <v>161</v>
      </c>
      <c r="I15" s="406">
        <v>0</v>
      </c>
      <c r="J15" s="406">
        <v>30</v>
      </c>
      <c r="K15" s="406" t="s">
        <v>161</v>
      </c>
      <c r="L15" s="406" t="s">
        <v>161</v>
      </c>
      <c r="M15" s="406" t="s">
        <v>161</v>
      </c>
      <c r="N15" s="406" t="s">
        <v>161</v>
      </c>
      <c r="O15" s="406">
        <v>90</v>
      </c>
      <c r="P15" s="406">
        <v>9250</v>
      </c>
      <c r="Q15" s="550">
        <v>5.0036771863035625</v>
      </c>
      <c r="R15" s="362"/>
    </row>
    <row r="16" spans="2:18">
      <c r="B16" s="725" t="s">
        <v>489</v>
      </c>
      <c r="C16" s="725"/>
      <c r="D16" s="406">
        <v>7840</v>
      </c>
      <c r="E16" s="406">
        <v>100</v>
      </c>
      <c r="F16" s="406">
        <v>210</v>
      </c>
      <c r="G16" s="406">
        <v>80</v>
      </c>
      <c r="H16" s="406" t="s">
        <v>161</v>
      </c>
      <c r="I16" s="406">
        <v>0</v>
      </c>
      <c r="J16" s="406">
        <v>30</v>
      </c>
      <c r="K16" s="406">
        <v>10</v>
      </c>
      <c r="L16" s="406">
        <v>0</v>
      </c>
      <c r="M16" s="406">
        <v>20</v>
      </c>
      <c r="N16" s="406" t="s">
        <v>161</v>
      </c>
      <c r="O16" s="406">
        <v>50</v>
      </c>
      <c r="P16" s="406">
        <v>8340</v>
      </c>
      <c r="Q16" s="550">
        <v>4.5110423741645214</v>
      </c>
      <c r="R16" s="362"/>
    </row>
    <row r="17" spans="2:21">
      <c r="B17" s="725" t="s">
        <v>490</v>
      </c>
      <c r="C17" s="725"/>
      <c r="D17" s="406">
        <v>7720</v>
      </c>
      <c r="E17" s="406">
        <v>100</v>
      </c>
      <c r="F17" s="406">
        <v>180</v>
      </c>
      <c r="G17" s="406">
        <v>100</v>
      </c>
      <c r="H17" s="406">
        <v>0</v>
      </c>
      <c r="I17" s="406">
        <v>0</v>
      </c>
      <c r="J17" s="406">
        <v>40</v>
      </c>
      <c r="K17" s="406">
        <v>10</v>
      </c>
      <c r="L17" s="406">
        <v>0</v>
      </c>
      <c r="M17" s="406">
        <v>10</v>
      </c>
      <c r="N17" s="406" t="s">
        <v>161</v>
      </c>
      <c r="O17" s="406">
        <v>80</v>
      </c>
      <c r="P17" s="406">
        <v>8240</v>
      </c>
      <c r="Q17" s="550">
        <v>4.453721528844282</v>
      </c>
      <c r="R17" s="362"/>
    </row>
    <row r="18" spans="2:21">
      <c r="B18" s="725" t="s">
        <v>491</v>
      </c>
      <c r="C18" s="725"/>
      <c r="D18" s="406">
        <v>7730</v>
      </c>
      <c r="E18" s="406">
        <v>80</v>
      </c>
      <c r="F18" s="406">
        <v>190</v>
      </c>
      <c r="G18" s="406">
        <v>120</v>
      </c>
      <c r="H18" s="406" t="s">
        <v>161</v>
      </c>
      <c r="I18" s="406">
        <v>0</v>
      </c>
      <c r="J18" s="406">
        <v>40</v>
      </c>
      <c r="K18" s="406">
        <v>10</v>
      </c>
      <c r="L18" s="406">
        <v>0</v>
      </c>
      <c r="M18" s="406">
        <v>20</v>
      </c>
      <c r="N18" s="406" t="s">
        <v>161</v>
      </c>
      <c r="O18" s="406">
        <v>90</v>
      </c>
      <c r="P18" s="406">
        <v>8290</v>
      </c>
      <c r="Q18" s="550">
        <v>4.4813004261210008</v>
      </c>
      <c r="R18" s="362"/>
    </row>
    <row r="19" spans="2:21">
      <c r="B19" s="725" t="s">
        <v>492</v>
      </c>
      <c r="C19" s="725"/>
      <c r="D19" s="406">
        <v>7530</v>
      </c>
      <c r="E19" s="406">
        <v>80</v>
      </c>
      <c r="F19" s="406">
        <v>90</v>
      </c>
      <c r="G19" s="406">
        <v>150</v>
      </c>
      <c r="H19" s="406" t="s">
        <v>161</v>
      </c>
      <c r="I19" s="406">
        <v>0</v>
      </c>
      <c r="J19" s="406">
        <v>30</v>
      </c>
      <c r="K19" s="406">
        <v>10</v>
      </c>
      <c r="L19" s="406">
        <v>0</v>
      </c>
      <c r="M19" s="406">
        <v>20</v>
      </c>
      <c r="N19" s="406" t="s">
        <v>161</v>
      </c>
      <c r="O19" s="406">
        <v>70</v>
      </c>
      <c r="P19" s="406">
        <v>7990</v>
      </c>
      <c r="Q19" s="550">
        <v>4.3185308559191888</v>
      </c>
      <c r="R19" s="362"/>
    </row>
    <row r="20" spans="2:21">
      <c r="B20" s="725" t="s">
        <v>493</v>
      </c>
      <c r="C20" s="725"/>
      <c r="D20" s="406">
        <v>7160</v>
      </c>
      <c r="E20" s="406">
        <v>80</v>
      </c>
      <c r="F20" s="406">
        <v>90</v>
      </c>
      <c r="G20" s="406">
        <v>180</v>
      </c>
      <c r="H20" s="406" t="s">
        <v>161</v>
      </c>
      <c r="I20" s="406">
        <v>0</v>
      </c>
      <c r="J20" s="406">
        <v>30</v>
      </c>
      <c r="K20" s="406" t="s">
        <v>161</v>
      </c>
      <c r="L20" s="406" t="s">
        <v>161</v>
      </c>
      <c r="M20" s="406" t="s">
        <v>161</v>
      </c>
      <c r="N20" s="406" t="s">
        <v>161</v>
      </c>
      <c r="O20" s="406">
        <v>90</v>
      </c>
      <c r="P20" s="406">
        <v>7660</v>
      </c>
      <c r="Q20" s="550">
        <v>4.1427829811165671</v>
      </c>
    </row>
    <row r="21" spans="2:21">
      <c r="B21" s="725" t="s">
        <v>494</v>
      </c>
      <c r="C21" s="725"/>
      <c r="D21" s="406">
        <v>6820</v>
      </c>
      <c r="E21" s="406">
        <v>110</v>
      </c>
      <c r="F21" s="406">
        <v>80</v>
      </c>
      <c r="G21" s="406">
        <v>190</v>
      </c>
      <c r="H21" s="406" t="s">
        <v>161</v>
      </c>
      <c r="I21" s="406">
        <v>0</v>
      </c>
      <c r="J21" s="406">
        <v>30</v>
      </c>
      <c r="K21" s="406">
        <v>10</v>
      </c>
      <c r="L21" s="406" t="s">
        <v>161</v>
      </c>
      <c r="M21" s="406" t="s">
        <v>161</v>
      </c>
      <c r="N21" s="406" t="s">
        <v>161</v>
      </c>
      <c r="O21" s="406">
        <v>140</v>
      </c>
      <c r="P21" s="406">
        <v>7390</v>
      </c>
      <c r="Q21" s="550">
        <v>3.9962362916657654</v>
      </c>
    </row>
    <row r="22" spans="2:21">
      <c r="B22" s="725" t="s">
        <v>495</v>
      </c>
      <c r="C22" s="725"/>
      <c r="D22" s="406">
        <v>6540</v>
      </c>
      <c r="E22" s="406">
        <v>70</v>
      </c>
      <c r="F22" s="406">
        <v>70</v>
      </c>
      <c r="G22" s="406">
        <v>210</v>
      </c>
      <c r="H22" s="406">
        <v>0</v>
      </c>
      <c r="I22" s="406">
        <v>0</v>
      </c>
      <c r="J22" s="406">
        <v>30</v>
      </c>
      <c r="K22" s="406" t="s">
        <v>161</v>
      </c>
      <c r="L22" s="406">
        <v>0</v>
      </c>
      <c r="M22" s="406" t="s">
        <v>161</v>
      </c>
      <c r="N22" s="406" t="s">
        <v>161</v>
      </c>
      <c r="O22" s="406">
        <v>420</v>
      </c>
      <c r="P22" s="406">
        <v>7370</v>
      </c>
      <c r="Q22" s="550">
        <v>3.9859618005234583</v>
      </c>
    </row>
    <row r="23" spans="2:21">
      <c r="B23" s="725" t="s">
        <v>496</v>
      </c>
      <c r="C23" s="725"/>
      <c r="D23" s="406">
        <v>6370</v>
      </c>
      <c r="E23" s="406">
        <v>90</v>
      </c>
      <c r="F23" s="406">
        <v>70</v>
      </c>
      <c r="G23" s="406">
        <v>260</v>
      </c>
      <c r="H23" s="406" t="s">
        <v>161</v>
      </c>
      <c r="I23" s="406">
        <v>0</v>
      </c>
      <c r="J23" s="406">
        <v>30</v>
      </c>
      <c r="K23" s="406" t="s">
        <v>161</v>
      </c>
      <c r="L23" s="406">
        <v>0</v>
      </c>
      <c r="M23" s="406" t="s">
        <v>161</v>
      </c>
      <c r="N23" s="406" t="s">
        <v>161</v>
      </c>
      <c r="O23" s="406">
        <v>50</v>
      </c>
      <c r="P23" s="406">
        <v>6900</v>
      </c>
      <c r="Q23" s="550">
        <v>3.729640284657481</v>
      </c>
    </row>
    <row r="24" spans="2:21">
      <c r="B24" s="725" t="s">
        <v>507</v>
      </c>
      <c r="C24" s="725"/>
      <c r="D24" s="406">
        <v>5970</v>
      </c>
      <c r="E24" s="406">
        <v>90</v>
      </c>
      <c r="F24" s="406">
        <v>50</v>
      </c>
      <c r="G24" s="406">
        <v>300</v>
      </c>
      <c r="H24" s="406" t="s">
        <v>161</v>
      </c>
      <c r="I24" s="406">
        <v>0</v>
      </c>
      <c r="J24" s="406">
        <v>30</v>
      </c>
      <c r="K24" s="406" t="s">
        <v>161</v>
      </c>
      <c r="L24" s="406" t="s">
        <v>161</v>
      </c>
      <c r="M24" s="406" t="s">
        <v>161</v>
      </c>
      <c r="N24" s="406" t="s">
        <v>161</v>
      </c>
      <c r="O24" s="406">
        <v>20</v>
      </c>
      <c r="P24" s="406">
        <v>6480</v>
      </c>
      <c r="Q24" s="550">
        <v>3.5057645302935261</v>
      </c>
    </row>
    <row r="25" spans="2:21">
      <c r="B25" s="725" t="s">
        <v>508</v>
      </c>
      <c r="C25" s="725"/>
      <c r="D25" s="406">
        <v>5620</v>
      </c>
      <c r="E25" s="406">
        <v>90</v>
      </c>
      <c r="F25" s="406">
        <v>60</v>
      </c>
      <c r="G25" s="406">
        <v>350</v>
      </c>
      <c r="H25" s="406" t="s">
        <v>161</v>
      </c>
      <c r="I25" s="406">
        <v>0</v>
      </c>
      <c r="J25" s="406">
        <v>40</v>
      </c>
      <c r="K25" s="406" t="s">
        <v>161</v>
      </c>
      <c r="L25" s="406">
        <v>0</v>
      </c>
      <c r="M25" s="406">
        <v>10</v>
      </c>
      <c r="N25" s="406" t="s">
        <v>161</v>
      </c>
      <c r="O25" s="406">
        <v>20</v>
      </c>
      <c r="P25" s="406">
        <v>6210</v>
      </c>
      <c r="Q25" s="550">
        <v>3.3570547900759231</v>
      </c>
    </row>
    <row r="26" spans="2:21">
      <c r="B26" s="725" t="s">
        <v>509</v>
      </c>
      <c r="C26" s="725"/>
      <c r="D26" s="406">
        <v>5260</v>
      </c>
      <c r="E26" s="406">
        <v>60</v>
      </c>
      <c r="F26" s="406">
        <v>40</v>
      </c>
      <c r="G26" s="406">
        <v>440</v>
      </c>
      <c r="H26" s="406" t="s">
        <v>161</v>
      </c>
      <c r="I26" s="406" t="s">
        <v>161</v>
      </c>
      <c r="J26" s="406">
        <v>40</v>
      </c>
      <c r="K26" s="406" t="s">
        <v>161</v>
      </c>
      <c r="L26" s="406">
        <v>0</v>
      </c>
      <c r="M26" s="406" t="s">
        <v>161</v>
      </c>
      <c r="N26" s="406" t="s">
        <v>161</v>
      </c>
      <c r="O26" s="406">
        <v>20</v>
      </c>
      <c r="P26" s="406">
        <v>5880</v>
      </c>
      <c r="Q26" s="550">
        <v>3.1780623391230991</v>
      </c>
    </row>
    <row r="27" spans="2:21">
      <c r="B27" s="725" t="s">
        <v>510</v>
      </c>
      <c r="C27" s="725"/>
      <c r="D27" s="406">
        <v>5130</v>
      </c>
      <c r="E27" s="406">
        <v>60</v>
      </c>
      <c r="F27" s="406">
        <v>40</v>
      </c>
      <c r="G27" s="406">
        <v>530</v>
      </c>
      <c r="H27" s="406" t="s">
        <v>161</v>
      </c>
      <c r="I27" s="406">
        <v>0</v>
      </c>
      <c r="J27" s="406">
        <v>40</v>
      </c>
      <c r="K27" s="406" t="s">
        <v>161</v>
      </c>
      <c r="L27" s="406">
        <v>0</v>
      </c>
      <c r="M27" s="406" t="s">
        <v>161</v>
      </c>
      <c r="N27" s="406" t="s">
        <v>161</v>
      </c>
      <c r="O27" s="406">
        <v>20</v>
      </c>
      <c r="P27" s="406">
        <v>5830</v>
      </c>
      <c r="Q27" s="550">
        <v>3.1521057299214812</v>
      </c>
    </row>
    <row r="28" spans="2:21">
      <c r="B28" s="725" t="s">
        <v>511</v>
      </c>
      <c r="C28" s="725"/>
      <c r="D28" s="406">
        <v>4820</v>
      </c>
      <c r="E28" s="406">
        <v>60</v>
      </c>
      <c r="F28" s="406">
        <v>50</v>
      </c>
      <c r="G28" s="406">
        <v>700</v>
      </c>
      <c r="H28" s="406">
        <v>0</v>
      </c>
      <c r="I28" s="406">
        <v>0</v>
      </c>
      <c r="J28" s="406">
        <v>40</v>
      </c>
      <c r="K28" s="406" t="s">
        <v>161</v>
      </c>
      <c r="L28" s="406" t="s">
        <v>161</v>
      </c>
      <c r="M28" s="406" t="s">
        <v>161</v>
      </c>
      <c r="N28" s="406" t="s">
        <v>161</v>
      </c>
      <c r="O28" s="406">
        <v>10</v>
      </c>
      <c r="P28" s="406">
        <v>5700</v>
      </c>
      <c r="Q28" s="550">
        <v>3.0834288680755337</v>
      </c>
    </row>
    <row r="29" spans="2:21" ht="11.25" customHeight="1">
      <c r="B29" s="725" t="s">
        <v>512</v>
      </c>
      <c r="C29" s="725"/>
      <c r="D29" s="406">
        <v>4250</v>
      </c>
      <c r="E29" s="406">
        <v>70</v>
      </c>
      <c r="F29" s="406">
        <v>40</v>
      </c>
      <c r="G29" s="406">
        <v>910</v>
      </c>
      <c r="H29" s="406" t="s">
        <v>161</v>
      </c>
      <c r="I29" s="406">
        <v>0</v>
      </c>
      <c r="J29" s="406">
        <v>50</v>
      </c>
      <c r="K29" s="406" t="s">
        <v>161</v>
      </c>
      <c r="L29" s="406">
        <v>0</v>
      </c>
      <c r="M29" s="406" t="s">
        <v>161</v>
      </c>
      <c r="N29" s="406">
        <v>0</v>
      </c>
      <c r="O29" s="406">
        <v>10</v>
      </c>
      <c r="P29" s="406">
        <v>5340</v>
      </c>
      <c r="Q29" s="550">
        <v>2.8898358244467999</v>
      </c>
    </row>
    <row r="30" spans="2:21" s="730" customFormat="1" ht="12" customHeight="1">
      <c r="B30" s="725" t="s">
        <v>513</v>
      </c>
      <c r="C30" s="725"/>
      <c r="D30" s="406">
        <v>3970</v>
      </c>
      <c r="E30" s="406">
        <v>80</v>
      </c>
      <c r="F30" s="406">
        <v>60</v>
      </c>
      <c r="G30" s="406">
        <v>1110</v>
      </c>
      <c r="H30" s="406">
        <v>0</v>
      </c>
      <c r="I30" s="406">
        <v>0</v>
      </c>
      <c r="J30" s="406">
        <v>60</v>
      </c>
      <c r="K30" s="406" t="s">
        <v>161</v>
      </c>
      <c r="L30" s="406" t="s">
        <v>161</v>
      </c>
      <c r="M30" s="406" t="s">
        <v>161</v>
      </c>
      <c r="N30" s="406" t="s">
        <v>161</v>
      </c>
      <c r="O30" s="406">
        <v>10</v>
      </c>
      <c r="P30" s="406">
        <v>5300</v>
      </c>
      <c r="Q30" s="550">
        <v>2.8676645540870842</v>
      </c>
      <c r="R30" s="733"/>
      <c r="S30" s="733"/>
      <c r="T30" s="733"/>
      <c r="U30" s="733"/>
    </row>
    <row r="31" spans="2:21" s="730" customFormat="1" ht="12" customHeight="1">
      <c r="B31" s="725" t="s">
        <v>514</v>
      </c>
      <c r="C31" s="725"/>
      <c r="D31" s="406">
        <v>3500</v>
      </c>
      <c r="E31" s="406">
        <v>110</v>
      </c>
      <c r="F31" s="406">
        <v>60</v>
      </c>
      <c r="G31" s="406">
        <v>1600</v>
      </c>
      <c r="H31" s="406">
        <v>0</v>
      </c>
      <c r="I31" s="406">
        <v>0</v>
      </c>
      <c r="J31" s="406">
        <v>60</v>
      </c>
      <c r="K31" s="406" t="s">
        <v>161</v>
      </c>
      <c r="L31" s="406">
        <v>0</v>
      </c>
      <c r="M31" s="406" t="s">
        <v>161</v>
      </c>
      <c r="N31" s="406" t="s">
        <v>161</v>
      </c>
      <c r="O31" s="406" t="s">
        <v>161</v>
      </c>
      <c r="P31" s="406">
        <v>5350</v>
      </c>
      <c r="Q31" s="550">
        <v>2.8936211632887026</v>
      </c>
      <c r="R31" s="733"/>
      <c r="S31" s="733"/>
      <c r="T31" s="733"/>
      <c r="U31" s="733"/>
    </row>
    <row r="32" spans="2:21" s="748" customFormat="1" ht="11.25" customHeight="1">
      <c r="B32" s="725" t="s">
        <v>515</v>
      </c>
      <c r="C32" s="725"/>
      <c r="D32" s="406">
        <v>3150</v>
      </c>
      <c r="E32" s="406">
        <v>110</v>
      </c>
      <c r="F32" s="406">
        <v>50</v>
      </c>
      <c r="G32" s="406">
        <v>2710</v>
      </c>
      <c r="H32" s="406">
        <v>0</v>
      </c>
      <c r="I32" s="406">
        <v>0</v>
      </c>
      <c r="J32" s="406">
        <v>80</v>
      </c>
      <c r="K32" s="406" t="s">
        <v>161</v>
      </c>
      <c r="L32" s="406" t="s">
        <v>161</v>
      </c>
      <c r="M32" s="406" t="s">
        <v>161</v>
      </c>
      <c r="N32" s="406" t="s">
        <v>161</v>
      </c>
      <c r="O32" s="406">
        <v>20</v>
      </c>
      <c r="P32" s="406">
        <v>6130</v>
      </c>
      <c r="Q32" s="550">
        <v>3.3143345374315936</v>
      </c>
      <c r="R32" s="778"/>
      <c r="S32" s="778"/>
      <c r="T32" s="778"/>
      <c r="U32" s="778"/>
    </row>
    <row r="33" spans="2:21" s="748" customFormat="1" ht="11.25" customHeight="1">
      <c r="B33" s="725" t="s">
        <v>516</v>
      </c>
      <c r="C33" s="725"/>
      <c r="D33" s="406">
        <v>2390</v>
      </c>
      <c r="E33" s="406">
        <v>150</v>
      </c>
      <c r="F33" s="406">
        <v>20</v>
      </c>
      <c r="G33" s="406">
        <v>11910</v>
      </c>
      <c r="H33" s="406">
        <v>0</v>
      </c>
      <c r="I33" s="406" t="s">
        <v>161</v>
      </c>
      <c r="J33" s="406">
        <v>70</v>
      </c>
      <c r="K33" s="406" t="s">
        <v>161</v>
      </c>
      <c r="L33" s="406">
        <v>0</v>
      </c>
      <c r="M33" s="406" t="s">
        <v>161</v>
      </c>
      <c r="N33" s="406" t="s">
        <v>161</v>
      </c>
      <c r="O33" s="406">
        <v>10</v>
      </c>
      <c r="P33" s="406">
        <v>14560</v>
      </c>
      <c r="Q33" s="550">
        <v>7.8729640284657485</v>
      </c>
      <c r="R33" s="778"/>
      <c r="S33" s="778"/>
      <c r="T33" s="778"/>
      <c r="U33" s="778"/>
    </row>
    <row r="34" spans="2:21" s="730" customFormat="1" ht="13.5" customHeight="1">
      <c r="B34" s="725" t="s">
        <v>517</v>
      </c>
      <c r="C34" s="725"/>
      <c r="D34" s="406">
        <v>290</v>
      </c>
      <c r="E34" s="406">
        <v>30</v>
      </c>
      <c r="F34" s="406" t="s">
        <v>161</v>
      </c>
      <c r="G34" s="406">
        <v>4980</v>
      </c>
      <c r="H34" s="406">
        <v>0</v>
      </c>
      <c r="I34" s="406">
        <v>0</v>
      </c>
      <c r="J34" s="406" t="s">
        <v>161</v>
      </c>
      <c r="K34" s="406">
        <v>0</v>
      </c>
      <c r="L34" s="406">
        <v>0</v>
      </c>
      <c r="M34" s="406">
        <v>0</v>
      </c>
      <c r="N34" s="406">
        <v>0</v>
      </c>
      <c r="O34" s="406" t="s">
        <v>161</v>
      </c>
      <c r="P34" s="406">
        <v>5320</v>
      </c>
      <c r="Q34" s="550">
        <v>2.8763167571542905</v>
      </c>
      <c r="R34" s="733"/>
      <c r="S34" s="733"/>
      <c r="T34" s="733"/>
      <c r="U34" s="733"/>
    </row>
    <row r="35" spans="2:21" ht="13.5" customHeight="1">
      <c r="B35" s="779" t="s">
        <v>30</v>
      </c>
      <c r="C35" s="780"/>
      <c r="D35" s="781">
        <v>150090</v>
      </c>
      <c r="E35" s="781">
        <v>2250</v>
      </c>
      <c r="F35" s="781">
        <v>2500</v>
      </c>
      <c r="G35" s="781">
        <v>27230</v>
      </c>
      <c r="H35" s="781">
        <v>50</v>
      </c>
      <c r="I35" s="781" t="s">
        <v>161</v>
      </c>
      <c r="J35" s="781">
        <v>860</v>
      </c>
      <c r="K35" s="781">
        <v>170</v>
      </c>
      <c r="L35" s="781">
        <v>40</v>
      </c>
      <c r="M35" s="781">
        <v>180</v>
      </c>
      <c r="N35" s="781">
        <v>110</v>
      </c>
      <c r="O35" s="781">
        <v>1460</v>
      </c>
      <c r="P35" s="781">
        <v>184920</v>
      </c>
      <c r="Q35" s="781">
        <v>100</v>
      </c>
      <c r="S35" s="472"/>
    </row>
    <row r="36" spans="2:21" ht="12.75">
      <c r="B36" s="782"/>
      <c r="C36" s="783" t="s">
        <v>499</v>
      </c>
      <c r="D36" s="784">
        <v>1020</v>
      </c>
      <c r="E36" s="784">
        <v>1210</v>
      </c>
      <c r="F36" s="784">
        <v>840</v>
      </c>
      <c r="G36" s="784">
        <v>2170</v>
      </c>
      <c r="H36" s="784">
        <v>840</v>
      </c>
      <c r="I36" s="784"/>
      <c r="J36" s="784">
        <v>1520</v>
      </c>
      <c r="K36" s="784">
        <v>1160</v>
      </c>
      <c r="L36" s="784">
        <v>680</v>
      </c>
      <c r="M36" s="784">
        <v>1040</v>
      </c>
      <c r="N36" s="784">
        <v>890</v>
      </c>
      <c r="O36" s="784">
        <v>1030</v>
      </c>
      <c r="P36" s="784">
        <v>1190</v>
      </c>
      <c r="Q36" s="740"/>
    </row>
    <row r="37" spans="2:21" ht="24.75" customHeight="1">
      <c r="B37" s="785"/>
      <c r="C37" s="786" t="s">
        <v>500</v>
      </c>
      <c r="D37" s="787">
        <v>950</v>
      </c>
      <c r="E37" s="787">
        <v>1150</v>
      </c>
      <c r="F37" s="787">
        <v>750</v>
      </c>
      <c r="G37" s="787">
        <v>2350</v>
      </c>
      <c r="H37" s="787">
        <v>850</v>
      </c>
      <c r="I37" s="787"/>
      <c r="J37" s="787">
        <v>1650</v>
      </c>
      <c r="K37" s="787">
        <v>1050</v>
      </c>
      <c r="L37" s="787">
        <v>350</v>
      </c>
      <c r="M37" s="787">
        <v>950</v>
      </c>
      <c r="N37" s="787">
        <v>750</v>
      </c>
      <c r="O37" s="787">
        <v>1150</v>
      </c>
      <c r="P37" s="787">
        <v>1150</v>
      </c>
      <c r="Q37" s="744"/>
    </row>
    <row r="38" spans="2:21">
      <c r="B38" s="2" t="s">
        <v>505</v>
      </c>
    </row>
    <row r="39" spans="2:21" ht="15" customHeight="1">
      <c r="B39" s="2" t="s">
        <v>502</v>
      </c>
    </row>
    <row r="40" spans="2:21" ht="15" customHeight="1">
      <c r="B40" s="98" t="s">
        <v>311</v>
      </c>
      <c r="C40" s="98"/>
    </row>
    <row r="42" spans="2:21">
      <c r="B42" s="709"/>
      <c r="C42" s="710"/>
      <c r="D42" s="711"/>
      <c r="E42" s="711"/>
      <c r="F42" s="973" t="s">
        <v>280</v>
      </c>
      <c r="G42" s="712"/>
      <c r="H42" s="712"/>
      <c r="I42" s="365"/>
      <c r="J42" s="973" t="s">
        <v>477</v>
      </c>
      <c r="K42" s="973" t="s">
        <v>284</v>
      </c>
      <c r="L42" s="711"/>
      <c r="M42" s="713"/>
      <c r="N42" s="63"/>
      <c r="O42" s="634"/>
      <c r="P42" s="711"/>
      <c r="Q42" s="714"/>
    </row>
    <row r="43" spans="2:21">
      <c r="B43" s="374"/>
      <c r="C43" s="715" t="s">
        <v>478</v>
      </c>
      <c r="D43" s="1023" t="s">
        <v>278</v>
      </c>
      <c r="E43" s="716" t="s">
        <v>479</v>
      </c>
      <c r="F43" s="980"/>
      <c r="G43" s="1023" t="s">
        <v>47</v>
      </c>
      <c r="H43" s="1023" t="s">
        <v>281</v>
      </c>
      <c r="I43" s="1023" t="s">
        <v>282</v>
      </c>
      <c r="J43" s="980"/>
      <c r="K43" s="980"/>
      <c r="L43" s="1023" t="s">
        <v>285</v>
      </c>
      <c r="M43" s="788" t="s">
        <v>286</v>
      </c>
      <c r="N43" s="776" t="s">
        <v>519</v>
      </c>
      <c r="O43" s="1023" t="s">
        <v>288</v>
      </c>
      <c r="P43" s="1023" t="s">
        <v>480</v>
      </c>
      <c r="Q43" s="177" t="s">
        <v>520</v>
      </c>
    </row>
    <row r="44" spans="2:21">
      <c r="B44" s="374"/>
      <c r="C44" s="715" t="s">
        <v>481</v>
      </c>
      <c r="D44" s="1023"/>
      <c r="E44" s="716" t="s">
        <v>290</v>
      </c>
      <c r="F44" s="980"/>
      <c r="G44" s="1023"/>
      <c r="H44" s="1023"/>
      <c r="I44" s="1023"/>
      <c r="J44" s="980"/>
      <c r="K44" s="980"/>
      <c r="L44" s="1023"/>
      <c r="M44" s="788"/>
      <c r="N44" s="776" t="s">
        <v>521</v>
      </c>
      <c r="O44" s="1023"/>
      <c r="P44" s="1023"/>
      <c r="Q44" s="177" t="s">
        <v>7</v>
      </c>
    </row>
    <row r="45" spans="2:21">
      <c r="B45" s="717"/>
      <c r="C45" s="718"/>
      <c r="D45" s="411"/>
      <c r="E45" s="411"/>
      <c r="F45" s="974"/>
      <c r="G45" s="661"/>
      <c r="H45" s="661"/>
      <c r="I45" s="719"/>
      <c r="J45" s="974"/>
      <c r="K45" s="974"/>
      <c r="L45" s="411"/>
      <c r="M45" s="409"/>
      <c r="N45" s="189"/>
      <c r="O45" s="494"/>
      <c r="P45" s="411"/>
      <c r="Q45" s="747"/>
    </row>
    <row r="46" spans="2:21">
      <c r="B46" s="721" t="s">
        <v>482</v>
      </c>
      <c r="C46" s="721"/>
      <c r="D46" s="777">
        <v>10</v>
      </c>
      <c r="E46" s="777">
        <v>0</v>
      </c>
      <c r="F46" s="406">
        <v>0</v>
      </c>
      <c r="G46" s="777">
        <v>0</v>
      </c>
      <c r="H46" s="777">
        <v>0</v>
      </c>
      <c r="I46" s="777">
        <v>0</v>
      </c>
      <c r="J46" s="777">
        <v>0</v>
      </c>
      <c r="K46" s="777">
        <v>0</v>
      </c>
      <c r="L46" s="777">
        <v>0</v>
      </c>
      <c r="M46" s="777">
        <v>0</v>
      </c>
      <c r="N46" s="777">
        <v>0</v>
      </c>
      <c r="O46" s="777">
        <v>0</v>
      </c>
      <c r="P46" s="777">
        <v>10</v>
      </c>
      <c r="Q46" s="549">
        <v>2.0575526880456187E-2</v>
      </c>
    </row>
    <row r="47" spans="2:21">
      <c r="B47" s="725" t="s">
        <v>483</v>
      </c>
      <c r="C47" s="725"/>
      <c r="D47" s="406">
        <v>1980</v>
      </c>
      <c r="E47" s="406">
        <v>30</v>
      </c>
      <c r="F47" s="406">
        <v>120</v>
      </c>
      <c r="G47" s="406">
        <v>30</v>
      </c>
      <c r="H47" s="406" t="s">
        <v>161</v>
      </c>
      <c r="I47" s="406">
        <v>0</v>
      </c>
      <c r="J47" s="406" t="s">
        <v>161</v>
      </c>
      <c r="K47" s="406" t="s">
        <v>161</v>
      </c>
      <c r="L47" s="406">
        <v>0</v>
      </c>
      <c r="M47" s="406" t="s">
        <v>161</v>
      </c>
      <c r="N47" s="406" t="s">
        <v>161</v>
      </c>
      <c r="O47" s="406" t="s">
        <v>161</v>
      </c>
      <c r="P47" s="406">
        <v>2170</v>
      </c>
      <c r="Q47" s="550">
        <v>3.1877369859792481</v>
      </c>
    </row>
    <row r="48" spans="2:21">
      <c r="B48" s="725" t="s">
        <v>484</v>
      </c>
      <c r="C48" s="725"/>
      <c r="D48" s="406">
        <v>2300</v>
      </c>
      <c r="E48" s="406">
        <v>50</v>
      </c>
      <c r="F48" s="406">
        <v>100</v>
      </c>
      <c r="G48" s="406">
        <v>10</v>
      </c>
      <c r="H48" s="406">
        <v>0</v>
      </c>
      <c r="I48" s="406">
        <v>0</v>
      </c>
      <c r="J48" s="406">
        <v>0</v>
      </c>
      <c r="K48" s="406" t="s">
        <v>161</v>
      </c>
      <c r="L48" s="406">
        <v>0</v>
      </c>
      <c r="M48" s="406" t="s">
        <v>161</v>
      </c>
      <c r="N48" s="406" t="s">
        <v>161</v>
      </c>
      <c r="O48" s="406" t="s">
        <v>161</v>
      </c>
      <c r="P48" s="406">
        <v>2470</v>
      </c>
      <c r="Q48" s="550">
        <v>3.6345198553834397</v>
      </c>
    </row>
    <row r="49" spans="2:21">
      <c r="B49" s="725" t="s">
        <v>485</v>
      </c>
      <c r="C49" s="725"/>
      <c r="D49" s="406">
        <v>2500</v>
      </c>
      <c r="E49" s="406">
        <v>80</v>
      </c>
      <c r="F49" s="406">
        <v>80</v>
      </c>
      <c r="G49" s="406">
        <v>20</v>
      </c>
      <c r="H49" s="406" t="s">
        <v>161</v>
      </c>
      <c r="I49" s="406">
        <v>0</v>
      </c>
      <c r="J49" s="406" t="s">
        <v>161</v>
      </c>
      <c r="K49" s="406" t="s">
        <v>161</v>
      </c>
      <c r="L49" s="406" t="s">
        <v>161</v>
      </c>
      <c r="M49" s="406" t="s">
        <v>161</v>
      </c>
      <c r="N49" s="406" t="s">
        <v>161</v>
      </c>
      <c r="O49" s="406" t="s">
        <v>161</v>
      </c>
      <c r="P49" s="406">
        <v>2690</v>
      </c>
      <c r="Q49" s="550">
        <v>3.9593192439963554</v>
      </c>
    </row>
    <row r="50" spans="2:21">
      <c r="B50" s="725" t="s">
        <v>486</v>
      </c>
      <c r="C50" s="725"/>
      <c r="D50" s="406">
        <v>2790</v>
      </c>
      <c r="E50" s="406">
        <v>80</v>
      </c>
      <c r="F50" s="406">
        <v>80</v>
      </c>
      <c r="G50" s="406">
        <v>20</v>
      </c>
      <c r="H50" s="406" t="s">
        <v>161</v>
      </c>
      <c r="I50" s="406">
        <v>0</v>
      </c>
      <c r="J50" s="406" t="s">
        <v>161</v>
      </c>
      <c r="K50" s="406" t="s">
        <v>161</v>
      </c>
      <c r="L50" s="406" t="s">
        <v>161</v>
      </c>
      <c r="M50" s="406">
        <v>0</v>
      </c>
      <c r="N50" s="406" t="s">
        <v>161</v>
      </c>
      <c r="O50" s="406">
        <v>10</v>
      </c>
      <c r="P50" s="406">
        <v>2990</v>
      </c>
      <c r="Q50" s="550">
        <v>4.400223391434702</v>
      </c>
    </row>
    <row r="51" spans="2:21">
      <c r="B51" s="725" t="s">
        <v>487</v>
      </c>
      <c r="C51" s="725"/>
      <c r="D51" s="406">
        <v>2770</v>
      </c>
      <c r="E51" s="406">
        <v>70</v>
      </c>
      <c r="F51" s="406">
        <v>110</v>
      </c>
      <c r="G51" s="406">
        <v>30</v>
      </c>
      <c r="H51" s="406">
        <v>0</v>
      </c>
      <c r="I51" s="406">
        <v>0</v>
      </c>
      <c r="J51" s="406" t="s">
        <v>161</v>
      </c>
      <c r="K51" s="406" t="s">
        <v>161</v>
      </c>
      <c r="L51" s="406" t="s">
        <v>161</v>
      </c>
      <c r="M51" s="406" t="s">
        <v>161</v>
      </c>
      <c r="N51" s="406" t="s">
        <v>161</v>
      </c>
      <c r="O51" s="406">
        <v>20</v>
      </c>
      <c r="P51" s="406">
        <v>3000</v>
      </c>
      <c r="Q51" s="550">
        <v>4.4149201963493141</v>
      </c>
    </row>
    <row r="52" spans="2:21">
      <c r="B52" s="725" t="s">
        <v>488</v>
      </c>
      <c r="C52" s="725"/>
      <c r="D52" s="406">
        <v>3000</v>
      </c>
      <c r="E52" s="406">
        <v>70</v>
      </c>
      <c r="F52" s="406">
        <v>100</v>
      </c>
      <c r="G52" s="406">
        <v>30</v>
      </c>
      <c r="H52" s="406" t="s">
        <v>161</v>
      </c>
      <c r="I52" s="406">
        <v>0</v>
      </c>
      <c r="J52" s="406" t="s">
        <v>161</v>
      </c>
      <c r="K52" s="406" t="s">
        <v>161</v>
      </c>
      <c r="L52" s="406" t="s">
        <v>161</v>
      </c>
      <c r="M52" s="406" t="s">
        <v>161</v>
      </c>
      <c r="N52" s="406">
        <v>0</v>
      </c>
      <c r="O52" s="406">
        <v>30</v>
      </c>
      <c r="P52" s="406">
        <v>3230</v>
      </c>
      <c r="Q52" s="550">
        <v>4.7529467093853794</v>
      </c>
    </row>
    <row r="53" spans="2:21">
      <c r="B53" s="725" t="s">
        <v>489</v>
      </c>
      <c r="C53" s="725"/>
      <c r="D53" s="406">
        <v>2600</v>
      </c>
      <c r="E53" s="406">
        <v>40</v>
      </c>
      <c r="F53" s="406">
        <v>110</v>
      </c>
      <c r="G53" s="406">
        <v>30</v>
      </c>
      <c r="H53" s="406" t="s">
        <v>161</v>
      </c>
      <c r="I53" s="406">
        <v>0</v>
      </c>
      <c r="J53" s="406" t="s">
        <v>161</v>
      </c>
      <c r="K53" s="406" t="s">
        <v>161</v>
      </c>
      <c r="L53" s="406">
        <v>0</v>
      </c>
      <c r="M53" s="406" t="s">
        <v>161</v>
      </c>
      <c r="N53" s="406">
        <v>0</v>
      </c>
      <c r="O53" s="406">
        <v>10</v>
      </c>
      <c r="P53" s="406">
        <v>2810</v>
      </c>
      <c r="Q53" s="550">
        <v>4.1298021810058492</v>
      </c>
    </row>
    <row r="54" spans="2:21">
      <c r="B54" s="725" t="s">
        <v>490</v>
      </c>
      <c r="C54" s="725"/>
      <c r="D54" s="406">
        <v>2560</v>
      </c>
      <c r="E54" s="406">
        <v>50</v>
      </c>
      <c r="F54" s="406">
        <v>120</v>
      </c>
      <c r="G54" s="406">
        <v>40</v>
      </c>
      <c r="H54" s="406">
        <v>0</v>
      </c>
      <c r="I54" s="406">
        <v>0</v>
      </c>
      <c r="J54" s="406" t="s">
        <v>161</v>
      </c>
      <c r="K54" s="406" t="s">
        <v>161</v>
      </c>
      <c r="L54" s="406">
        <v>0</v>
      </c>
      <c r="M54" s="406" t="s">
        <v>161</v>
      </c>
      <c r="N54" s="406">
        <v>0</v>
      </c>
      <c r="O54" s="406">
        <v>10</v>
      </c>
      <c r="P54" s="406">
        <v>2800</v>
      </c>
      <c r="Q54" s="550">
        <v>4.1180447370741602</v>
      </c>
    </row>
    <row r="55" spans="2:21">
      <c r="B55" s="725" t="s">
        <v>491</v>
      </c>
      <c r="C55" s="725"/>
      <c r="D55" s="406">
        <v>2660</v>
      </c>
      <c r="E55" s="406">
        <v>40</v>
      </c>
      <c r="F55" s="406">
        <v>110</v>
      </c>
      <c r="G55" s="406">
        <v>40</v>
      </c>
      <c r="H55" s="406">
        <v>0</v>
      </c>
      <c r="I55" s="406">
        <v>0</v>
      </c>
      <c r="J55" s="406" t="s">
        <v>161</v>
      </c>
      <c r="K55" s="406" t="s">
        <v>161</v>
      </c>
      <c r="L55" s="406">
        <v>0</v>
      </c>
      <c r="M55" s="406" t="s">
        <v>161</v>
      </c>
      <c r="N55" s="406">
        <v>0</v>
      </c>
      <c r="O55" s="406">
        <v>20</v>
      </c>
      <c r="P55" s="406">
        <v>2890</v>
      </c>
      <c r="Q55" s="550">
        <v>4.2488463008142032</v>
      </c>
    </row>
    <row r="56" spans="2:21">
      <c r="B56" s="725" t="s">
        <v>492</v>
      </c>
      <c r="C56" s="725"/>
      <c r="D56" s="406">
        <v>2700</v>
      </c>
      <c r="E56" s="406">
        <v>40</v>
      </c>
      <c r="F56" s="406">
        <v>60</v>
      </c>
      <c r="G56" s="406">
        <v>50</v>
      </c>
      <c r="H56" s="406" t="s">
        <v>161</v>
      </c>
      <c r="I56" s="406">
        <v>0</v>
      </c>
      <c r="J56" s="406">
        <v>10</v>
      </c>
      <c r="K56" s="406" t="s">
        <v>161</v>
      </c>
      <c r="L56" s="406">
        <v>0</v>
      </c>
      <c r="M56" s="406" t="s">
        <v>161</v>
      </c>
      <c r="N56" s="406" t="s">
        <v>161</v>
      </c>
      <c r="O56" s="406">
        <v>10</v>
      </c>
      <c r="P56" s="406">
        <v>2890</v>
      </c>
      <c r="Q56" s="550">
        <v>4.245906939831281</v>
      </c>
    </row>
    <row r="57" spans="2:21">
      <c r="B57" s="725" t="s">
        <v>493</v>
      </c>
      <c r="C57" s="725"/>
      <c r="D57" s="406">
        <v>2550</v>
      </c>
      <c r="E57" s="406">
        <v>40</v>
      </c>
      <c r="F57" s="406">
        <v>60</v>
      </c>
      <c r="G57" s="406">
        <v>70</v>
      </c>
      <c r="H57" s="406" t="s">
        <v>161</v>
      </c>
      <c r="I57" s="406">
        <v>0</v>
      </c>
      <c r="J57" s="406">
        <v>10</v>
      </c>
      <c r="K57" s="406" t="s">
        <v>161</v>
      </c>
      <c r="L57" s="406" t="s">
        <v>161</v>
      </c>
      <c r="M57" s="406" t="s">
        <v>161</v>
      </c>
      <c r="N57" s="406">
        <v>0</v>
      </c>
      <c r="O57" s="406">
        <v>20</v>
      </c>
      <c r="P57" s="406">
        <v>2750</v>
      </c>
      <c r="Q57" s="550">
        <v>4.0445607125011023</v>
      </c>
    </row>
    <row r="58" spans="2:21">
      <c r="B58" s="725" t="s">
        <v>494</v>
      </c>
      <c r="C58" s="725"/>
      <c r="D58" s="406">
        <v>2530</v>
      </c>
      <c r="E58" s="406">
        <v>50</v>
      </c>
      <c r="F58" s="406">
        <v>50</v>
      </c>
      <c r="G58" s="406">
        <v>60</v>
      </c>
      <c r="H58" s="406" t="s">
        <v>161</v>
      </c>
      <c r="I58" s="406">
        <v>0</v>
      </c>
      <c r="J58" s="406">
        <v>10</v>
      </c>
      <c r="K58" s="406" t="s">
        <v>161</v>
      </c>
      <c r="L58" s="406" t="s">
        <v>161</v>
      </c>
      <c r="M58" s="406" t="s">
        <v>161</v>
      </c>
      <c r="N58" s="406">
        <v>0</v>
      </c>
      <c r="O58" s="406">
        <v>40</v>
      </c>
      <c r="P58" s="406">
        <v>2750</v>
      </c>
      <c r="Q58" s="550">
        <v>4.0445607125011023</v>
      </c>
    </row>
    <row r="59" spans="2:21">
      <c r="B59" s="725" t="s">
        <v>495</v>
      </c>
      <c r="C59" s="725"/>
      <c r="D59" s="406">
        <v>2470</v>
      </c>
      <c r="E59" s="406">
        <v>30</v>
      </c>
      <c r="F59" s="406">
        <v>50</v>
      </c>
      <c r="G59" s="406">
        <v>80</v>
      </c>
      <c r="H59" s="406">
        <v>0</v>
      </c>
      <c r="I59" s="406">
        <v>0</v>
      </c>
      <c r="J59" s="406" t="s">
        <v>161</v>
      </c>
      <c r="K59" s="406">
        <v>0</v>
      </c>
      <c r="L59" s="406">
        <v>0</v>
      </c>
      <c r="M59" s="406" t="s">
        <v>161</v>
      </c>
      <c r="N59" s="406" t="s">
        <v>161</v>
      </c>
      <c r="O59" s="406">
        <v>140</v>
      </c>
      <c r="P59" s="406">
        <v>2790</v>
      </c>
      <c r="Q59" s="550">
        <v>4.0930601687193207</v>
      </c>
    </row>
    <row r="60" spans="2:21">
      <c r="B60" s="725" t="s">
        <v>496</v>
      </c>
      <c r="C60" s="725"/>
      <c r="D60" s="406">
        <v>2510</v>
      </c>
      <c r="E60" s="406">
        <v>40</v>
      </c>
      <c r="F60" s="406">
        <v>40</v>
      </c>
      <c r="G60" s="406">
        <v>100</v>
      </c>
      <c r="H60" s="406" t="s">
        <v>161</v>
      </c>
      <c r="I60" s="406">
        <v>0</v>
      </c>
      <c r="J60" s="406" t="s">
        <v>161</v>
      </c>
      <c r="K60" s="406" t="s">
        <v>161</v>
      </c>
      <c r="L60" s="406">
        <v>0</v>
      </c>
      <c r="M60" s="406" t="s">
        <v>161</v>
      </c>
      <c r="N60" s="406" t="s">
        <v>161</v>
      </c>
      <c r="O60" s="406">
        <v>10</v>
      </c>
      <c r="P60" s="406">
        <v>2720</v>
      </c>
      <c r="Q60" s="550">
        <v>3.9960612562828839</v>
      </c>
    </row>
    <row r="61" spans="2:21">
      <c r="B61" s="725" t="s">
        <v>507</v>
      </c>
      <c r="C61" s="725"/>
      <c r="D61" s="406">
        <v>2450</v>
      </c>
      <c r="E61" s="406">
        <v>60</v>
      </c>
      <c r="F61" s="406">
        <v>30</v>
      </c>
      <c r="G61" s="406">
        <v>100</v>
      </c>
      <c r="H61" s="406" t="s">
        <v>161</v>
      </c>
      <c r="I61" s="406">
        <v>0</v>
      </c>
      <c r="J61" s="406" t="s">
        <v>161</v>
      </c>
      <c r="K61" s="406" t="s">
        <v>161</v>
      </c>
      <c r="L61" s="406" t="s">
        <v>161</v>
      </c>
      <c r="M61" s="406" t="s">
        <v>161</v>
      </c>
      <c r="N61" s="406" t="s">
        <v>161</v>
      </c>
      <c r="O61" s="406" t="s">
        <v>161</v>
      </c>
      <c r="P61" s="406">
        <v>2650</v>
      </c>
      <c r="Q61" s="550">
        <v>3.8946533023720642</v>
      </c>
    </row>
    <row r="62" spans="2:21">
      <c r="B62" s="725" t="s">
        <v>508</v>
      </c>
      <c r="C62" s="725"/>
      <c r="D62" s="406">
        <v>2400</v>
      </c>
      <c r="E62" s="406">
        <v>50</v>
      </c>
      <c r="F62" s="406">
        <v>30</v>
      </c>
      <c r="G62" s="406">
        <v>120</v>
      </c>
      <c r="H62" s="406" t="s">
        <v>161</v>
      </c>
      <c r="I62" s="406">
        <v>0</v>
      </c>
      <c r="J62" s="406">
        <v>10</v>
      </c>
      <c r="K62" s="406" t="s">
        <v>161</v>
      </c>
      <c r="L62" s="406">
        <v>0</v>
      </c>
      <c r="M62" s="406" t="s">
        <v>161</v>
      </c>
      <c r="N62" s="406" t="s">
        <v>161</v>
      </c>
      <c r="O62" s="406" t="s">
        <v>161</v>
      </c>
      <c r="P62" s="406">
        <v>2630</v>
      </c>
      <c r="Q62" s="550">
        <v>3.8652596925428413</v>
      </c>
    </row>
    <row r="63" spans="2:21">
      <c r="B63" s="725" t="s">
        <v>509</v>
      </c>
      <c r="C63" s="725"/>
      <c r="D63" s="406">
        <v>2190</v>
      </c>
      <c r="E63" s="406">
        <v>40</v>
      </c>
      <c r="F63" s="406">
        <v>20</v>
      </c>
      <c r="G63" s="406">
        <v>160</v>
      </c>
      <c r="H63" s="406">
        <v>0</v>
      </c>
      <c r="I63" s="406">
        <v>0</v>
      </c>
      <c r="J63" s="406">
        <v>10</v>
      </c>
      <c r="K63" s="406" t="s">
        <v>161</v>
      </c>
      <c r="L63" s="406">
        <v>0</v>
      </c>
      <c r="M63" s="406">
        <v>0</v>
      </c>
      <c r="N63" s="406" t="s">
        <v>161</v>
      </c>
      <c r="O63" s="406" t="s">
        <v>161</v>
      </c>
      <c r="P63" s="406">
        <v>2430</v>
      </c>
      <c r="Q63" s="550">
        <v>3.563975191793304</v>
      </c>
    </row>
    <row r="64" spans="2:21" s="730" customFormat="1" ht="12" customHeight="1">
      <c r="B64" s="725" t="s">
        <v>510</v>
      </c>
      <c r="C64" s="725"/>
      <c r="D64" s="406">
        <v>2190</v>
      </c>
      <c r="E64" s="406">
        <v>30</v>
      </c>
      <c r="F64" s="406">
        <v>30</v>
      </c>
      <c r="G64" s="406">
        <v>180</v>
      </c>
      <c r="H64" s="406">
        <v>0</v>
      </c>
      <c r="I64" s="406">
        <v>0</v>
      </c>
      <c r="J64" s="406">
        <v>20</v>
      </c>
      <c r="K64" s="406" t="s">
        <v>161</v>
      </c>
      <c r="L64" s="406">
        <v>0</v>
      </c>
      <c r="M64" s="406" t="s">
        <v>161</v>
      </c>
      <c r="N64" s="406" t="s">
        <v>161</v>
      </c>
      <c r="O64" s="406" t="s">
        <v>161</v>
      </c>
      <c r="P64" s="406">
        <v>2460</v>
      </c>
      <c r="Q64" s="550">
        <v>3.6212927309602891</v>
      </c>
      <c r="R64" s="733"/>
      <c r="S64" s="733"/>
      <c r="T64" s="733"/>
      <c r="U64" s="733"/>
    </row>
    <row r="65" spans="2:21" s="748" customFormat="1" ht="14.25" customHeight="1">
      <c r="B65" s="725" t="s">
        <v>511</v>
      </c>
      <c r="C65" s="725"/>
      <c r="D65" s="406">
        <v>2160</v>
      </c>
      <c r="E65" s="406">
        <v>40</v>
      </c>
      <c r="F65" s="406">
        <v>30</v>
      </c>
      <c r="G65" s="406">
        <v>280</v>
      </c>
      <c r="H65" s="406">
        <v>0</v>
      </c>
      <c r="I65" s="406">
        <v>0</v>
      </c>
      <c r="J65" s="406">
        <v>20</v>
      </c>
      <c r="K65" s="406" t="s">
        <v>161</v>
      </c>
      <c r="L65" s="406" t="s">
        <v>161</v>
      </c>
      <c r="M65" s="406" t="s">
        <v>161</v>
      </c>
      <c r="N65" s="406" t="s">
        <v>161</v>
      </c>
      <c r="O65" s="406" t="s">
        <v>161</v>
      </c>
      <c r="P65" s="406">
        <v>2530</v>
      </c>
      <c r="Q65" s="550">
        <v>3.7153522824138032</v>
      </c>
      <c r="R65" s="778"/>
      <c r="S65" s="778"/>
      <c r="T65" s="778"/>
      <c r="U65" s="778"/>
    </row>
    <row r="66" spans="2:21" s="730" customFormat="1" ht="12.75" customHeight="1">
      <c r="B66" s="725" t="s">
        <v>512</v>
      </c>
      <c r="C66" s="725"/>
      <c r="D66" s="406">
        <v>1850</v>
      </c>
      <c r="E66" s="406">
        <v>40</v>
      </c>
      <c r="F66" s="406">
        <v>20</v>
      </c>
      <c r="G66" s="406">
        <v>330</v>
      </c>
      <c r="H66" s="406">
        <v>0</v>
      </c>
      <c r="I66" s="406">
        <v>0</v>
      </c>
      <c r="J66" s="406">
        <v>20</v>
      </c>
      <c r="K66" s="406" t="s">
        <v>161</v>
      </c>
      <c r="L66" s="406">
        <v>0</v>
      </c>
      <c r="M66" s="406">
        <v>0</v>
      </c>
      <c r="N66" s="406">
        <v>0</v>
      </c>
      <c r="O66" s="406" t="s">
        <v>161</v>
      </c>
      <c r="P66" s="406">
        <v>2270</v>
      </c>
      <c r="Q66" s="550">
        <v>3.3405837570912085</v>
      </c>
      <c r="R66" s="733"/>
      <c r="S66" s="733"/>
      <c r="T66" s="733"/>
      <c r="U66" s="733"/>
    </row>
    <row r="67" spans="2:21" ht="12.75" customHeight="1">
      <c r="B67" s="725" t="s">
        <v>513</v>
      </c>
      <c r="C67" s="725"/>
      <c r="D67" s="406">
        <v>1770</v>
      </c>
      <c r="E67" s="406">
        <v>50</v>
      </c>
      <c r="F67" s="406">
        <v>30</v>
      </c>
      <c r="G67" s="406">
        <v>430</v>
      </c>
      <c r="H67" s="406">
        <v>0</v>
      </c>
      <c r="I67" s="406">
        <v>0</v>
      </c>
      <c r="J67" s="406">
        <v>40</v>
      </c>
      <c r="K67" s="406">
        <v>0</v>
      </c>
      <c r="L67" s="406" t="s">
        <v>161</v>
      </c>
      <c r="M67" s="406" t="s">
        <v>161</v>
      </c>
      <c r="N67" s="406">
        <v>0</v>
      </c>
      <c r="O67" s="406" t="s">
        <v>161</v>
      </c>
      <c r="P67" s="406">
        <v>2320</v>
      </c>
      <c r="Q67" s="550">
        <v>3.4037800182240381</v>
      </c>
      <c r="R67" s="975"/>
      <c r="S67" s="975"/>
      <c r="T67" s="975"/>
      <c r="U67" s="975"/>
    </row>
    <row r="68" spans="2:21" ht="12.75" customHeight="1">
      <c r="B68" s="725" t="s">
        <v>514</v>
      </c>
      <c r="C68" s="725"/>
      <c r="D68" s="406">
        <v>1600</v>
      </c>
      <c r="E68" s="406">
        <v>70</v>
      </c>
      <c r="F68" s="406">
        <v>20</v>
      </c>
      <c r="G68" s="406">
        <v>640</v>
      </c>
      <c r="H68" s="406">
        <v>0</v>
      </c>
      <c r="I68" s="406">
        <v>0</v>
      </c>
      <c r="J68" s="406">
        <v>30</v>
      </c>
      <c r="K68" s="406" t="s">
        <v>161</v>
      </c>
      <c r="L68" s="406">
        <v>0</v>
      </c>
      <c r="M68" s="406" t="s">
        <v>161</v>
      </c>
      <c r="N68" s="406" t="s">
        <v>161</v>
      </c>
      <c r="O68" s="406" t="s">
        <v>161</v>
      </c>
      <c r="P68" s="406">
        <v>2380</v>
      </c>
      <c r="Q68" s="550">
        <v>3.4978395696775522</v>
      </c>
      <c r="R68" s="789"/>
      <c r="S68" s="789"/>
      <c r="T68" s="789"/>
      <c r="U68" s="789"/>
    </row>
    <row r="69" spans="2:21" ht="12.75" customHeight="1">
      <c r="B69" s="725" t="s">
        <v>515</v>
      </c>
      <c r="C69" s="725"/>
      <c r="D69" s="406">
        <v>1570</v>
      </c>
      <c r="E69" s="406">
        <v>80</v>
      </c>
      <c r="F69" s="406">
        <v>20</v>
      </c>
      <c r="G69" s="406">
        <v>1120</v>
      </c>
      <c r="H69" s="406">
        <v>0</v>
      </c>
      <c r="I69" s="406">
        <v>0</v>
      </c>
      <c r="J69" s="406">
        <v>50</v>
      </c>
      <c r="K69" s="406" t="s">
        <v>161</v>
      </c>
      <c r="L69" s="406" t="s">
        <v>161</v>
      </c>
      <c r="M69" s="406" t="s">
        <v>161</v>
      </c>
      <c r="N69" s="406">
        <v>0</v>
      </c>
      <c r="O69" s="406" t="s">
        <v>161</v>
      </c>
      <c r="P69" s="406">
        <v>2860</v>
      </c>
      <c r="Q69" s="550">
        <v>4.2032862055789071</v>
      </c>
    </row>
    <row r="70" spans="2:21" ht="12.75" customHeight="1">
      <c r="B70" s="725" t="s">
        <v>516</v>
      </c>
      <c r="C70" s="725"/>
      <c r="D70" s="406">
        <v>1320</v>
      </c>
      <c r="E70" s="406">
        <v>100</v>
      </c>
      <c r="F70" s="406" t="s">
        <v>161</v>
      </c>
      <c r="G70" s="406">
        <v>3540</v>
      </c>
      <c r="H70" s="406">
        <v>0</v>
      </c>
      <c r="I70" s="406" t="s">
        <v>161</v>
      </c>
      <c r="J70" s="406">
        <v>50</v>
      </c>
      <c r="K70" s="406" t="s">
        <v>161</v>
      </c>
      <c r="L70" s="406">
        <v>0</v>
      </c>
      <c r="M70" s="406" t="s">
        <v>161</v>
      </c>
      <c r="N70" s="406">
        <v>0</v>
      </c>
      <c r="O70" s="406">
        <v>0</v>
      </c>
      <c r="P70" s="406">
        <v>5020</v>
      </c>
      <c r="Q70" s="550">
        <v>7.3748567061520829</v>
      </c>
    </row>
    <row r="71" spans="2:21" ht="12.75" customHeight="1">
      <c r="B71" s="725" t="s">
        <v>517</v>
      </c>
      <c r="C71" s="725"/>
      <c r="D71" s="406">
        <v>150</v>
      </c>
      <c r="E71" s="406">
        <v>30</v>
      </c>
      <c r="F71" s="406" t="s">
        <v>161</v>
      </c>
      <c r="G71" s="406">
        <v>1340</v>
      </c>
      <c r="H71" s="406">
        <v>0</v>
      </c>
      <c r="I71" s="406">
        <v>0</v>
      </c>
      <c r="J71" s="406" t="s">
        <v>161</v>
      </c>
      <c r="K71" s="406">
        <v>0</v>
      </c>
      <c r="L71" s="406">
        <v>0</v>
      </c>
      <c r="M71" s="406">
        <v>0</v>
      </c>
      <c r="N71" s="406">
        <v>0</v>
      </c>
      <c r="O71" s="406" t="s">
        <v>161</v>
      </c>
      <c r="P71" s="406">
        <v>1520</v>
      </c>
      <c r="Q71" s="550">
        <v>2.2280356250551132</v>
      </c>
    </row>
    <row r="72" spans="2:21" ht="15.75" customHeight="1">
      <c r="B72" s="779" t="s">
        <v>30</v>
      </c>
      <c r="C72" s="780"/>
      <c r="D72" s="781">
        <v>55570</v>
      </c>
      <c r="E72" s="781">
        <v>1300</v>
      </c>
      <c r="F72" s="781">
        <v>1420</v>
      </c>
      <c r="G72" s="781">
        <v>8820</v>
      </c>
      <c r="H72" s="781">
        <v>20</v>
      </c>
      <c r="I72" s="781" t="s">
        <v>161</v>
      </c>
      <c r="J72" s="781">
        <v>360</v>
      </c>
      <c r="K72" s="781">
        <v>70</v>
      </c>
      <c r="L72" s="781">
        <v>10</v>
      </c>
      <c r="M72" s="781">
        <v>80</v>
      </c>
      <c r="N72" s="781">
        <v>30</v>
      </c>
      <c r="O72" s="781">
        <v>380</v>
      </c>
      <c r="P72" s="781">
        <v>68040</v>
      </c>
      <c r="Q72" s="781">
        <v>100</v>
      </c>
    </row>
    <row r="73" spans="2:21" ht="12.75">
      <c r="B73" s="782"/>
      <c r="C73" s="783" t="s">
        <v>499</v>
      </c>
      <c r="D73" s="784">
        <v>1110</v>
      </c>
      <c r="E73" s="784">
        <v>1250</v>
      </c>
      <c r="F73" s="784">
        <v>810</v>
      </c>
      <c r="G73" s="784">
        <v>2140</v>
      </c>
      <c r="H73" s="784">
        <v>860</v>
      </c>
      <c r="I73" s="784"/>
      <c r="J73" s="784">
        <v>1740</v>
      </c>
      <c r="K73" s="784">
        <v>1360</v>
      </c>
      <c r="L73" s="784">
        <v>1180</v>
      </c>
      <c r="M73" s="784">
        <v>1230</v>
      </c>
      <c r="N73" s="784">
        <v>1180</v>
      </c>
      <c r="O73" s="784">
        <v>1070</v>
      </c>
      <c r="P73" s="784">
        <v>1250</v>
      </c>
      <c r="Q73" s="740"/>
    </row>
    <row r="74" spans="2:21" ht="22.5" customHeight="1">
      <c r="B74" s="785"/>
      <c r="C74" s="786" t="s">
        <v>500</v>
      </c>
      <c r="D74" s="787">
        <v>1050</v>
      </c>
      <c r="E74" s="787">
        <v>1250</v>
      </c>
      <c r="F74" s="787">
        <v>750</v>
      </c>
      <c r="G74" s="787">
        <v>2350</v>
      </c>
      <c r="H74" s="787">
        <v>1000</v>
      </c>
      <c r="I74" s="787"/>
      <c r="J74" s="787">
        <v>1950</v>
      </c>
      <c r="K74" s="787">
        <v>1450</v>
      </c>
      <c r="L74" s="787">
        <v>1100</v>
      </c>
      <c r="M74" s="787">
        <v>1150</v>
      </c>
      <c r="N74" s="787">
        <v>1350</v>
      </c>
      <c r="O74" s="762">
        <v>1150</v>
      </c>
      <c r="P74" s="787">
        <v>1250</v>
      </c>
      <c r="Q74" s="744"/>
    </row>
    <row r="75" spans="2:21" ht="15" customHeight="1">
      <c r="B75" s="1082" t="s">
        <v>505</v>
      </c>
      <c r="C75" s="1082"/>
      <c r="D75" s="1082"/>
      <c r="E75" s="1082"/>
      <c r="F75" s="1082"/>
      <c r="G75" s="1082"/>
      <c r="H75" s="1082"/>
      <c r="I75" s="1082"/>
      <c r="J75" s="1082"/>
      <c r="K75" s="1082"/>
      <c r="L75" s="1082"/>
      <c r="M75" s="1082"/>
      <c r="N75" s="1082"/>
      <c r="O75" s="1082"/>
      <c r="P75" s="1082"/>
      <c r="Q75" s="1082"/>
    </row>
    <row r="76" spans="2:21">
      <c r="B76" s="308" t="s">
        <v>502</v>
      </c>
      <c r="C76" s="623"/>
      <c r="D76" s="623"/>
      <c r="E76" s="623"/>
      <c r="F76" s="623"/>
      <c r="G76" s="623"/>
      <c r="H76" s="623"/>
      <c r="I76" s="623"/>
      <c r="J76" s="623"/>
      <c r="K76" s="623"/>
      <c r="L76" s="623"/>
      <c r="M76" s="623"/>
      <c r="N76" s="623"/>
      <c r="O76" s="623"/>
      <c r="P76" s="623"/>
      <c r="Q76" s="623"/>
    </row>
    <row r="77" spans="2:21">
      <c r="B77" s="1038" t="s">
        <v>310</v>
      </c>
      <c r="C77" s="1038"/>
      <c r="D77" s="1038"/>
      <c r="E77" s="1038"/>
      <c r="F77" s="1038"/>
      <c r="G77" s="1038"/>
      <c r="H77" s="1038"/>
      <c r="I77" s="1038"/>
      <c r="J77" s="1038"/>
      <c r="K77" s="1038"/>
      <c r="L77" s="1038"/>
      <c r="M77" s="1038"/>
      <c r="N77" s="1038"/>
      <c r="O77" s="1038"/>
      <c r="P77" s="1038"/>
      <c r="Q77" s="1038"/>
    </row>
    <row r="79" spans="2:21">
      <c r="B79" s="623"/>
      <c r="C79" s="623"/>
      <c r="D79" s="623"/>
      <c r="E79" s="623"/>
      <c r="F79" s="623"/>
      <c r="G79" s="623"/>
      <c r="H79" s="623"/>
      <c r="I79" s="623"/>
      <c r="J79" s="623"/>
      <c r="K79" s="623"/>
      <c r="L79" s="623"/>
      <c r="M79" s="623"/>
      <c r="N79" s="623"/>
      <c r="O79" s="623"/>
      <c r="P79" s="623"/>
      <c r="Q79" s="623"/>
    </row>
    <row r="80" spans="2:21">
      <c r="B80" s="709"/>
      <c r="C80" s="710"/>
      <c r="D80" s="711"/>
      <c r="E80" s="711"/>
      <c r="F80" s="973" t="s">
        <v>280</v>
      </c>
      <c r="G80" s="712"/>
      <c r="H80" s="712"/>
      <c r="I80" s="365"/>
      <c r="J80" s="973" t="s">
        <v>477</v>
      </c>
      <c r="K80" s="973" t="s">
        <v>284</v>
      </c>
      <c r="L80" s="711"/>
      <c r="M80" s="713"/>
      <c r="N80" s="63"/>
      <c r="O80" s="634"/>
      <c r="P80" s="711"/>
      <c r="Q80" s="714"/>
    </row>
    <row r="81" spans="2:17">
      <c r="B81" s="374"/>
      <c r="C81" s="715" t="s">
        <v>478</v>
      </c>
      <c r="D81" s="1023" t="s">
        <v>278</v>
      </c>
      <c r="E81" s="716" t="s">
        <v>479</v>
      </c>
      <c r="F81" s="980"/>
      <c r="G81" s="1023" t="s">
        <v>47</v>
      </c>
      <c r="H81" s="1023" t="s">
        <v>281</v>
      </c>
      <c r="I81" s="1023" t="s">
        <v>282</v>
      </c>
      <c r="J81" s="980"/>
      <c r="K81" s="980"/>
      <c r="L81" s="1023" t="s">
        <v>285</v>
      </c>
      <c r="M81" s="1023" t="s">
        <v>286</v>
      </c>
      <c r="N81" s="776" t="s">
        <v>519</v>
      </c>
      <c r="O81" s="1023" t="s">
        <v>288</v>
      </c>
      <c r="P81" s="1023" t="s">
        <v>480</v>
      </c>
      <c r="Q81" s="177" t="s">
        <v>520</v>
      </c>
    </row>
    <row r="82" spans="2:17">
      <c r="B82" s="374"/>
      <c r="C82" s="715" t="s">
        <v>481</v>
      </c>
      <c r="D82" s="1023"/>
      <c r="E82" s="716" t="s">
        <v>290</v>
      </c>
      <c r="F82" s="980"/>
      <c r="G82" s="1023"/>
      <c r="H82" s="1023"/>
      <c r="I82" s="1023"/>
      <c r="J82" s="980"/>
      <c r="K82" s="980"/>
      <c r="L82" s="1023"/>
      <c r="M82" s="1023"/>
      <c r="N82" s="776" t="s">
        <v>521</v>
      </c>
      <c r="O82" s="1023"/>
      <c r="P82" s="1023"/>
      <c r="Q82" s="177" t="s">
        <v>7</v>
      </c>
    </row>
    <row r="83" spans="2:17">
      <c r="B83" s="717"/>
      <c r="C83" s="718"/>
      <c r="D83" s="411"/>
      <c r="E83" s="411"/>
      <c r="F83" s="974"/>
      <c r="G83" s="661"/>
      <c r="H83" s="661"/>
      <c r="I83" s="719"/>
      <c r="J83" s="974"/>
      <c r="K83" s="974"/>
      <c r="L83" s="411"/>
      <c r="M83" s="409"/>
      <c r="N83" s="189"/>
      <c r="O83" s="494"/>
      <c r="P83" s="411"/>
      <c r="Q83" s="747"/>
    </row>
    <row r="84" spans="2:17">
      <c r="B84" s="721" t="s">
        <v>482</v>
      </c>
      <c r="C84" s="721"/>
      <c r="D84" s="777" t="s">
        <v>161</v>
      </c>
      <c r="E84" s="777">
        <v>0</v>
      </c>
      <c r="F84" s="406">
        <v>0</v>
      </c>
      <c r="G84" s="777">
        <v>0</v>
      </c>
      <c r="H84" s="777">
        <v>0</v>
      </c>
      <c r="I84" s="777">
        <v>0</v>
      </c>
      <c r="J84" s="777">
        <v>0</v>
      </c>
      <c r="K84" s="777">
        <v>0</v>
      </c>
      <c r="L84" s="777">
        <v>0</v>
      </c>
      <c r="M84" s="777">
        <v>0</v>
      </c>
      <c r="N84" s="777" t="s">
        <v>161</v>
      </c>
      <c r="O84" s="777">
        <v>0</v>
      </c>
      <c r="P84" s="777">
        <v>10</v>
      </c>
      <c r="Q84" s="549">
        <v>8.5556373094231794E-3</v>
      </c>
    </row>
    <row r="85" spans="2:17">
      <c r="B85" s="725" t="s">
        <v>483</v>
      </c>
      <c r="C85" s="725"/>
      <c r="D85" s="406">
        <v>4000</v>
      </c>
      <c r="E85" s="406">
        <v>30</v>
      </c>
      <c r="F85" s="406">
        <v>70</v>
      </c>
      <c r="G85" s="406">
        <v>80</v>
      </c>
      <c r="H85" s="406" t="s">
        <v>161</v>
      </c>
      <c r="I85" s="406">
        <v>0</v>
      </c>
      <c r="J85" s="406" t="s">
        <v>161</v>
      </c>
      <c r="K85" s="406" t="s">
        <v>161</v>
      </c>
      <c r="L85" s="406" t="s">
        <v>161</v>
      </c>
      <c r="M85" s="406" t="s">
        <v>161</v>
      </c>
      <c r="N85" s="406" t="s">
        <v>161</v>
      </c>
      <c r="O85" s="406">
        <v>10</v>
      </c>
      <c r="P85" s="406">
        <v>4200</v>
      </c>
      <c r="Q85" s="550">
        <v>3.5967899248815045</v>
      </c>
    </row>
    <row r="86" spans="2:17">
      <c r="B86" s="725" t="s">
        <v>484</v>
      </c>
      <c r="C86" s="725"/>
      <c r="D86" s="406">
        <v>5070</v>
      </c>
      <c r="E86" s="406">
        <v>20</v>
      </c>
      <c r="F86" s="406">
        <v>90</v>
      </c>
      <c r="G86" s="406">
        <v>20</v>
      </c>
      <c r="H86" s="406">
        <v>0</v>
      </c>
      <c r="I86" s="406">
        <v>0</v>
      </c>
      <c r="J86" s="406" t="s">
        <v>161</v>
      </c>
      <c r="K86" s="406" t="s">
        <v>161</v>
      </c>
      <c r="L86" s="406" t="s">
        <v>161</v>
      </c>
      <c r="M86" s="406" t="s">
        <v>161</v>
      </c>
      <c r="N86" s="406" t="s">
        <v>161</v>
      </c>
      <c r="O86" s="406">
        <v>30</v>
      </c>
      <c r="P86" s="406">
        <v>5250</v>
      </c>
      <c r="Q86" s="550">
        <v>4.489142896254342</v>
      </c>
    </row>
    <row r="87" spans="2:17">
      <c r="B87" s="725" t="s">
        <v>485</v>
      </c>
      <c r="C87" s="725"/>
      <c r="D87" s="406">
        <v>5730</v>
      </c>
      <c r="E87" s="406">
        <v>30</v>
      </c>
      <c r="F87" s="406">
        <v>80</v>
      </c>
      <c r="G87" s="406">
        <v>30</v>
      </c>
      <c r="H87" s="406" t="s">
        <v>161</v>
      </c>
      <c r="I87" s="406">
        <v>0</v>
      </c>
      <c r="J87" s="406">
        <v>10</v>
      </c>
      <c r="K87" s="406" t="s">
        <v>161</v>
      </c>
      <c r="L87" s="406" t="s">
        <v>161</v>
      </c>
      <c r="M87" s="406" t="s">
        <v>161</v>
      </c>
      <c r="N87" s="406" t="s">
        <v>161</v>
      </c>
      <c r="O87" s="406">
        <v>30</v>
      </c>
      <c r="P87" s="406">
        <v>5930</v>
      </c>
      <c r="Q87" s="550">
        <v>5.0717817970260608</v>
      </c>
    </row>
    <row r="88" spans="2:17">
      <c r="B88" s="725" t="s">
        <v>486</v>
      </c>
      <c r="C88" s="725"/>
      <c r="D88" s="406">
        <v>6360</v>
      </c>
      <c r="E88" s="406">
        <v>40</v>
      </c>
      <c r="F88" s="406">
        <v>80</v>
      </c>
      <c r="G88" s="406">
        <v>30</v>
      </c>
      <c r="H88" s="406" t="s">
        <v>161</v>
      </c>
      <c r="I88" s="406">
        <v>0</v>
      </c>
      <c r="J88" s="406">
        <v>20</v>
      </c>
      <c r="K88" s="406" t="s">
        <v>161</v>
      </c>
      <c r="L88" s="406">
        <v>10</v>
      </c>
      <c r="M88" s="406" t="s">
        <v>161</v>
      </c>
      <c r="N88" s="406">
        <v>10</v>
      </c>
      <c r="O88" s="406">
        <v>50</v>
      </c>
      <c r="P88" s="406">
        <v>6610</v>
      </c>
      <c r="Q88" s="550">
        <v>5.6578429527215484</v>
      </c>
    </row>
    <row r="89" spans="2:17">
      <c r="B89" s="725" t="s">
        <v>487</v>
      </c>
      <c r="C89" s="725"/>
      <c r="D89" s="406">
        <v>5770</v>
      </c>
      <c r="E89" s="406">
        <v>60</v>
      </c>
      <c r="F89" s="406">
        <v>70</v>
      </c>
      <c r="G89" s="406">
        <v>50</v>
      </c>
      <c r="H89" s="406" t="s">
        <v>161</v>
      </c>
      <c r="I89" s="406">
        <v>0</v>
      </c>
      <c r="J89" s="406">
        <v>20</v>
      </c>
      <c r="K89" s="406" t="s">
        <v>161</v>
      </c>
      <c r="L89" s="406" t="s">
        <v>161</v>
      </c>
      <c r="M89" s="406" t="s">
        <v>161</v>
      </c>
      <c r="N89" s="406" t="s">
        <v>161</v>
      </c>
      <c r="O89" s="406">
        <v>50</v>
      </c>
      <c r="P89" s="406">
        <v>6050</v>
      </c>
      <c r="Q89" s="550">
        <v>5.1735938810081965</v>
      </c>
    </row>
    <row r="90" spans="2:17">
      <c r="B90" s="725" t="s">
        <v>488</v>
      </c>
      <c r="C90" s="725"/>
      <c r="D90" s="406">
        <v>5740</v>
      </c>
      <c r="E90" s="406">
        <v>50</v>
      </c>
      <c r="F90" s="406">
        <v>70</v>
      </c>
      <c r="G90" s="406">
        <v>60</v>
      </c>
      <c r="H90" s="406" t="s">
        <v>161</v>
      </c>
      <c r="I90" s="406">
        <v>0</v>
      </c>
      <c r="J90" s="406">
        <v>20</v>
      </c>
      <c r="K90" s="406" t="s">
        <v>161</v>
      </c>
      <c r="L90" s="406" t="s">
        <v>161</v>
      </c>
      <c r="M90" s="406" t="s">
        <v>161</v>
      </c>
      <c r="N90" s="406" t="s">
        <v>161</v>
      </c>
      <c r="O90" s="406">
        <v>60</v>
      </c>
      <c r="P90" s="406">
        <v>6020</v>
      </c>
      <c r="Q90" s="550">
        <v>5.1496380965418114</v>
      </c>
    </row>
    <row r="91" spans="2:17">
      <c r="B91" s="725" t="s">
        <v>489</v>
      </c>
      <c r="C91" s="725"/>
      <c r="D91" s="406">
        <v>5240</v>
      </c>
      <c r="E91" s="406">
        <v>50</v>
      </c>
      <c r="F91" s="406">
        <v>100</v>
      </c>
      <c r="G91" s="406">
        <v>50</v>
      </c>
      <c r="H91" s="406" t="s">
        <v>161</v>
      </c>
      <c r="I91" s="406">
        <v>0</v>
      </c>
      <c r="J91" s="406">
        <v>20</v>
      </c>
      <c r="K91" s="406" t="s">
        <v>161</v>
      </c>
      <c r="L91" s="406">
        <v>0</v>
      </c>
      <c r="M91" s="406">
        <v>10</v>
      </c>
      <c r="N91" s="406" t="s">
        <v>161</v>
      </c>
      <c r="O91" s="406">
        <v>40</v>
      </c>
      <c r="P91" s="406">
        <v>5530</v>
      </c>
      <c r="Q91" s="550">
        <v>4.7329785595729028</v>
      </c>
    </row>
    <row r="92" spans="2:17">
      <c r="B92" s="725" t="s">
        <v>490</v>
      </c>
      <c r="C92" s="725"/>
      <c r="D92" s="406">
        <v>5150</v>
      </c>
      <c r="E92" s="406">
        <v>40</v>
      </c>
      <c r="F92" s="406">
        <v>60</v>
      </c>
      <c r="G92" s="406">
        <v>60</v>
      </c>
      <c r="H92" s="406">
        <v>0</v>
      </c>
      <c r="I92" s="406">
        <v>0</v>
      </c>
      <c r="J92" s="406">
        <v>30</v>
      </c>
      <c r="K92" s="406">
        <v>10</v>
      </c>
      <c r="L92" s="406">
        <v>0</v>
      </c>
      <c r="M92" s="406" t="s">
        <v>161</v>
      </c>
      <c r="N92" s="406" t="s">
        <v>161</v>
      </c>
      <c r="O92" s="406">
        <v>70</v>
      </c>
      <c r="P92" s="406">
        <v>5430</v>
      </c>
      <c r="Q92" s="550">
        <v>4.6491333139405553</v>
      </c>
    </row>
    <row r="93" spans="2:17">
      <c r="B93" s="725" t="s">
        <v>491</v>
      </c>
      <c r="C93" s="725"/>
      <c r="D93" s="406">
        <v>5070</v>
      </c>
      <c r="E93" s="406">
        <v>50</v>
      </c>
      <c r="F93" s="406">
        <v>80</v>
      </c>
      <c r="G93" s="406">
        <v>80</v>
      </c>
      <c r="H93" s="406" t="s">
        <v>161</v>
      </c>
      <c r="I93" s="406">
        <v>0</v>
      </c>
      <c r="J93" s="406">
        <v>30</v>
      </c>
      <c r="K93" s="406" t="s">
        <v>161</v>
      </c>
      <c r="L93" s="406">
        <v>0</v>
      </c>
      <c r="M93" s="406">
        <v>10</v>
      </c>
      <c r="N93" s="406" t="s">
        <v>161</v>
      </c>
      <c r="O93" s="406">
        <v>70</v>
      </c>
      <c r="P93" s="406">
        <v>5400</v>
      </c>
      <c r="Q93" s="550">
        <v>4.6166218921647477</v>
      </c>
    </row>
    <row r="94" spans="2:17">
      <c r="B94" s="725" t="s">
        <v>492</v>
      </c>
      <c r="C94" s="725"/>
      <c r="D94" s="406">
        <v>4830</v>
      </c>
      <c r="E94" s="406">
        <v>50</v>
      </c>
      <c r="F94" s="406">
        <v>20</v>
      </c>
      <c r="G94" s="406">
        <v>100</v>
      </c>
      <c r="H94" s="406" t="s">
        <v>161</v>
      </c>
      <c r="I94" s="406">
        <v>0</v>
      </c>
      <c r="J94" s="406">
        <v>20</v>
      </c>
      <c r="K94" s="406">
        <v>10</v>
      </c>
      <c r="L94" s="406">
        <v>0</v>
      </c>
      <c r="M94" s="406">
        <v>10</v>
      </c>
      <c r="N94" s="406" t="s">
        <v>161</v>
      </c>
      <c r="O94" s="406">
        <v>60</v>
      </c>
      <c r="P94" s="406">
        <v>5100</v>
      </c>
      <c r="Q94" s="550">
        <v>4.3608083366129939</v>
      </c>
    </row>
    <row r="95" spans="2:17">
      <c r="B95" s="725" t="s">
        <v>493</v>
      </c>
      <c r="C95" s="725"/>
      <c r="D95" s="406">
        <v>4610</v>
      </c>
      <c r="E95" s="406">
        <v>50</v>
      </c>
      <c r="F95" s="406">
        <v>40</v>
      </c>
      <c r="G95" s="406">
        <v>110</v>
      </c>
      <c r="H95" s="406" t="s">
        <v>161</v>
      </c>
      <c r="I95" s="406">
        <v>0</v>
      </c>
      <c r="J95" s="406">
        <v>20</v>
      </c>
      <c r="K95" s="406" t="s">
        <v>161</v>
      </c>
      <c r="L95" s="406" t="s">
        <v>161</v>
      </c>
      <c r="M95" s="406" t="s">
        <v>161</v>
      </c>
      <c r="N95" s="406" t="s">
        <v>161</v>
      </c>
      <c r="O95" s="406">
        <v>70</v>
      </c>
      <c r="P95" s="406">
        <v>4910</v>
      </c>
      <c r="Q95" s="550">
        <v>4.1999623551958383</v>
      </c>
    </row>
    <row r="96" spans="2:17">
      <c r="B96" s="725" t="s">
        <v>494</v>
      </c>
      <c r="C96" s="725"/>
      <c r="D96" s="406">
        <v>4290</v>
      </c>
      <c r="E96" s="406">
        <v>60</v>
      </c>
      <c r="F96" s="406">
        <v>30</v>
      </c>
      <c r="G96" s="406">
        <v>130</v>
      </c>
      <c r="H96" s="406" t="s">
        <v>161</v>
      </c>
      <c r="I96" s="406">
        <v>0</v>
      </c>
      <c r="J96" s="406">
        <v>20</v>
      </c>
      <c r="K96" s="406" t="s">
        <v>161</v>
      </c>
      <c r="L96" s="406">
        <v>0</v>
      </c>
      <c r="M96" s="406" t="s">
        <v>161</v>
      </c>
      <c r="N96" s="406" t="s">
        <v>161</v>
      </c>
      <c r="O96" s="406">
        <v>90</v>
      </c>
      <c r="P96" s="406">
        <v>4640</v>
      </c>
      <c r="Q96" s="550">
        <v>3.9681045841104705</v>
      </c>
    </row>
    <row r="97" spans="1:32">
      <c r="B97" s="725" t="s">
        <v>495</v>
      </c>
      <c r="C97" s="725"/>
      <c r="D97" s="406">
        <v>4070</v>
      </c>
      <c r="E97" s="406">
        <v>40</v>
      </c>
      <c r="F97" s="406">
        <v>30</v>
      </c>
      <c r="G97" s="406">
        <v>130</v>
      </c>
      <c r="H97" s="406">
        <v>0</v>
      </c>
      <c r="I97" s="406">
        <v>0</v>
      </c>
      <c r="J97" s="406">
        <v>30</v>
      </c>
      <c r="K97" s="406" t="s">
        <v>161</v>
      </c>
      <c r="L97" s="406">
        <v>0</v>
      </c>
      <c r="M97" s="406" t="s">
        <v>161</v>
      </c>
      <c r="N97" s="406" t="s">
        <v>161</v>
      </c>
      <c r="O97" s="406">
        <v>280</v>
      </c>
      <c r="P97" s="406">
        <v>4590</v>
      </c>
      <c r="Q97" s="550">
        <v>3.9236152701014699</v>
      </c>
    </row>
    <row r="98" spans="1:32">
      <c r="B98" s="725" t="s">
        <v>496</v>
      </c>
      <c r="C98" s="725"/>
      <c r="D98" s="406">
        <v>3860</v>
      </c>
      <c r="E98" s="406">
        <v>50</v>
      </c>
      <c r="F98" s="406">
        <v>30</v>
      </c>
      <c r="G98" s="406">
        <v>160</v>
      </c>
      <c r="H98" s="406" t="s">
        <v>161</v>
      </c>
      <c r="I98" s="406">
        <v>0</v>
      </c>
      <c r="J98" s="406">
        <v>20</v>
      </c>
      <c r="K98" s="406" t="s">
        <v>161</v>
      </c>
      <c r="L98" s="406">
        <v>0</v>
      </c>
      <c r="M98" s="406" t="s">
        <v>161</v>
      </c>
      <c r="N98" s="406" t="s">
        <v>161</v>
      </c>
      <c r="O98" s="406">
        <v>40</v>
      </c>
      <c r="P98" s="406">
        <v>4180</v>
      </c>
      <c r="Q98" s="550">
        <v>3.5745452678770042</v>
      </c>
    </row>
    <row r="99" spans="1:32" s="730" customFormat="1" ht="14.25" customHeight="1">
      <c r="B99" s="725" t="s">
        <v>507</v>
      </c>
      <c r="C99" s="725"/>
      <c r="D99" s="406">
        <v>3520</v>
      </c>
      <c r="E99" s="406">
        <v>40</v>
      </c>
      <c r="F99" s="406">
        <v>20</v>
      </c>
      <c r="G99" s="406">
        <v>200</v>
      </c>
      <c r="H99" s="406" t="s">
        <v>161</v>
      </c>
      <c r="I99" s="406">
        <v>0</v>
      </c>
      <c r="J99" s="406">
        <v>20</v>
      </c>
      <c r="K99" s="406" t="s">
        <v>161</v>
      </c>
      <c r="L99" s="406" t="s">
        <v>161</v>
      </c>
      <c r="M99" s="406" t="s">
        <v>161</v>
      </c>
      <c r="N99" s="406" t="s">
        <v>161</v>
      </c>
      <c r="O99" s="406">
        <v>20</v>
      </c>
      <c r="P99" s="406">
        <v>3830</v>
      </c>
      <c r="Q99" s="550">
        <v>3.2793757807019044</v>
      </c>
      <c r="R99" s="733"/>
      <c r="S99" s="733"/>
      <c r="T99" s="733"/>
      <c r="U99" s="733"/>
    </row>
    <row r="100" spans="1:32" s="748" customFormat="1" ht="17.25" customHeight="1">
      <c r="B100" s="725" t="s">
        <v>508</v>
      </c>
      <c r="C100" s="725"/>
      <c r="D100" s="406">
        <v>3220</v>
      </c>
      <c r="E100" s="406">
        <v>40</v>
      </c>
      <c r="F100" s="406">
        <v>30</v>
      </c>
      <c r="G100" s="406">
        <v>230</v>
      </c>
      <c r="H100" s="406" t="s">
        <v>161</v>
      </c>
      <c r="I100" s="406">
        <v>0</v>
      </c>
      <c r="J100" s="406">
        <v>30</v>
      </c>
      <c r="K100" s="406" t="s">
        <v>161</v>
      </c>
      <c r="L100" s="406">
        <v>0</v>
      </c>
      <c r="M100" s="406" t="s">
        <v>161</v>
      </c>
      <c r="N100" s="406">
        <v>0</v>
      </c>
      <c r="O100" s="406">
        <v>20</v>
      </c>
      <c r="P100" s="406">
        <v>3580</v>
      </c>
      <c r="Q100" s="790">
        <v>3.0612070293116136</v>
      </c>
      <c r="R100" s="778"/>
      <c r="S100" s="778"/>
      <c r="T100" s="778"/>
      <c r="U100" s="778"/>
    </row>
    <row r="101" spans="1:32" s="730" customFormat="1" ht="16.5" customHeight="1">
      <c r="B101" s="725" t="s">
        <v>509</v>
      </c>
      <c r="C101" s="725"/>
      <c r="D101" s="406">
        <v>3070</v>
      </c>
      <c r="E101" s="406">
        <v>30</v>
      </c>
      <c r="F101" s="406">
        <v>20</v>
      </c>
      <c r="G101" s="406">
        <v>280</v>
      </c>
      <c r="H101" s="406" t="s">
        <v>161</v>
      </c>
      <c r="I101" s="406" t="s">
        <v>161</v>
      </c>
      <c r="J101" s="406">
        <v>30</v>
      </c>
      <c r="K101" s="406" t="s">
        <v>161</v>
      </c>
      <c r="L101" s="406">
        <v>0</v>
      </c>
      <c r="M101" s="406" t="s">
        <v>161</v>
      </c>
      <c r="N101" s="406" t="s">
        <v>161</v>
      </c>
      <c r="O101" s="406">
        <v>20</v>
      </c>
      <c r="P101" s="406">
        <v>3450</v>
      </c>
      <c r="Q101" s="550">
        <v>2.9534059992128814</v>
      </c>
      <c r="R101" s="733"/>
      <c r="S101" s="733"/>
      <c r="T101" s="733"/>
      <c r="U101" s="733"/>
    </row>
    <row r="102" spans="1:32" ht="15.75" customHeight="1">
      <c r="A102" s="57"/>
      <c r="B102" s="725" t="s">
        <v>510</v>
      </c>
      <c r="C102" s="725"/>
      <c r="D102" s="406">
        <v>2940</v>
      </c>
      <c r="E102" s="406">
        <v>20</v>
      </c>
      <c r="F102" s="406">
        <v>20</v>
      </c>
      <c r="G102" s="406">
        <v>340</v>
      </c>
      <c r="H102" s="406" t="s">
        <v>161</v>
      </c>
      <c r="I102" s="406">
        <v>0</v>
      </c>
      <c r="J102" s="406">
        <v>20</v>
      </c>
      <c r="K102" s="406" t="s">
        <v>161</v>
      </c>
      <c r="L102" s="406">
        <v>0</v>
      </c>
      <c r="M102" s="406" t="s">
        <v>161</v>
      </c>
      <c r="N102" s="406" t="s">
        <v>161</v>
      </c>
      <c r="O102" s="406">
        <v>10</v>
      </c>
      <c r="P102" s="406">
        <v>3370</v>
      </c>
      <c r="Q102" s="550">
        <v>2.8789719546208996</v>
      </c>
      <c r="R102" s="985"/>
      <c r="S102" s="985"/>
      <c r="T102" s="985"/>
      <c r="U102" s="985"/>
      <c r="V102" s="57"/>
      <c r="W102" s="57"/>
      <c r="X102" s="57"/>
      <c r="Y102" s="57"/>
      <c r="Z102" s="57"/>
      <c r="AA102" s="57"/>
      <c r="AB102" s="57"/>
      <c r="AC102" s="57"/>
      <c r="AD102" s="57"/>
      <c r="AE102" s="57"/>
      <c r="AF102" s="57"/>
    </row>
    <row r="103" spans="1:32" s="22" customFormat="1" ht="14.25" customHeight="1">
      <c r="A103" s="2"/>
      <c r="B103" s="725" t="s">
        <v>511</v>
      </c>
      <c r="C103" s="725"/>
      <c r="D103" s="406">
        <v>2670</v>
      </c>
      <c r="E103" s="406">
        <v>20</v>
      </c>
      <c r="F103" s="406">
        <v>20</v>
      </c>
      <c r="G103" s="406">
        <v>430</v>
      </c>
      <c r="H103" s="406">
        <v>0</v>
      </c>
      <c r="I103" s="406">
        <v>0</v>
      </c>
      <c r="J103" s="406">
        <v>20</v>
      </c>
      <c r="K103" s="406">
        <v>0</v>
      </c>
      <c r="L103" s="406">
        <v>0</v>
      </c>
      <c r="M103" s="406">
        <v>0</v>
      </c>
      <c r="N103" s="406" t="s">
        <v>161</v>
      </c>
      <c r="O103" s="406">
        <v>10</v>
      </c>
      <c r="P103" s="406">
        <v>3170</v>
      </c>
      <c r="Q103" s="550">
        <v>2.7155592820109171</v>
      </c>
      <c r="V103" s="9"/>
    </row>
    <row r="104" spans="1:32" ht="15" customHeight="1">
      <c r="B104" s="725" t="s">
        <v>512</v>
      </c>
      <c r="C104" s="725"/>
      <c r="D104" s="406">
        <v>2400</v>
      </c>
      <c r="E104" s="406">
        <v>20</v>
      </c>
      <c r="F104" s="406">
        <v>20</v>
      </c>
      <c r="G104" s="406">
        <v>580</v>
      </c>
      <c r="H104" s="406" t="s">
        <v>161</v>
      </c>
      <c r="I104" s="406">
        <v>0</v>
      </c>
      <c r="J104" s="406">
        <v>30</v>
      </c>
      <c r="K104" s="406" t="s">
        <v>161</v>
      </c>
      <c r="L104" s="406">
        <v>0</v>
      </c>
      <c r="M104" s="406" t="s">
        <v>161</v>
      </c>
      <c r="N104" s="406">
        <v>0</v>
      </c>
      <c r="O104" s="406">
        <v>10</v>
      </c>
      <c r="P104" s="406">
        <v>3070</v>
      </c>
      <c r="Q104" s="550">
        <v>2.6274362177238584</v>
      </c>
    </row>
    <row r="105" spans="1:32">
      <c r="B105" s="725" t="s">
        <v>513</v>
      </c>
      <c r="C105" s="725"/>
      <c r="D105" s="406">
        <v>2200</v>
      </c>
      <c r="E105" s="406">
        <v>30</v>
      </c>
      <c r="F105" s="406">
        <v>30</v>
      </c>
      <c r="G105" s="406">
        <v>680</v>
      </c>
      <c r="H105" s="406">
        <v>0</v>
      </c>
      <c r="I105" s="406">
        <v>0</v>
      </c>
      <c r="J105" s="406">
        <v>30</v>
      </c>
      <c r="K105" s="406" t="s">
        <v>161</v>
      </c>
      <c r="L105" s="406">
        <v>0</v>
      </c>
      <c r="M105" s="406">
        <v>0</v>
      </c>
      <c r="N105" s="406" t="s">
        <v>161</v>
      </c>
      <c r="O105" s="406" t="s">
        <v>161</v>
      </c>
      <c r="P105" s="406">
        <v>2990</v>
      </c>
      <c r="Q105" s="550">
        <v>2.5555688643247034</v>
      </c>
    </row>
    <row r="106" spans="1:32">
      <c r="B106" s="725" t="s">
        <v>514</v>
      </c>
      <c r="C106" s="725"/>
      <c r="D106" s="406">
        <v>1900</v>
      </c>
      <c r="E106" s="406">
        <v>40</v>
      </c>
      <c r="F106" s="406">
        <v>40</v>
      </c>
      <c r="G106" s="406">
        <v>960</v>
      </c>
      <c r="H106" s="406">
        <v>0</v>
      </c>
      <c r="I106" s="406">
        <v>0</v>
      </c>
      <c r="J106" s="406">
        <v>30</v>
      </c>
      <c r="K106" s="406" t="s">
        <v>161</v>
      </c>
      <c r="L106" s="406">
        <v>0</v>
      </c>
      <c r="M106" s="406" t="s">
        <v>161</v>
      </c>
      <c r="N106" s="406" t="s">
        <v>161</v>
      </c>
      <c r="O106" s="406" t="s">
        <v>161</v>
      </c>
      <c r="P106" s="406">
        <v>2970</v>
      </c>
      <c r="Q106" s="550">
        <v>2.5418798446296265</v>
      </c>
    </row>
    <row r="107" spans="1:32">
      <c r="B107" s="725" t="s">
        <v>515</v>
      </c>
      <c r="C107" s="725"/>
      <c r="D107" s="406">
        <v>1580</v>
      </c>
      <c r="E107" s="406">
        <v>30</v>
      </c>
      <c r="F107" s="406">
        <v>30</v>
      </c>
      <c r="G107" s="406">
        <v>1590</v>
      </c>
      <c r="H107" s="406">
        <v>0</v>
      </c>
      <c r="I107" s="406">
        <v>0</v>
      </c>
      <c r="J107" s="406">
        <v>30</v>
      </c>
      <c r="K107" s="406" t="s">
        <v>161</v>
      </c>
      <c r="L107" s="406" t="s">
        <v>161</v>
      </c>
      <c r="M107" s="406">
        <v>0</v>
      </c>
      <c r="N107" s="406" t="s">
        <v>161</v>
      </c>
      <c r="O107" s="406">
        <v>10</v>
      </c>
      <c r="P107" s="406">
        <v>3270</v>
      </c>
      <c r="Q107" s="550">
        <v>2.7968378364504374</v>
      </c>
    </row>
    <row r="108" spans="1:32">
      <c r="B108" s="725" t="s">
        <v>516</v>
      </c>
      <c r="C108" s="725"/>
      <c r="D108" s="406">
        <v>1070</v>
      </c>
      <c r="E108" s="406">
        <v>50</v>
      </c>
      <c r="F108" s="406">
        <v>10</v>
      </c>
      <c r="G108" s="406">
        <v>8370</v>
      </c>
      <c r="H108" s="406">
        <v>0</v>
      </c>
      <c r="I108" s="406">
        <v>0</v>
      </c>
      <c r="J108" s="406">
        <v>20</v>
      </c>
      <c r="K108" s="406" t="s">
        <v>161</v>
      </c>
      <c r="L108" s="406">
        <v>0</v>
      </c>
      <c r="M108" s="406" t="s">
        <v>161</v>
      </c>
      <c r="N108" s="406" t="s">
        <v>161</v>
      </c>
      <c r="O108" s="406">
        <v>10</v>
      </c>
      <c r="P108" s="406">
        <v>9540</v>
      </c>
      <c r="Q108" s="550">
        <v>8.1629335569206543</v>
      </c>
    </row>
    <row r="109" spans="1:32">
      <c r="B109" s="725" t="s">
        <v>517</v>
      </c>
      <c r="C109" s="725"/>
      <c r="D109" s="406">
        <v>150</v>
      </c>
      <c r="E109" s="406" t="s">
        <v>161</v>
      </c>
      <c r="F109" s="406" t="s">
        <v>161</v>
      </c>
      <c r="G109" s="406">
        <v>3650</v>
      </c>
      <c r="H109" s="406">
        <v>0</v>
      </c>
      <c r="I109" s="406">
        <v>0</v>
      </c>
      <c r="J109" s="406">
        <v>0</v>
      </c>
      <c r="K109" s="406">
        <v>0</v>
      </c>
      <c r="L109" s="406">
        <v>0</v>
      </c>
      <c r="M109" s="406">
        <v>0</v>
      </c>
      <c r="N109" s="406">
        <v>0</v>
      </c>
      <c r="O109" s="406">
        <v>0</v>
      </c>
      <c r="P109" s="406">
        <v>3800</v>
      </c>
      <c r="Q109" s="550">
        <v>3.2537088687736349</v>
      </c>
    </row>
    <row r="110" spans="1:32" ht="15" customHeight="1">
      <c r="B110" s="779" t="s">
        <v>30</v>
      </c>
      <c r="C110" s="780"/>
      <c r="D110" s="781">
        <v>94520</v>
      </c>
      <c r="E110" s="781">
        <v>950</v>
      </c>
      <c r="F110" s="781">
        <v>1090</v>
      </c>
      <c r="G110" s="781">
        <v>18400</v>
      </c>
      <c r="H110" s="781">
        <v>40</v>
      </c>
      <c r="I110" s="781" t="s">
        <v>161</v>
      </c>
      <c r="J110" s="781">
        <v>500</v>
      </c>
      <c r="K110" s="781">
        <v>100</v>
      </c>
      <c r="L110" s="781">
        <v>30</v>
      </c>
      <c r="M110" s="781">
        <v>100</v>
      </c>
      <c r="N110" s="781">
        <v>80</v>
      </c>
      <c r="O110" s="781">
        <v>1080</v>
      </c>
      <c r="P110" s="781">
        <v>116880</v>
      </c>
      <c r="Q110" s="781">
        <v>100</v>
      </c>
    </row>
    <row r="111" spans="1:32" ht="25.5" customHeight="1">
      <c r="B111" s="782"/>
      <c r="C111" s="783" t="s">
        <v>499</v>
      </c>
      <c r="D111" s="784">
        <v>970</v>
      </c>
      <c r="E111" s="784">
        <v>1170</v>
      </c>
      <c r="F111" s="784">
        <v>880</v>
      </c>
      <c r="G111" s="784">
        <v>2180</v>
      </c>
      <c r="H111" s="784">
        <v>830</v>
      </c>
      <c r="I111" s="784"/>
      <c r="J111" s="784">
        <v>1360</v>
      </c>
      <c r="K111" s="784">
        <v>1020</v>
      </c>
      <c r="L111" s="784">
        <v>450</v>
      </c>
      <c r="M111" s="784">
        <v>900</v>
      </c>
      <c r="N111" s="784">
        <v>800</v>
      </c>
      <c r="O111" s="784">
        <v>1020</v>
      </c>
      <c r="P111" s="784">
        <v>1160</v>
      </c>
      <c r="Q111" s="740"/>
    </row>
    <row r="112" spans="1:32" ht="26.25" customHeight="1">
      <c r="B112" s="785"/>
      <c r="C112" s="786" t="s">
        <v>500</v>
      </c>
      <c r="D112" s="787">
        <v>850</v>
      </c>
      <c r="E112" s="787">
        <v>1150</v>
      </c>
      <c r="F112" s="787">
        <v>650</v>
      </c>
      <c r="G112" s="787">
        <v>2350</v>
      </c>
      <c r="H112" s="787">
        <v>750</v>
      </c>
      <c r="I112" s="787"/>
      <c r="J112" s="787">
        <v>1450</v>
      </c>
      <c r="K112" s="787">
        <v>950</v>
      </c>
      <c r="L112" s="787">
        <v>350</v>
      </c>
      <c r="M112" s="787">
        <v>850</v>
      </c>
      <c r="N112" s="787">
        <v>600</v>
      </c>
      <c r="O112" s="361">
        <v>1050</v>
      </c>
      <c r="P112" s="787">
        <v>1050</v>
      </c>
      <c r="Q112" s="744"/>
    </row>
    <row r="113" spans="2:17">
      <c r="B113" s="476" t="s">
        <v>505</v>
      </c>
      <c r="C113" s="476"/>
      <c r="D113" s="623"/>
      <c r="E113" s="623"/>
      <c r="F113" s="623"/>
      <c r="G113" s="623"/>
      <c r="H113" s="623"/>
      <c r="I113" s="623"/>
      <c r="J113" s="623"/>
      <c r="K113" s="623"/>
      <c r="L113" s="623"/>
      <c r="M113" s="623"/>
      <c r="N113" s="623"/>
      <c r="O113" s="623"/>
      <c r="P113" s="623"/>
      <c r="Q113" s="623"/>
    </row>
    <row r="114" spans="2:17">
      <c r="B114" s="2" t="s">
        <v>502</v>
      </c>
      <c r="Q114" s="99"/>
    </row>
    <row r="115" spans="2:17">
      <c r="B115" s="1071" t="s">
        <v>503</v>
      </c>
      <c r="C115" s="1071"/>
      <c r="D115" s="1072"/>
      <c r="E115" s="1072"/>
      <c r="F115" s="1072"/>
      <c r="G115" s="1072"/>
      <c r="H115" s="1072"/>
      <c r="I115" s="1072"/>
      <c r="J115" s="1072"/>
      <c r="K115" s="1072"/>
      <c r="L115" s="1072"/>
      <c r="M115" s="1072"/>
    </row>
    <row r="118" spans="2:17">
      <c r="B118" s="623"/>
      <c r="C118" s="623"/>
    </row>
    <row r="119" spans="2:17">
      <c r="B119" s="623"/>
      <c r="C119" s="623"/>
    </row>
    <row r="120" spans="2:17">
      <c r="B120" s="623"/>
      <c r="C120" s="623"/>
    </row>
    <row r="121" spans="2:17">
      <c r="B121" s="623"/>
      <c r="C121" s="623"/>
      <c r="H121" s="308"/>
    </row>
    <row r="122" spans="2:17">
      <c r="B122" s="623"/>
      <c r="C122" s="623"/>
    </row>
    <row r="123" spans="2:17">
      <c r="B123" s="623"/>
      <c r="C123" s="623"/>
    </row>
    <row r="124" spans="2:17">
      <c r="B124" s="623"/>
      <c r="C124" s="623"/>
    </row>
    <row r="125" spans="2:17">
      <c r="B125" s="623"/>
      <c r="C125" s="623"/>
    </row>
    <row r="126" spans="2:17">
      <c r="B126" s="623"/>
      <c r="C126" s="623"/>
    </row>
    <row r="127" spans="2:17">
      <c r="B127" s="623"/>
      <c r="C127" s="623"/>
    </row>
    <row r="128" spans="2:17">
      <c r="B128" s="623"/>
      <c r="C128" s="623"/>
    </row>
    <row r="129" spans="2:3">
      <c r="B129" s="623"/>
      <c r="C129" s="623"/>
    </row>
    <row r="130" spans="2:3">
      <c r="B130" s="623"/>
      <c r="C130" s="623"/>
    </row>
    <row r="131" spans="2:3">
      <c r="B131" s="623"/>
      <c r="C131" s="623"/>
    </row>
    <row r="132" spans="2:3">
      <c r="B132" s="623"/>
      <c r="C132" s="623"/>
    </row>
    <row r="133" spans="2:3">
      <c r="B133" s="623"/>
      <c r="C133" s="623"/>
    </row>
    <row r="134" spans="2:3">
      <c r="B134" s="623"/>
      <c r="C134" s="623"/>
    </row>
    <row r="135" spans="2:3">
      <c r="B135" s="623"/>
      <c r="C135" s="623"/>
    </row>
    <row r="136" spans="2:3">
      <c r="B136" s="623"/>
      <c r="C136" s="623"/>
    </row>
    <row r="137" spans="2:3">
      <c r="B137" s="623"/>
      <c r="C137" s="623"/>
    </row>
    <row r="138" spans="2:3">
      <c r="B138" s="623"/>
      <c r="C138" s="623"/>
    </row>
    <row r="139" spans="2:3">
      <c r="B139" s="623"/>
      <c r="C139" s="623"/>
    </row>
    <row r="140" spans="2:3">
      <c r="B140" s="623"/>
      <c r="C140" s="623"/>
    </row>
    <row r="141" spans="2:3">
      <c r="B141" s="623"/>
      <c r="C141" s="623"/>
    </row>
    <row r="142" spans="2:3">
      <c r="B142" s="623"/>
      <c r="C142" s="623"/>
    </row>
    <row r="143" spans="2:3">
      <c r="B143" s="623"/>
      <c r="C143" s="623"/>
    </row>
    <row r="144" spans="2:3">
      <c r="B144" s="623"/>
      <c r="C144" s="623"/>
    </row>
    <row r="145" spans="2:3">
      <c r="B145" s="623"/>
      <c r="C145" s="623"/>
    </row>
    <row r="146" spans="2:3">
      <c r="B146" s="623"/>
      <c r="C146" s="623"/>
    </row>
    <row r="147" spans="2:3">
      <c r="B147" s="623"/>
      <c r="C147" s="623"/>
    </row>
    <row r="148" spans="2:3">
      <c r="B148" s="623"/>
      <c r="C148" s="623"/>
    </row>
    <row r="149" spans="2:3">
      <c r="B149" s="623"/>
      <c r="C149" s="623"/>
    </row>
    <row r="150" spans="2:3">
      <c r="B150" s="623"/>
      <c r="C150" s="623"/>
    </row>
    <row r="151" spans="2:3">
      <c r="B151" s="623"/>
      <c r="C151" s="623"/>
    </row>
    <row r="152" spans="2:3">
      <c r="B152" s="623"/>
      <c r="C152" s="623"/>
    </row>
    <row r="153" spans="2:3">
      <c r="B153" s="623"/>
      <c r="C153" s="623"/>
    </row>
    <row r="154" spans="2:3">
      <c r="B154" s="623"/>
      <c r="C154" s="623"/>
    </row>
    <row r="155" spans="2:3">
      <c r="B155" s="791"/>
      <c r="C155" s="791"/>
    </row>
    <row r="156" spans="2:3">
      <c r="B156" s="623"/>
      <c r="C156" s="623"/>
    </row>
  </sheetData>
  <mergeCells count="38">
    <mergeCell ref="B1:Q1"/>
    <mergeCell ref="F5:F8"/>
    <mergeCell ref="J5:J8"/>
    <mergeCell ref="K5:K8"/>
    <mergeCell ref="D6:D7"/>
    <mergeCell ref="G6:G7"/>
    <mergeCell ref="H6:H7"/>
    <mergeCell ref="I6:I7"/>
    <mergeCell ref="L6:L7"/>
    <mergeCell ref="M6:M7"/>
    <mergeCell ref="O6:O7"/>
    <mergeCell ref="P6:P7"/>
    <mergeCell ref="O43:O44"/>
    <mergeCell ref="P43:P44"/>
    <mergeCell ref="R67:U67"/>
    <mergeCell ref="B75:Q75"/>
    <mergeCell ref="F42:F45"/>
    <mergeCell ref="J42:J45"/>
    <mergeCell ref="K42:K45"/>
    <mergeCell ref="G43:G44"/>
    <mergeCell ref="H43:H44"/>
    <mergeCell ref="I43:I44"/>
    <mergeCell ref="B77:Q77"/>
    <mergeCell ref="D43:D44"/>
    <mergeCell ref="R102:U102"/>
    <mergeCell ref="B115:M115"/>
    <mergeCell ref="H81:H82"/>
    <mergeCell ref="I81:I82"/>
    <mergeCell ref="L81:L82"/>
    <mergeCell ref="M81:M82"/>
    <mergeCell ref="O81:O82"/>
    <mergeCell ref="P81:P82"/>
    <mergeCell ref="F80:F83"/>
    <mergeCell ref="J80:J83"/>
    <mergeCell ref="K80:K83"/>
    <mergeCell ref="D81:D82"/>
    <mergeCell ref="G81:G82"/>
    <mergeCell ref="L43:L4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workbookViewId="0">
      <selection activeCell="B1" sqref="B1:S1"/>
    </sheetView>
  </sheetViews>
  <sheetFormatPr baseColWidth="10" defaultColWidth="9" defaultRowHeight="11.25"/>
  <cols>
    <col min="1" max="1" width="2" style="2" customWidth="1"/>
    <col min="2" max="2" width="1.7109375" style="2" customWidth="1"/>
    <col min="3" max="3" width="22.5703125" style="2" customWidth="1"/>
    <col min="4" max="4" width="8.140625" style="2" customWidth="1"/>
    <col min="5" max="5" width="7.85546875" style="2" customWidth="1"/>
    <col min="6" max="6" width="10" style="2" customWidth="1"/>
    <col min="7" max="7" width="7.85546875" style="2" customWidth="1"/>
    <col min="8" max="9" width="7.7109375" style="2" customWidth="1"/>
    <col min="10" max="10" width="8.42578125" style="2" customWidth="1"/>
    <col min="11" max="11" width="8.5703125" style="2" customWidth="1"/>
    <col min="12" max="12" width="7.7109375" style="2" customWidth="1"/>
    <col min="13" max="13" width="7.85546875" style="2" customWidth="1"/>
    <col min="14" max="14" width="8" style="2" customWidth="1"/>
    <col min="15" max="15" width="7.85546875" style="2" customWidth="1"/>
    <col min="16" max="16" width="8" style="2" customWidth="1"/>
    <col min="17" max="17" width="7.85546875" style="2" customWidth="1"/>
    <col min="18" max="18" width="8" style="98" customWidth="1"/>
    <col min="19" max="19" width="6.28515625" style="172"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19" ht="39.75" customHeight="1">
      <c r="B1" s="932" t="s">
        <v>529</v>
      </c>
      <c r="C1" s="932"/>
      <c r="D1" s="932"/>
      <c r="E1" s="932"/>
      <c r="F1" s="932"/>
      <c r="G1" s="932"/>
      <c r="H1" s="932"/>
      <c r="I1" s="932"/>
      <c r="J1" s="932"/>
      <c r="K1" s="932"/>
      <c r="L1" s="932"/>
      <c r="M1" s="932"/>
      <c r="N1" s="932"/>
      <c r="O1" s="932"/>
      <c r="P1" s="932"/>
      <c r="Q1" s="932"/>
      <c r="R1" s="932"/>
      <c r="S1" s="932"/>
    </row>
    <row r="2" spans="2:19">
      <c r="B2" s="623"/>
      <c r="C2" s="623"/>
      <c r="D2" s="623"/>
      <c r="E2" s="623"/>
      <c r="F2" s="623"/>
      <c r="G2" s="623"/>
      <c r="H2" s="623"/>
      <c r="I2" s="623"/>
      <c r="J2" s="623"/>
      <c r="K2" s="623"/>
      <c r="L2" s="623"/>
      <c r="M2" s="623"/>
      <c r="N2" s="623"/>
      <c r="O2" s="623"/>
      <c r="P2" s="623"/>
      <c r="Q2" s="623"/>
      <c r="R2" s="623" t="s">
        <v>1</v>
      </c>
      <c r="S2" s="124"/>
    </row>
    <row r="3" spans="2:19" ht="12.75" customHeight="1">
      <c r="B3" s="1038" t="s">
        <v>309</v>
      </c>
      <c r="C3" s="1038"/>
      <c r="D3" s="1038"/>
      <c r="E3" s="1038"/>
      <c r="F3" s="1038"/>
      <c r="G3" s="1038"/>
      <c r="H3" s="1038"/>
      <c r="I3" s="1038"/>
      <c r="J3" s="1038"/>
      <c r="K3" s="1038"/>
      <c r="L3" s="1038"/>
      <c r="M3" s="1038"/>
      <c r="N3" s="1038"/>
      <c r="O3" s="1038"/>
      <c r="P3" s="1038"/>
      <c r="Q3" s="1038"/>
      <c r="R3" s="1038"/>
      <c r="S3" s="1038"/>
    </row>
    <row r="4" spans="2:19">
      <c r="B4" s="623"/>
      <c r="C4" s="623"/>
      <c r="D4" s="623"/>
      <c r="E4" s="623"/>
      <c r="F4" s="623"/>
      <c r="G4" s="623"/>
      <c r="H4" s="623"/>
      <c r="I4" s="623"/>
      <c r="J4" s="623"/>
      <c r="K4" s="623"/>
      <c r="L4" s="623"/>
      <c r="M4" s="623"/>
      <c r="N4" s="623"/>
      <c r="O4" s="623"/>
      <c r="P4" s="623"/>
      <c r="Q4" s="623"/>
      <c r="R4" s="623"/>
      <c r="S4" s="804"/>
    </row>
    <row r="5" spans="2:19" ht="15" customHeight="1">
      <c r="B5" s="709"/>
      <c r="C5" s="710"/>
      <c r="D5" s="711"/>
      <c r="E5" s="711"/>
      <c r="F5" s="973" t="s">
        <v>280</v>
      </c>
      <c r="G5" s="712"/>
      <c r="H5" s="712"/>
      <c r="I5" s="365"/>
      <c r="J5" s="973" t="s">
        <v>477</v>
      </c>
      <c r="K5" s="973" t="s">
        <v>284</v>
      </c>
      <c r="L5" s="711"/>
      <c r="M5" s="713"/>
      <c r="N5" s="973" t="s">
        <v>287</v>
      </c>
      <c r="O5" s="634"/>
      <c r="P5" s="634"/>
      <c r="Q5" s="634"/>
      <c r="R5" s="711"/>
      <c r="S5" s="805"/>
    </row>
    <row r="6" spans="2:19" ht="15" customHeight="1">
      <c r="B6" s="374"/>
      <c r="C6" s="715" t="s">
        <v>478</v>
      </c>
      <c r="D6" s="1023" t="s">
        <v>278</v>
      </c>
      <c r="E6" s="716" t="s">
        <v>479</v>
      </c>
      <c r="F6" s="980"/>
      <c r="G6" s="1023" t="s">
        <v>47</v>
      </c>
      <c r="H6" s="1023" t="s">
        <v>281</v>
      </c>
      <c r="I6" s="1073" t="s">
        <v>282</v>
      </c>
      <c r="J6" s="980"/>
      <c r="K6" s="980"/>
      <c r="L6" s="1023" t="s">
        <v>285</v>
      </c>
      <c r="M6" s="1073" t="s">
        <v>286</v>
      </c>
      <c r="N6" s="980" t="s">
        <v>287</v>
      </c>
      <c r="O6" s="1074" t="s">
        <v>288</v>
      </c>
      <c r="P6" s="980" t="s">
        <v>312</v>
      </c>
      <c r="Q6" s="980" t="s">
        <v>313</v>
      </c>
      <c r="R6" s="1023" t="s">
        <v>480</v>
      </c>
      <c r="S6" s="1085" t="s">
        <v>7</v>
      </c>
    </row>
    <row r="7" spans="2:19">
      <c r="B7" s="374"/>
      <c r="C7" s="715" t="s">
        <v>481</v>
      </c>
      <c r="D7" s="1023"/>
      <c r="E7" s="716" t="s">
        <v>290</v>
      </c>
      <c r="F7" s="980"/>
      <c r="G7" s="1077"/>
      <c r="H7" s="1077"/>
      <c r="I7" s="1078"/>
      <c r="J7" s="980"/>
      <c r="K7" s="980"/>
      <c r="L7" s="1023" t="s">
        <v>285</v>
      </c>
      <c r="M7" s="1073" t="s">
        <v>286</v>
      </c>
      <c r="N7" s="980"/>
      <c r="O7" s="1074"/>
      <c r="P7" s="980"/>
      <c r="Q7" s="980"/>
      <c r="R7" s="1023"/>
      <c r="S7" s="1085" t="s">
        <v>7</v>
      </c>
    </row>
    <row r="8" spans="2:19">
      <c r="B8" s="717"/>
      <c r="C8" s="718"/>
      <c r="D8" s="411"/>
      <c r="E8" s="411"/>
      <c r="F8" s="974"/>
      <c r="G8" s="661"/>
      <c r="H8" s="661"/>
      <c r="I8" s="719"/>
      <c r="J8" s="974"/>
      <c r="K8" s="974"/>
      <c r="L8" s="411"/>
      <c r="M8" s="409"/>
      <c r="N8" s="974"/>
      <c r="O8" s="494"/>
      <c r="P8" s="494"/>
      <c r="Q8" s="494"/>
      <c r="R8" s="411"/>
      <c r="S8" s="806"/>
    </row>
    <row r="9" spans="2:19">
      <c r="B9" s="626" t="s">
        <v>482</v>
      </c>
      <c r="C9" s="626"/>
      <c r="D9" s="777">
        <v>20</v>
      </c>
      <c r="E9" s="777">
        <v>0</v>
      </c>
      <c r="F9" s="406">
        <v>0</v>
      </c>
      <c r="G9" s="777">
        <v>0</v>
      </c>
      <c r="H9" s="777">
        <v>0</v>
      </c>
      <c r="I9" s="777">
        <v>0</v>
      </c>
      <c r="J9" s="777">
        <v>0</v>
      </c>
      <c r="K9" s="777">
        <v>0</v>
      </c>
      <c r="L9" s="777">
        <v>0</v>
      </c>
      <c r="M9" s="777">
        <v>0</v>
      </c>
      <c r="N9" s="777" t="s">
        <v>161</v>
      </c>
      <c r="O9" s="777">
        <v>0</v>
      </c>
      <c r="P9" s="777">
        <v>0</v>
      </c>
      <c r="Q9" s="777">
        <v>0</v>
      </c>
      <c r="R9" s="756">
        <v>20</v>
      </c>
      <c r="S9" s="816">
        <v>1.209585968802762E-2</v>
      </c>
    </row>
    <row r="10" spans="2:19">
      <c r="B10" s="180" t="s">
        <v>483</v>
      </c>
      <c r="C10" s="180"/>
      <c r="D10" s="406">
        <v>5980</v>
      </c>
      <c r="E10" s="406">
        <v>60</v>
      </c>
      <c r="F10" s="406">
        <v>190</v>
      </c>
      <c r="G10" s="406">
        <v>110</v>
      </c>
      <c r="H10" s="406" t="s">
        <v>161</v>
      </c>
      <c r="I10" s="406">
        <v>0</v>
      </c>
      <c r="J10" s="406" t="s">
        <v>161</v>
      </c>
      <c r="K10" s="406" t="s">
        <v>161</v>
      </c>
      <c r="L10" s="406" t="s">
        <v>161</v>
      </c>
      <c r="M10" s="406" t="s">
        <v>161</v>
      </c>
      <c r="N10" s="406" t="s">
        <v>161</v>
      </c>
      <c r="O10" s="406">
        <v>10</v>
      </c>
      <c r="P10" s="406">
        <v>110</v>
      </c>
      <c r="Q10" s="406">
        <v>10</v>
      </c>
      <c r="R10" s="758">
        <v>6500</v>
      </c>
      <c r="S10" s="817">
        <v>3.2744500163798098</v>
      </c>
    </row>
    <row r="11" spans="2:19">
      <c r="B11" s="180" t="s">
        <v>484</v>
      </c>
      <c r="C11" s="180"/>
      <c r="D11" s="406">
        <v>7370</v>
      </c>
      <c r="E11" s="406">
        <v>80</v>
      </c>
      <c r="F11" s="406">
        <v>190</v>
      </c>
      <c r="G11" s="406">
        <v>30</v>
      </c>
      <c r="H11" s="406">
        <v>0</v>
      </c>
      <c r="I11" s="406">
        <v>0</v>
      </c>
      <c r="J11" s="406" t="s">
        <v>161</v>
      </c>
      <c r="K11" s="406" t="s">
        <v>161</v>
      </c>
      <c r="L11" s="406" t="s">
        <v>161</v>
      </c>
      <c r="M11" s="406">
        <v>10</v>
      </c>
      <c r="N11" s="406" t="s">
        <v>161</v>
      </c>
      <c r="O11" s="406">
        <v>30</v>
      </c>
      <c r="P11" s="406">
        <v>160</v>
      </c>
      <c r="Q11" s="406">
        <v>20</v>
      </c>
      <c r="R11" s="758">
        <v>7890</v>
      </c>
      <c r="S11" s="817">
        <v>3.9775218607464153</v>
      </c>
    </row>
    <row r="12" spans="2:19">
      <c r="B12" s="180" t="s">
        <v>485</v>
      </c>
      <c r="C12" s="180"/>
      <c r="D12" s="406">
        <v>8230</v>
      </c>
      <c r="E12" s="406">
        <v>110</v>
      </c>
      <c r="F12" s="406">
        <v>160</v>
      </c>
      <c r="G12" s="406">
        <v>40</v>
      </c>
      <c r="H12" s="406" t="s">
        <v>161</v>
      </c>
      <c r="I12" s="406">
        <v>0</v>
      </c>
      <c r="J12" s="406">
        <v>20</v>
      </c>
      <c r="K12" s="406" t="s">
        <v>161</v>
      </c>
      <c r="L12" s="406" t="s">
        <v>161</v>
      </c>
      <c r="M12" s="406" t="s">
        <v>161</v>
      </c>
      <c r="N12" s="406">
        <v>10</v>
      </c>
      <c r="O12" s="406">
        <v>30</v>
      </c>
      <c r="P12" s="406">
        <v>220</v>
      </c>
      <c r="Q12" s="406">
        <v>10</v>
      </c>
      <c r="R12" s="758">
        <v>8860</v>
      </c>
      <c r="S12" s="817">
        <v>4.4643802131895267</v>
      </c>
    </row>
    <row r="13" spans="2:19">
      <c r="B13" s="180" t="s">
        <v>486</v>
      </c>
      <c r="C13" s="180"/>
      <c r="D13" s="406">
        <v>9150</v>
      </c>
      <c r="E13" s="406">
        <v>120</v>
      </c>
      <c r="F13" s="406">
        <v>160</v>
      </c>
      <c r="G13" s="406">
        <v>50</v>
      </c>
      <c r="H13" s="406" t="s">
        <v>161</v>
      </c>
      <c r="I13" s="406">
        <v>0</v>
      </c>
      <c r="J13" s="406">
        <v>20</v>
      </c>
      <c r="K13" s="406" t="s">
        <v>161</v>
      </c>
      <c r="L13" s="406">
        <v>10</v>
      </c>
      <c r="M13" s="406" t="s">
        <v>161</v>
      </c>
      <c r="N13" s="406">
        <v>10</v>
      </c>
      <c r="O13" s="406">
        <v>70</v>
      </c>
      <c r="P13" s="406">
        <v>290</v>
      </c>
      <c r="Q13" s="406">
        <v>10</v>
      </c>
      <c r="R13" s="758">
        <v>9910</v>
      </c>
      <c r="S13" s="817">
        <v>4.9940780686944031</v>
      </c>
    </row>
    <row r="14" spans="2:19">
      <c r="B14" s="180" t="s">
        <v>487</v>
      </c>
      <c r="C14" s="180"/>
      <c r="D14" s="406">
        <v>8540</v>
      </c>
      <c r="E14" s="406">
        <v>130</v>
      </c>
      <c r="F14" s="406">
        <v>180</v>
      </c>
      <c r="G14" s="406">
        <v>80</v>
      </c>
      <c r="H14" s="406" t="s">
        <v>161</v>
      </c>
      <c r="I14" s="406">
        <v>0</v>
      </c>
      <c r="J14" s="406">
        <v>20</v>
      </c>
      <c r="K14" s="406" t="s">
        <v>161</v>
      </c>
      <c r="L14" s="406" t="s">
        <v>161</v>
      </c>
      <c r="M14" s="406" t="s">
        <v>161</v>
      </c>
      <c r="N14" s="406">
        <v>10</v>
      </c>
      <c r="O14" s="406">
        <v>70</v>
      </c>
      <c r="P14" s="406">
        <v>280</v>
      </c>
      <c r="Q14" s="406">
        <v>20</v>
      </c>
      <c r="R14" s="758">
        <v>9360</v>
      </c>
      <c r="S14" s="817">
        <v>4.7148653075624321</v>
      </c>
    </row>
    <row r="15" spans="2:19">
      <c r="B15" s="180" t="s">
        <v>488</v>
      </c>
      <c r="C15" s="180"/>
      <c r="D15" s="406">
        <v>8740</v>
      </c>
      <c r="E15" s="406">
        <v>120</v>
      </c>
      <c r="F15" s="406">
        <v>170</v>
      </c>
      <c r="G15" s="406">
        <v>90</v>
      </c>
      <c r="H15" s="406" t="s">
        <v>161</v>
      </c>
      <c r="I15" s="406">
        <v>0</v>
      </c>
      <c r="J15" s="406">
        <v>30</v>
      </c>
      <c r="K15" s="406" t="s">
        <v>161</v>
      </c>
      <c r="L15" s="406" t="s">
        <v>161</v>
      </c>
      <c r="M15" s="406" t="s">
        <v>161</v>
      </c>
      <c r="N15" s="406" t="s">
        <v>161</v>
      </c>
      <c r="O15" s="406">
        <v>90</v>
      </c>
      <c r="P15" s="406">
        <v>370</v>
      </c>
      <c r="Q15" s="406">
        <v>30</v>
      </c>
      <c r="R15" s="758">
        <v>9640</v>
      </c>
      <c r="S15" s="817">
        <v>4.8600156238187635</v>
      </c>
    </row>
    <row r="16" spans="2:19">
      <c r="B16" s="180" t="s">
        <v>489</v>
      </c>
      <c r="C16" s="180"/>
      <c r="D16" s="406">
        <v>7840</v>
      </c>
      <c r="E16" s="406">
        <v>100</v>
      </c>
      <c r="F16" s="406">
        <v>210</v>
      </c>
      <c r="G16" s="406">
        <v>80</v>
      </c>
      <c r="H16" s="406" t="s">
        <v>161</v>
      </c>
      <c r="I16" s="406">
        <v>0</v>
      </c>
      <c r="J16" s="406">
        <v>30</v>
      </c>
      <c r="K16" s="406">
        <v>10</v>
      </c>
      <c r="L16" s="406">
        <v>0</v>
      </c>
      <c r="M16" s="406">
        <v>20</v>
      </c>
      <c r="N16" s="406" t="s">
        <v>161</v>
      </c>
      <c r="O16" s="406">
        <v>50</v>
      </c>
      <c r="P16" s="406">
        <v>360</v>
      </c>
      <c r="Q16" s="406">
        <v>30</v>
      </c>
      <c r="R16" s="758">
        <v>8730</v>
      </c>
      <c r="S16" s="817">
        <v>4.4008769498273823</v>
      </c>
    </row>
    <row r="17" spans="2:19">
      <c r="B17" s="180" t="s">
        <v>490</v>
      </c>
      <c r="C17" s="180"/>
      <c r="D17" s="406">
        <v>7720</v>
      </c>
      <c r="E17" s="406">
        <v>100</v>
      </c>
      <c r="F17" s="406">
        <v>180</v>
      </c>
      <c r="G17" s="406">
        <v>100</v>
      </c>
      <c r="H17" s="406">
        <v>0</v>
      </c>
      <c r="I17" s="406">
        <v>0</v>
      </c>
      <c r="J17" s="406">
        <v>40</v>
      </c>
      <c r="K17" s="406">
        <v>10</v>
      </c>
      <c r="L17" s="406">
        <v>0</v>
      </c>
      <c r="M17" s="406">
        <v>10</v>
      </c>
      <c r="N17" s="406" t="s">
        <v>161</v>
      </c>
      <c r="O17" s="406">
        <v>80</v>
      </c>
      <c r="P17" s="406">
        <v>390</v>
      </c>
      <c r="Q17" s="406">
        <v>30</v>
      </c>
      <c r="R17" s="758">
        <v>8650</v>
      </c>
      <c r="S17" s="817">
        <v>4.3610614116876247</v>
      </c>
    </row>
    <row r="18" spans="2:19">
      <c r="B18" s="180" t="s">
        <v>491</v>
      </c>
      <c r="C18" s="180"/>
      <c r="D18" s="406">
        <v>7730</v>
      </c>
      <c r="E18" s="406">
        <v>80</v>
      </c>
      <c r="F18" s="406">
        <v>190</v>
      </c>
      <c r="G18" s="406">
        <v>120</v>
      </c>
      <c r="H18" s="406" t="s">
        <v>161</v>
      </c>
      <c r="I18" s="406">
        <v>0</v>
      </c>
      <c r="J18" s="406">
        <v>40</v>
      </c>
      <c r="K18" s="406">
        <v>10</v>
      </c>
      <c r="L18" s="406">
        <v>0</v>
      </c>
      <c r="M18" s="406">
        <v>20</v>
      </c>
      <c r="N18" s="406" t="s">
        <v>161</v>
      </c>
      <c r="O18" s="406">
        <v>90</v>
      </c>
      <c r="P18" s="406">
        <v>410</v>
      </c>
      <c r="Q18" s="406">
        <v>20</v>
      </c>
      <c r="R18" s="758">
        <v>8720</v>
      </c>
      <c r="S18" s="817">
        <v>4.3928130433686965</v>
      </c>
    </row>
    <row r="19" spans="2:19">
      <c r="B19" s="180" t="s">
        <v>492</v>
      </c>
      <c r="C19" s="180"/>
      <c r="D19" s="406">
        <v>7530</v>
      </c>
      <c r="E19" s="406">
        <v>80</v>
      </c>
      <c r="F19" s="406">
        <v>90</v>
      </c>
      <c r="G19" s="406">
        <v>150</v>
      </c>
      <c r="H19" s="406" t="s">
        <v>161</v>
      </c>
      <c r="I19" s="406">
        <v>0</v>
      </c>
      <c r="J19" s="406">
        <v>30</v>
      </c>
      <c r="K19" s="406">
        <v>10</v>
      </c>
      <c r="L19" s="406">
        <v>0</v>
      </c>
      <c r="M19" s="406">
        <v>20</v>
      </c>
      <c r="N19" s="406" t="s">
        <v>161</v>
      </c>
      <c r="O19" s="406">
        <v>70</v>
      </c>
      <c r="P19" s="406">
        <v>440</v>
      </c>
      <c r="Q19" s="406">
        <v>30</v>
      </c>
      <c r="R19" s="758">
        <v>8460</v>
      </c>
      <c r="S19" s="817">
        <v>4.2632865458760678</v>
      </c>
    </row>
    <row r="20" spans="2:19">
      <c r="B20" s="180" t="s">
        <v>493</v>
      </c>
      <c r="C20" s="180"/>
      <c r="D20" s="406">
        <v>7160</v>
      </c>
      <c r="E20" s="406">
        <v>80</v>
      </c>
      <c r="F20" s="406">
        <v>90</v>
      </c>
      <c r="G20" s="406">
        <v>180</v>
      </c>
      <c r="H20" s="406" t="s">
        <v>161</v>
      </c>
      <c r="I20" s="406">
        <v>0</v>
      </c>
      <c r="J20" s="406">
        <v>30</v>
      </c>
      <c r="K20" s="406" t="s">
        <v>161</v>
      </c>
      <c r="L20" s="406" t="s">
        <v>161</v>
      </c>
      <c r="M20" s="406" t="s">
        <v>161</v>
      </c>
      <c r="N20" s="406" t="s">
        <v>161</v>
      </c>
      <c r="O20" s="406">
        <v>90</v>
      </c>
      <c r="P20" s="406">
        <v>520</v>
      </c>
      <c r="Q20" s="406">
        <v>30</v>
      </c>
      <c r="R20" s="758">
        <v>8210</v>
      </c>
      <c r="S20" s="817">
        <v>4.1372880074591132</v>
      </c>
    </row>
    <row r="21" spans="2:19">
      <c r="B21" s="180" t="s">
        <v>494</v>
      </c>
      <c r="C21" s="180"/>
      <c r="D21" s="406">
        <v>6820</v>
      </c>
      <c r="E21" s="406">
        <v>110</v>
      </c>
      <c r="F21" s="406">
        <v>80</v>
      </c>
      <c r="G21" s="406">
        <v>190</v>
      </c>
      <c r="H21" s="406" t="s">
        <v>161</v>
      </c>
      <c r="I21" s="406">
        <v>0</v>
      </c>
      <c r="J21" s="406">
        <v>30</v>
      </c>
      <c r="K21" s="406">
        <v>10</v>
      </c>
      <c r="L21" s="406" t="s">
        <v>161</v>
      </c>
      <c r="M21" s="406" t="s">
        <v>161</v>
      </c>
      <c r="N21" s="406" t="s">
        <v>161</v>
      </c>
      <c r="O21" s="406">
        <v>140</v>
      </c>
      <c r="P21" s="406">
        <v>620</v>
      </c>
      <c r="Q21" s="406">
        <v>30</v>
      </c>
      <c r="R21" s="758">
        <v>8040</v>
      </c>
      <c r="S21" s="817">
        <v>4.050601013028249</v>
      </c>
    </row>
    <row r="22" spans="2:19">
      <c r="B22" s="180" t="s">
        <v>495</v>
      </c>
      <c r="C22" s="180"/>
      <c r="D22" s="406">
        <v>6540</v>
      </c>
      <c r="E22" s="406">
        <v>70</v>
      </c>
      <c r="F22" s="406">
        <v>70</v>
      </c>
      <c r="G22" s="406">
        <v>210</v>
      </c>
      <c r="H22" s="406">
        <v>0</v>
      </c>
      <c r="I22" s="406">
        <v>0</v>
      </c>
      <c r="J22" s="406">
        <v>30</v>
      </c>
      <c r="K22" s="406" t="s">
        <v>161</v>
      </c>
      <c r="L22" s="406">
        <v>0</v>
      </c>
      <c r="M22" s="406" t="s">
        <v>161</v>
      </c>
      <c r="N22" s="406" t="s">
        <v>161</v>
      </c>
      <c r="O22" s="406">
        <v>420</v>
      </c>
      <c r="P22" s="406">
        <v>690</v>
      </c>
      <c r="Q22" s="406">
        <v>30</v>
      </c>
      <c r="R22" s="758">
        <v>8100</v>
      </c>
      <c r="S22" s="817">
        <v>4.0808406622483178</v>
      </c>
    </row>
    <row r="23" spans="2:19">
      <c r="B23" s="180" t="s">
        <v>496</v>
      </c>
      <c r="C23" s="180"/>
      <c r="D23" s="406">
        <v>6370</v>
      </c>
      <c r="E23" s="406">
        <v>90</v>
      </c>
      <c r="F23" s="406">
        <v>70</v>
      </c>
      <c r="G23" s="406">
        <v>260</v>
      </c>
      <c r="H23" s="406" t="s">
        <v>161</v>
      </c>
      <c r="I23" s="406">
        <v>0</v>
      </c>
      <c r="J23" s="406">
        <v>30</v>
      </c>
      <c r="K23" s="406" t="s">
        <v>161</v>
      </c>
      <c r="L23" s="406">
        <v>0</v>
      </c>
      <c r="M23" s="406" t="s">
        <v>161</v>
      </c>
      <c r="N23" s="406" t="s">
        <v>161</v>
      </c>
      <c r="O23" s="406">
        <v>50</v>
      </c>
      <c r="P23" s="406">
        <v>680</v>
      </c>
      <c r="Q23" s="406">
        <v>30</v>
      </c>
      <c r="R23" s="758">
        <v>7610</v>
      </c>
      <c r="S23" s="817">
        <v>3.8343875211047553</v>
      </c>
    </row>
    <row r="24" spans="2:19">
      <c r="B24" s="180" t="s">
        <v>507</v>
      </c>
      <c r="C24" s="180"/>
      <c r="D24" s="406">
        <v>5970</v>
      </c>
      <c r="E24" s="406">
        <v>90</v>
      </c>
      <c r="F24" s="406">
        <v>50</v>
      </c>
      <c r="G24" s="406">
        <v>300</v>
      </c>
      <c r="H24" s="406" t="s">
        <v>161</v>
      </c>
      <c r="I24" s="406">
        <v>0</v>
      </c>
      <c r="J24" s="406">
        <v>30</v>
      </c>
      <c r="K24" s="406" t="s">
        <v>161</v>
      </c>
      <c r="L24" s="406" t="s">
        <v>161</v>
      </c>
      <c r="M24" s="406" t="s">
        <v>161</v>
      </c>
      <c r="N24" s="406" t="s">
        <v>161</v>
      </c>
      <c r="O24" s="406">
        <v>20</v>
      </c>
      <c r="P24" s="406">
        <v>830</v>
      </c>
      <c r="Q24" s="406">
        <v>30</v>
      </c>
      <c r="R24" s="758">
        <v>7340</v>
      </c>
      <c r="S24" s="817">
        <v>3.7003250762291158</v>
      </c>
    </row>
    <row r="25" spans="2:19">
      <c r="B25" s="180" t="s">
        <v>508</v>
      </c>
      <c r="C25" s="180"/>
      <c r="D25" s="406">
        <v>5620</v>
      </c>
      <c r="E25" s="406">
        <v>90</v>
      </c>
      <c r="F25" s="406">
        <v>60</v>
      </c>
      <c r="G25" s="406">
        <v>350</v>
      </c>
      <c r="H25" s="406" t="s">
        <v>161</v>
      </c>
      <c r="I25" s="406">
        <v>0</v>
      </c>
      <c r="J25" s="406">
        <v>40</v>
      </c>
      <c r="K25" s="406" t="s">
        <v>161</v>
      </c>
      <c r="L25" s="406">
        <v>0</v>
      </c>
      <c r="M25" s="406">
        <v>10</v>
      </c>
      <c r="N25" s="406" t="s">
        <v>161</v>
      </c>
      <c r="O25" s="406">
        <v>20</v>
      </c>
      <c r="P25" s="406">
        <v>720</v>
      </c>
      <c r="Q25" s="406">
        <v>30</v>
      </c>
      <c r="R25" s="758">
        <v>6960</v>
      </c>
      <c r="S25" s="817">
        <v>3.5088072978353453</v>
      </c>
    </row>
    <row r="26" spans="2:19">
      <c r="B26" s="180" t="s">
        <v>509</v>
      </c>
      <c r="C26" s="180"/>
      <c r="D26" s="406">
        <v>5260</v>
      </c>
      <c r="E26" s="406">
        <v>60</v>
      </c>
      <c r="F26" s="406">
        <v>40</v>
      </c>
      <c r="G26" s="406">
        <v>440</v>
      </c>
      <c r="H26" s="406" t="s">
        <v>161</v>
      </c>
      <c r="I26" s="406" t="s">
        <v>161</v>
      </c>
      <c r="J26" s="406">
        <v>40</v>
      </c>
      <c r="K26" s="406" t="s">
        <v>161</v>
      </c>
      <c r="L26" s="406">
        <v>0</v>
      </c>
      <c r="M26" s="406" t="s">
        <v>161</v>
      </c>
      <c r="N26" s="406" t="s">
        <v>161</v>
      </c>
      <c r="O26" s="406">
        <v>20</v>
      </c>
      <c r="P26" s="406">
        <v>760</v>
      </c>
      <c r="Q26" s="406">
        <v>30</v>
      </c>
      <c r="R26" s="758">
        <v>6670</v>
      </c>
      <c r="S26" s="817">
        <v>3.3606330166570069</v>
      </c>
    </row>
    <row r="27" spans="2:19">
      <c r="B27" s="180" t="s">
        <v>510</v>
      </c>
      <c r="C27" s="180"/>
      <c r="D27" s="406">
        <v>5130</v>
      </c>
      <c r="E27" s="406">
        <v>60</v>
      </c>
      <c r="F27" s="406">
        <v>40</v>
      </c>
      <c r="G27" s="406">
        <v>530</v>
      </c>
      <c r="H27" s="406" t="s">
        <v>161</v>
      </c>
      <c r="I27" s="406">
        <v>0</v>
      </c>
      <c r="J27" s="406">
        <v>40</v>
      </c>
      <c r="K27" s="406" t="s">
        <v>161</v>
      </c>
      <c r="L27" s="406">
        <v>0</v>
      </c>
      <c r="M27" s="406" t="s">
        <v>161</v>
      </c>
      <c r="N27" s="406" t="s">
        <v>161</v>
      </c>
      <c r="O27" s="406">
        <v>20</v>
      </c>
      <c r="P27" s="406">
        <v>800</v>
      </c>
      <c r="Q27" s="406">
        <v>30</v>
      </c>
      <c r="R27" s="758">
        <v>6660</v>
      </c>
      <c r="S27" s="817">
        <v>3.3566010634276644</v>
      </c>
    </row>
    <row r="28" spans="2:19">
      <c r="B28" s="180" t="s">
        <v>511</v>
      </c>
      <c r="C28" s="180"/>
      <c r="D28" s="406">
        <v>4820</v>
      </c>
      <c r="E28" s="406">
        <v>60</v>
      </c>
      <c r="F28" s="406">
        <v>50</v>
      </c>
      <c r="G28" s="406">
        <v>700</v>
      </c>
      <c r="H28" s="406">
        <v>0</v>
      </c>
      <c r="I28" s="406">
        <v>0</v>
      </c>
      <c r="J28" s="406">
        <v>40</v>
      </c>
      <c r="K28" s="406" t="s">
        <v>161</v>
      </c>
      <c r="L28" s="406" t="s">
        <v>161</v>
      </c>
      <c r="M28" s="406" t="s">
        <v>161</v>
      </c>
      <c r="N28" s="406" t="s">
        <v>161</v>
      </c>
      <c r="O28" s="406">
        <v>10</v>
      </c>
      <c r="P28" s="406">
        <v>740</v>
      </c>
      <c r="Q28" s="406">
        <v>20</v>
      </c>
      <c r="R28" s="758">
        <v>6470</v>
      </c>
      <c r="S28" s="817">
        <v>3.2588261976161075</v>
      </c>
    </row>
    <row r="29" spans="2:19">
      <c r="B29" s="180" t="s">
        <v>512</v>
      </c>
      <c r="C29" s="180"/>
      <c r="D29" s="406">
        <v>4250</v>
      </c>
      <c r="E29" s="406">
        <v>70</v>
      </c>
      <c r="F29" s="406">
        <v>40</v>
      </c>
      <c r="G29" s="406">
        <v>910</v>
      </c>
      <c r="H29" s="406" t="s">
        <v>161</v>
      </c>
      <c r="I29" s="406">
        <v>0</v>
      </c>
      <c r="J29" s="406">
        <v>50</v>
      </c>
      <c r="K29" s="406" t="s">
        <v>161</v>
      </c>
      <c r="L29" s="406">
        <v>0</v>
      </c>
      <c r="M29" s="406" t="s">
        <v>161</v>
      </c>
      <c r="N29" s="406">
        <v>0</v>
      </c>
      <c r="O29" s="406">
        <v>10</v>
      </c>
      <c r="P29" s="406">
        <v>750</v>
      </c>
      <c r="Q29" s="406">
        <v>20</v>
      </c>
      <c r="R29" s="758">
        <v>6110</v>
      </c>
      <c r="S29" s="817">
        <v>3.0804122672177003</v>
      </c>
    </row>
    <row r="30" spans="2:19" s="730" customFormat="1" ht="12" customHeight="1">
      <c r="B30" s="180" t="s">
        <v>513</v>
      </c>
      <c r="C30" s="180"/>
      <c r="D30" s="406">
        <v>3970</v>
      </c>
      <c r="E30" s="406">
        <v>80</v>
      </c>
      <c r="F30" s="406">
        <v>60</v>
      </c>
      <c r="G30" s="406">
        <v>1110</v>
      </c>
      <c r="H30" s="406">
        <v>0</v>
      </c>
      <c r="I30" s="406">
        <v>0</v>
      </c>
      <c r="J30" s="406">
        <v>60</v>
      </c>
      <c r="K30" s="406" t="s">
        <v>161</v>
      </c>
      <c r="L30" s="406" t="s">
        <v>161</v>
      </c>
      <c r="M30" s="406" t="s">
        <v>161</v>
      </c>
      <c r="N30" s="406" t="s">
        <v>161</v>
      </c>
      <c r="O30" s="406">
        <v>10</v>
      </c>
      <c r="P30" s="406">
        <v>690</v>
      </c>
      <c r="Q30" s="406">
        <v>30</v>
      </c>
      <c r="R30" s="758">
        <v>6020</v>
      </c>
      <c r="S30" s="817">
        <v>3.0340448050802609</v>
      </c>
    </row>
    <row r="31" spans="2:19" s="748" customFormat="1" ht="12.75" customHeight="1">
      <c r="B31" s="180" t="s">
        <v>514</v>
      </c>
      <c r="C31" s="180"/>
      <c r="D31" s="406">
        <v>3500</v>
      </c>
      <c r="E31" s="406">
        <v>110</v>
      </c>
      <c r="F31" s="406">
        <v>60</v>
      </c>
      <c r="G31" s="406">
        <v>1600</v>
      </c>
      <c r="H31" s="406">
        <v>0</v>
      </c>
      <c r="I31" s="406">
        <v>0</v>
      </c>
      <c r="J31" s="406">
        <v>60</v>
      </c>
      <c r="K31" s="406" t="s">
        <v>161</v>
      </c>
      <c r="L31" s="406">
        <v>0</v>
      </c>
      <c r="M31" s="406" t="s">
        <v>161</v>
      </c>
      <c r="N31" s="406" t="s">
        <v>161</v>
      </c>
      <c r="O31" s="406" t="s">
        <v>161</v>
      </c>
      <c r="P31" s="406">
        <v>690</v>
      </c>
      <c r="Q31" s="406">
        <v>30</v>
      </c>
      <c r="R31" s="758">
        <v>6070</v>
      </c>
      <c r="S31" s="817">
        <v>3.0592445127636521</v>
      </c>
    </row>
    <row r="32" spans="2:19" s="748" customFormat="1" ht="12.75" customHeight="1">
      <c r="B32" s="180" t="s">
        <v>515</v>
      </c>
      <c r="C32" s="180"/>
      <c r="D32" s="406">
        <v>3150</v>
      </c>
      <c r="E32" s="406">
        <v>110</v>
      </c>
      <c r="F32" s="406">
        <v>50</v>
      </c>
      <c r="G32" s="406">
        <v>2710</v>
      </c>
      <c r="H32" s="406">
        <v>0</v>
      </c>
      <c r="I32" s="406">
        <v>0</v>
      </c>
      <c r="J32" s="406">
        <v>80</v>
      </c>
      <c r="K32" s="406" t="s">
        <v>161</v>
      </c>
      <c r="L32" s="406" t="s">
        <v>161</v>
      </c>
      <c r="M32" s="406" t="s">
        <v>161</v>
      </c>
      <c r="N32" s="406" t="s">
        <v>161</v>
      </c>
      <c r="O32" s="406">
        <v>20</v>
      </c>
      <c r="P32" s="406">
        <v>690</v>
      </c>
      <c r="Q32" s="406">
        <v>30</v>
      </c>
      <c r="R32" s="758">
        <v>6840</v>
      </c>
      <c r="S32" s="817">
        <v>3.448327999395207</v>
      </c>
    </row>
    <row r="33" spans="2:19" s="748" customFormat="1" ht="12.75" customHeight="1">
      <c r="B33" s="180" t="s">
        <v>516</v>
      </c>
      <c r="C33" s="180"/>
      <c r="D33" s="406">
        <v>2390</v>
      </c>
      <c r="E33" s="406">
        <v>150</v>
      </c>
      <c r="F33" s="406">
        <v>20</v>
      </c>
      <c r="G33" s="406">
        <v>11910</v>
      </c>
      <c r="H33" s="406">
        <v>0</v>
      </c>
      <c r="I33" s="406" t="s">
        <v>161</v>
      </c>
      <c r="J33" s="406">
        <v>70</v>
      </c>
      <c r="K33" s="406" t="s">
        <v>161</v>
      </c>
      <c r="L33" s="406">
        <v>0</v>
      </c>
      <c r="M33" s="406" t="s">
        <v>161</v>
      </c>
      <c r="N33" s="406" t="s">
        <v>161</v>
      </c>
      <c r="O33" s="406">
        <v>10</v>
      </c>
      <c r="P33" s="406">
        <v>660</v>
      </c>
      <c r="Q33" s="406">
        <v>30</v>
      </c>
      <c r="R33" s="758">
        <v>15240</v>
      </c>
      <c r="S33" s="817">
        <v>7.6828868785122095</v>
      </c>
    </row>
    <row r="34" spans="2:19" s="730" customFormat="1" ht="13.5" customHeight="1">
      <c r="B34" s="180" t="s">
        <v>517</v>
      </c>
      <c r="C34" s="180"/>
      <c r="D34" s="406">
        <v>290</v>
      </c>
      <c r="E34" s="406">
        <v>30</v>
      </c>
      <c r="F34" s="406" t="s">
        <v>161</v>
      </c>
      <c r="G34" s="406">
        <v>4980</v>
      </c>
      <c r="H34" s="406">
        <v>0</v>
      </c>
      <c r="I34" s="406">
        <v>0</v>
      </c>
      <c r="J34" s="406" t="s">
        <v>161</v>
      </c>
      <c r="K34" s="406">
        <v>0</v>
      </c>
      <c r="L34" s="406">
        <v>0</v>
      </c>
      <c r="M34" s="406">
        <v>0</v>
      </c>
      <c r="N34" s="406">
        <v>0</v>
      </c>
      <c r="O34" s="406" t="s">
        <v>161</v>
      </c>
      <c r="P34" s="406">
        <v>10</v>
      </c>
      <c r="Q34" s="406">
        <v>10</v>
      </c>
      <c r="R34" s="758">
        <v>5340</v>
      </c>
      <c r="S34" s="817">
        <v>2.691328780586145</v>
      </c>
    </row>
    <row r="35" spans="2:19" ht="15" customHeight="1">
      <c r="B35" s="779" t="s">
        <v>30</v>
      </c>
      <c r="C35" s="780"/>
      <c r="D35" s="781">
        <v>150090</v>
      </c>
      <c r="E35" s="781">
        <v>2250</v>
      </c>
      <c r="F35" s="781">
        <v>2500</v>
      </c>
      <c r="G35" s="781">
        <v>27230</v>
      </c>
      <c r="H35" s="781">
        <v>50</v>
      </c>
      <c r="I35" s="781" t="s">
        <v>161</v>
      </c>
      <c r="J35" s="781">
        <v>860</v>
      </c>
      <c r="K35" s="781">
        <v>170</v>
      </c>
      <c r="L35" s="781">
        <v>40</v>
      </c>
      <c r="M35" s="781">
        <v>180</v>
      </c>
      <c r="N35" s="781">
        <v>110</v>
      </c>
      <c r="O35" s="781">
        <v>1460</v>
      </c>
      <c r="P35" s="781">
        <v>12880</v>
      </c>
      <c r="Q35" s="781">
        <v>620</v>
      </c>
      <c r="R35" s="781">
        <v>198420</v>
      </c>
      <c r="S35" s="818">
        <v>100</v>
      </c>
    </row>
    <row r="36" spans="2:19" ht="20.25" customHeight="1">
      <c r="B36" s="782"/>
      <c r="C36" s="783" t="s">
        <v>499</v>
      </c>
      <c r="D36" s="784">
        <v>1020</v>
      </c>
      <c r="E36" s="784">
        <v>1210</v>
      </c>
      <c r="F36" s="784">
        <v>840</v>
      </c>
      <c r="G36" s="784">
        <v>2170</v>
      </c>
      <c r="H36" s="784">
        <v>840</v>
      </c>
      <c r="I36" s="784"/>
      <c r="J36" s="784">
        <v>1520</v>
      </c>
      <c r="K36" s="784">
        <v>1160</v>
      </c>
      <c r="L36" s="784">
        <v>680</v>
      </c>
      <c r="M36" s="784">
        <v>1040</v>
      </c>
      <c r="N36" s="784">
        <v>890</v>
      </c>
      <c r="O36" s="784">
        <v>1030</v>
      </c>
      <c r="P36" s="784">
        <v>1450</v>
      </c>
      <c r="Q36" s="784">
        <v>1340</v>
      </c>
      <c r="R36" s="784">
        <v>1210</v>
      </c>
      <c r="S36" s="810"/>
    </row>
    <row r="37" spans="2:19" ht="22.5" customHeight="1">
      <c r="B37" s="785"/>
      <c r="C37" s="786" t="s">
        <v>500</v>
      </c>
      <c r="D37" s="787">
        <v>950</v>
      </c>
      <c r="E37" s="787">
        <v>1150</v>
      </c>
      <c r="F37" s="787">
        <v>750</v>
      </c>
      <c r="G37" s="787">
        <v>2350</v>
      </c>
      <c r="H37" s="787">
        <v>850</v>
      </c>
      <c r="I37" s="787"/>
      <c r="J37" s="787">
        <v>1650</v>
      </c>
      <c r="K37" s="787">
        <v>1050</v>
      </c>
      <c r="L37" s="787">
        <v>350</v>
      </c>
      <c r="M37" s="787">
        <v>950</v>
      </c>
      <c r="N37" s="787">
        <v>750</v>
      </c>
      <c r="O37" s="762">
        <v>1150</v>
      </c>
      <c r="P37" s="811">
        <v>1550</v>
      </c>
      <c r="Q37" s="762">
        <v>1350</v>
      </c>
      <c r="R37" s="787">
        <v>1150</v>
      </c>
      <c r="S37" s="815"/>
    </row>
    <row r="38" spans="2:19" s="476" customFormat="1">
      <c r="B38" s="1082" t="s">
        <v>505</v>
      </c>
      <c r="C38" s="1082"/>
      <c r="D38" s="1082"/>
      <c r="E38" s="1082"/>
      <c r="F38" s="1082"/>
      <c r="G38" s="1082"/>
      <c r="H38" s="1082"/>
      <c r="I38" s="1082"/>
      <c r="J38" s="1082"/>
      <c r="K38" s="1082"/>
      <c r="L38" s="1082"/>
      <c r="M38" s="1082"/>
      <c r="N38" s="1082"/>
      <c r="O38" s="1082"/>
      <c r="P38" s="1082"/>
      <c r="Q38" s="1082"/>
      <c r="R38" s="1082"/>
      <c r="S38" s="1082"/>
    </row>
    <row r="39" spans="2:19">
      <c r="B39" s="996" t="s">
        <v>523</v>
      </c>
      <c r="C39" s="996"/>
      <c r="D39" s="996"/>
      <c r="E39" s="996"/>
      <c r="F39" s="996"/>
      <c r="G39" s="996"/>
      <c r="H39" s="996"/>
      <c r="I39" s="996"/>
      <c r="J39" s="996"/>
      <c r="K39" s="996"/>
      <c r="L39" s="996"/>
      <c r="M39" s="996"/>
      <c r="N39" s="996"/>
      <c r="O39" s="996"/>
      <c r="P39" s="996"/>
      <c r="Q39" s="996"/>
      <c r="R39" s="996"/>
      <c r="S39" s="996"/>
    </row>
    <row r="40" spans="2:19" ht="15" customHeight="1">
      <c r="B40" s="1038" t="s">
        <v>311</v>
      </c>
      <c r="C40" s="1038"/>
      <c r="D40" s="1038"/>
      <c r="E40" s="1038"/>
      <c r="F40" s="1038"/>
      <c r="G40" s="1038"/>
      <c r="H40" s="1038"/>
      <c r="I40" s="1038"/>
      <c r="J40" s="1038"/>
      <c r="K40" s="1038"/>
      <c r="L40" s="1038"/>
      <c r="M40" s="1038"/>
      <c r="N40" s="1038"/>
      <c r="O40" s="1038"/>
      <c r="P40" s="1038"/>
      <c r="Q40" s="1038"/>
      <c r="R40" s="1038"/>
      <c r="S40" s="1038"/>
    </row>
    <row r="41" spans="2:19">
      <c r="B41" s="623"/>
      <c r="C41" s="623"/>
      <c r="D41" s="623"/>
      <c r="E41" s="623"/>
      <c r="F41" s="623"/>
      <c r="G41" s="623"/>
      <c r="H41" s="623"/>
      <c r="I41" s="623"/>
      <c r="J41" s="623"/>
      <c r="K41" s="623"/>
      <c r="L41" s="623"/>
      <c r="M41" s="623"/>
      <c r="N41" s="623"/>
      <c r="O41" s="623"/>
      <c r="P41" s="623"/>
      <c r="Q41" s="623"/>
      <c r="R41" s="623"/>
      <c r="S41" s="804"/>
    </row>
    <row r="42" spans="2:19">
      <c r="B42" s="709"/>
      <c r="C42" s="710"/>
      <c r="D42" s="711"/>
      <c r="E42" s="711"/>
      <c r="F42" s="973" t="s">
        <v>280</v>
      </c>
      <c r="G42" s="712"/>
      <c r="H42" s="712"/>
      <c r="I42" s="365"/>
      <c r="J42" s="973" t="s">
        <v>477</v>
      </c>
      <c r="K42" s="973" t="s">
        <v>284</v>
      </c>
      <c r="L42" s="711"/>
      <c r="M42" s="713"/>
      <c r="N42" s="973" t="s">
        <v>287</v>
      </c>
      <c r="O42" s="634"/>
      <c r="P42" s="634"/>
      <c r="Q42" s="634"/>
      <c r="R42" s="711"/>
      <c r="S42" s="805"/>
    </row>
    <row r="43" spans="2:19">
      <c r="B43" s="374"/>
      <c r="C43" s="715" t="s">
        <v>478</v>
      </c>
      <c r="D43" s="1023" t="s">
        <v>278</v>
      </c>
      <c r="E43" s="716" t="s">
        <v>479</v>
      </c>
      <c r="F43" s="980"/>
      <c r="G43" s="1023" t="s">
        <v>47</v>
      </c>
      <c r="H43" s="1023" t="s">
        <v>281</v>
      </c>
      <c r="I43" s="1073" t="s">
        <v>282</v>
      </c>
      <c r="J43" s="980"/>
      <c r="K43" s="980"/>
      <c r="L43" s="1023" t="s">
        <v>285</v>
      </c>
      <c r="M43" s="1073" t="s">
        <v>286</v>
      </c>
      <c r="N43" s="980" t="s">
        <v>287</v>
      </c>
      <c r="O43" s="1074" t="s">
        <v>288</v>
      </c>
      <c r="P43" s="980" t="s">
        <v>312</v>
      </c>
      <c r="Q43" s="980" t="s">
        <v>313</v>
      </c>
      <c r="R43" s="1023" t="s">
        <v>480</v>
      </c>
      <c r="S43" s="1085" t="s">
        <v>7</v>
      </c>
    </row>
    <row r="44" spans="2:19">
      <c r="B44" s="374"/>
      <c r="C44" s="715" t="s">
        <v>481</v>
      </c>
      <c r="D44" s="1023"/>
      <c r="E44" s="716" t="s">
        <v>290</v>
      </c>
      <c r="F44" s="980"/>
      <c r="G44" s="1077"/>
      <c r="H44" s="1077"/>
      <c r="I44" s="1078"/>
      <c r="J44" s="980"/>
      <c r="K44" s="980"/>
      <c r="L44" s="1023" t="s">
        <v>285</v>
      </c>
      <c r="M44" s="1073" t="s">
        <v>286</v>
      </c>
      <c r="N44" s="980"/>
      <c r="O44" s="1074" t="s">
        <v>288</v>
      </c>
      <c r="P44" s="980"/>
      <c r="Q44" s="980"/>
      <c r="R44" s="1023"/>
      <c r="S44" s="1085"/>
    </row>
    <row r="45" spans="2:19">
      <c r="B45" s="717"/>
      <c r="C45" s="718"/>
      <c r="D45" s="411"/>
      <c r="E45" s="411"/>
      <c r="F45" s="974"/>
      <c r="G45" s="661"/>
      <c r="H45" s="661"/>
      <c r="I45" s="719"/>
      <c r="J45" s="974"/>
      <c r="K45" s="974"/>
      <c r="L45" s="411"/>
      <c r="M45" s="409"/>
      <c r="N45" s="974"/>
      <c r="O45" s="494"/>
      <c r="P45" s="494"/>
      <c r="Q45" s="494"/>
      <c r="R45" s="411"/>
      <c r="S45" s="806"/>
    </row>
    <row r="46" spans="2:19">
      <c r="B46" s="626" t="s">
        <v>482</v>
      </c>
      <c r="C46" s="626"/>
      <c r="D46" s="777">
        <v>10</v>
      </c>
      <c r="E46" s="777">
        <v>0</v>
      </c>
      <c r="F46" s="406">
        <v>0</v>
      </c>
      <c r="G46" s="777">
        <v>0</v>
      </c>
      <c r="H46" s="777">
        <v>0</v>
      </c>
      <c r="I46" s="777">
        <v>0</v>
      </c>
      <c r="J46" s="777">
        <v>0</v>
      </c>
      <c r="K46" s="777">
        <v>0</v>
      </c>
      <c r="L46" s="777">
        <v>0</v>
      </c>
      <c r="M46" s="777">
        <v>0</v>
      </c>
      <c r="N46" s="777">
        <v>0</v>
      </c>
      <c r="O46" s="777">
        <v>0</v>
      </c>
      <c r="P46" s="777">
        <v>0</v>
      </c>
      <c r="Q46" s="777">
        <v>0</v>
      </c>
      <c r="R46" s="756">
        <v>10</v>
      </c>
      <c r="S46" s="816">
        <v>1.9019671774807085E-2</v>
      </c>
    </row>
    <row r="47" spans="2:19">
      <c r="B47" s="180" t="s">
        <v>483</v>
      </c>
      <c r="C47" s="180"/>
      <c r="D47" s="406">
        <v>1980</v>
      </c>
      <c r="E47" s="406">
        <v>30</v>
      </c>
      <c r="F47" s="406">
        <v>120</v>
      </c>
      <c r="G47" s="406">
        <v>30</v>
      </c>
      <c r="H47" s="406" t="s">
        <v>161</v>
      </c>
      <c r="I47" s="406">
        <v>0</v>
      </c>
      <c r="J47" s="406" t="s">
        <v>161</v>
      </c>
      <c r="K47" s="406" t="s">
        <v>161</v>
      </c>
      <c r="L47" s="406">
        <v>0</v>
      </c>
      <c r="M47" s="406" t="s">
        <v>161</v>
      </c>
      <c r="N47" s="406" t="s">
        <v>161</v>
      </c>
      <c r="O47" s="406" t="s">
        <v>161</v>
      </c>
      <c r="P47" s="406">
        <v>40</v>
      </c>
      <c r="Q47" s="406" t="s">
        <v>161</v>
      </c>
      <c r="R47" s="758">
        <v>2210</v>
      </c>
      <c r="S47" s="817">
        <v>3.0051081404195195</v>
      </c>
    </row>
    <row r="48" spans="2:19">
      <c r="B48" s="180" t="s">
        <v>484</v>
      </c>
      <c r="C48" s="180"/>
      <c r="D48" s="406">
        <v>2300</v>
      </c>
      <c r="E48" s="406">
        <v>50</v>
      </c>
      <c r="F48" s="406">
        <v>100</v>
      </c>
      <c r="G48" s="406">
        <v>10</v>
      </c>
      <c r="H48" s="406">
        <v>0</v>
      </c>
      <c r="I48" s="406">
        <v>0</v>
      </c>
      <c r="J48" s="406">
        <v>0</v>
      </c>
      <c r="K48" s="406" t="s">
        <v>161</v>
      </c>
      <c r="L48" s="406">
        <v>0</v>
      </c>
      <c r="M48" s="406" t="s">
        <v>161</v>
      </c>
      <c r="N48" s="406" t="s">
        <v>161</v>
      </c>
      <c r="O48" s="406" t="s">
        <v>161</v>
      </c>
      <c r="P48" s="406">
        <v>50</v>
      </c>
      <c r="Q48" s="406" t="s">
        <v>161</v>
      </c>
      <c r="R48" s="758">
        <v>2520</v>
      </c>
      <c r="S48" s="817">
        <v>3.4289751114009346</v>
      </c>
    </row>
    <row r="49" spans="2:19">
      <c r="B49" s="180" t="s">
        <v>485</v>
      </c>
      <c r="C49" s="180"/>
      <c r="D49" s="406">
        <v>2500</v>
      </c>
      <c r="E49" s="406">
        <v>80</v>
      </c>
      <c r="F49" s="406">
        <v>80</v>
      </c>
      <c r="G49" s="406">
        <v>20</v>
      </c>
      <c r="H49" s="406" t="s">
        <v>161</v>
      </c>
      <c r="I49" s="406">
        <v>0</v>
      </c>
      <c r="J49" s="406" t="s">
        <v>161</v>
      </c>
      <c r="K49" s="406" t="s">
        <v>161</v>
      </c>
      <c r="L49" s="406" t="s">
        <v>161</v>
      </c>
      <c r="M49" s="406" t="s">
        <v>161</v>
      </c>
      <c r="N49" s="406" t="s">
        <v>161</v>
      </c>
      <c r="O49" s="406" t="s">
        <v>161</v>
      </c>
      <c r="P49" s="406">
        <v>60</v>
      </c>
      <c r="Q49" s="406" t="s">
        <v>161</v>
      </c>
      <c r="R49" s="758">
        <v>2760</v>
      </c>
      <c r="S49" s="817">
        <v>3.7509509835887402</v>
      </c>
    </row>
    <row r="50" spans="2:19">
      <c r="B50" s="180" t="s">
        <v>486</v>
      </c>
      <c r="C50" s="180"/>
      <c r="D50" s="406">
        <v>2790</v>
      </c>
      <c r="E50" s="406">
        <v>80</v>
      </c>
      <c r="F50" s="406">
        <v>80</v>
      </c>
      <c r="G50" s="406">
        <v>20</v>
      </c>
      <c r="H50" s="406" t="s">
        <v>161</v>
      </c>
      <c r="I50" s="406">
        <v>0</v>
      </c>
      <c r="J50" s="406" t="s">
        <v>161</v>
      </c>
      <c r="K50" s="406" t="s">
        <v>161</v>
      </c>
      <c r="L50" s="406" t="s">
        <v>161</v>
      </c>
      <c r="M50" s="406">
        <v>0</v>
      </c>
      <c r="N50" s="406" t="s">
        <v>161</v>
      </c>
      <c r="O50" s="406">
        <v>10</v>
      </c>
      <c r="P50" s="406">
        <v>80</v>
      </c>
      <c r="Q50" s="406" t="s">
        <v>161</v>
      </c>
      <c r="R50" s="758">
        <v>3080</v>
      </c>
      <c r="S50" s="817">
        <v>4.1816106944897298</v>
      </c>
    </row>
    <row r="51" spans="2:19">
      <c r="B51" s="180" t="s">
        <v>487</v>
      </c>
      <c r="C51" s="180"/>
      <c r="D51" s="406">
        <v>2770</v>
      </c>
      <c r="E51" s="406">
        <v>70</v>
      </c>
      <c r="F51" s="406">
        <v>110</v>
      </c>
      <c r="G51" s="406">
        <v>30</v>
      </c>
      <c r="H51" s="406">
        <v>0</v>
      </c>
      <c r="I51" s="406">
        <v>0</v>
      </c>
      <c r="J51" s="406" t="s">
        <v>161</v>
      </c>
      <c r="K51" s="406" t="s">
        <v>161</v>
      </c>
      <c r="L51" s="406" t="s">
        <v>161</v>
      </c>
      <c r="M51" s="406" t="s">
        <v>161</v>
      </c>
      <c r="N51" s="406" t="s">
        <v>161</v>
      </c>
      <c r="O51" s="406">
        <v>20</v>
      </c>
      <c r="P51" s="406">
        <v>90</v>
      </c>
      <c r="Q51" s="406" t="s">
        <v>161</v>
      </c>
      <c r="R51" s="758">
        <v>3100</v>
      </c>
      <c r="S51" s="817">
        <v>4.2142158461036843</v>
      </c>
    </row>
    <row r="52" spans="2:19">
      <c r="B52" s="180" t="s">
        <v>488</v>
      </c>
      <c r="C52" s="180"/>
      <c r="D52" s="406">
        <v>3000</v>
      </c>
      <c r="E52" s="406">
        <v>70</v>
      </c>
      <c r="F52" s="406">
        <v>100</v>
      </c>
      <c r="G52" s="406">
        <v>30</v>
      </c>
      <c r="H52" s="406" t="s">
        <v>161</v>
      </c>
      <c r="I52" s="406">
        <v>0</v>
      </c>
      <c r="J52" s="406" t="s">
        <v>161</v>
      </c>
      <c r="K52" s="406" t="s">
        <v>161</v>
      </c>
      <c r="L52" s="406" t="s">
        <v>161</v>
      </c>
      <c r="M52" s="406" t="s">
        <v>161</v>
      </c>
      <c r="N52" s="406">
        <v>0</v>
      </c>
      <c r="O52" s="406">
        <v>30</v>
      </c>
      <c r="P52" s="406">
        <v>110</v>
      </c>
      <c r="Q52" s="406" t="s">
        <v>161</v>
      </c>
      <c r="R52" s="758">
        <v>3350</v>
      </c>
      <c r="S52" s="817">
        <v>4.548418650146723</v>
      </c>
    </row>
    <row r="53" spans="2:19">
      <c r="B53" s="180" t="s">
        <v>489</v>
      </c>
      <c r="C53" s="180"/>
      <c r="D53" s="406">
        <v>2600</v>
      </c>
      <c r="E53" s="406">
        <v>40</v>
      </c>
      <c r="F53" s="406">
        <v>110</v>
      </c>
      <c r="G53" s="406">
        <v>30</v>
      </c>
      <c r="H53" s="406" t="s">
        <v>161</v>
      </c>
      <c r="I53" s="406">
        <v>0</v>
      </c>
      <c r="J53" s="406" t="s">
        <v>161</v>
      </c>
      <c r="K53" s="406" t="s">
        <v>161</v>
      </c>
      <c r="L53" s="406">
        <v>0</v>
      </c>
      <c r="M53" s="406" t="s">
        <v>161</v>
      </c>
      <c r="N53" s="406">
        <v>0</v>
      </c>
      <c r="O53" s="406">
        <v>10</v>
      </c>
      <c r="P53" s="406">
        <v>110</v>
      </c>
      <c r="Q53" s="406" t="s">
        <v>161</v>
      </c>
      <c r="R53" s="758">
        <v>2930</v>
      </c>
      <c r="S53" s="817">
        <v>3.9778284969025104</v>
      </c>
    </row>
    <row r="54" spans="2:19">
      <c r="B54" s="180" t="s">
        <v>490</v>
      </c>
      <c r="C54" s="180"/>
      <c r="D54" s="406">
        <v>2560</v>
      </c>
      <c r="E54" s="406">
        <v>50</v>
      </c>
      <c r="F54" s="406">
        <v>120</v>
      </c>
      <c r="G54" s="406">
        <v>40</v>
      </c>
      <c r="H54" s="406">
        <v>0</v>
      </c>
      <c r="I54" s="406">
        <v>0</v>
      </c>
      <c r="J54" s="406" t="s">
        <v>161</v>
      </c>
      <c r="K54" s="406" t="s">
        <v>161</v>
      </c>
      <c r="L54" s="406">
        <v>0</v>
      </c>
      <c r="M54" s="406" t="s">
        <v>161</v>
      </c>
      <c r="N54" s="406">
        <v>0</v>
      </c>
      <c r="O54" s="406">
        <v>10</v>
      </c>
      <c r="P54" s="406">
        <v>130</v>
      </c>
      <c r="Q54" s="406" t="s">
        <v>161</v>
      </c>
      <c r="R54" s="758">
        <v>2940</v>
      </c>
      <c r="S54" s="817">
        <v>3.988696880773829</v>
      </c>
    </row>
    <row r="55" spans="2:19">
      <c r="B55" s="180" t="s">
        <v>491</v>
      </c>
      <c r="C55" s="180"/>
      <c r="D55" s="406">
        <v>2660</v>
      </c>
      <c r="E55" s="406">
        <v>40</v>
      </c>
      <c r="F55" s="406">
        <v>110</v>
      </c>
      <c r="G55" s="406">
        <v>40</v>
      </c>
      <c r="H55" s="406">
        <v>0</v>
      </c>
      <c r="I55" s="406">
        <v>0</v>
      </c>
      <c r="J55" s="406" t="s">
        <v>161</v>
      </c>
      <c r="K55" s="406" t="s">
        <v>161</v>
      </c>
      <c r="L55" s="406">
        <v>0</v>
      </c>
      <c r="M55" s="406" t="s">
        <v>161</v>
      </c>
      <c r="N55" s="406">
        <v>0</v>
      </c>
      <c r="O55" s="406">
        <v>20</v>
      </c>
      <c r="P55" s="406">
        <v>130</v>
      </c>
      <c r="Q55" s="406" t="s">
        <v>161</v>
      </c>
      <c r="R55" s="758">
        <v>3030</v>
      </c>
      <c r="S55" s="817">
        <v>4.1096076513422455</v>
      </c>
    </row>
    <row r="56" spans="2:19">
      <c r="B56" s="180" t="s">
        <v>492</v>
      </c>
      <c r="C56" s="180"/>
      <c r="D56" s="406">
        <v>2700</v>
      </c>
      <c r="E56" s="406">
        <v>40</v>
      </c>
      <c r="F56" s="406">
        <v>60</v>
      </c>
      <c r="G56" s="406">
        <v>50</v>
      </c>
      <c r="H56" s="406" t="s">
        <v>161</v>
      </c>
      <c r="I56" s="406">
        <v>0</v>
      </c>
      <c r="J56" s="406">
        <v>10</v>
      </c>
      <c r="K56" s="406" t="s">
        <v>161</v>
      </c>
      <c r="L56" s="406">
        <v>0</v>
      </c>
      <c r="M56" s="406" t="s">
        <v>161</v>
      </c>
      <c r="N56" s="406" t="s">
        <v>161</v>
      </c>
      <c r="O56" s="406">
        <v>10</v>
      </c>
      <c r="P56" s="406">
        <v>140</v>
      </c>
      <c r="Q56" s="406">
        <v>10</v>
      </c>
      <c r="R56" s="758">
        <v>3040</v>
      </c>
      <c r="S56" s="817">
        <v>4.1231931311813934</v>
      </c>
    </row>
    <row r="57" spans="2:19">
      <c r="B57" s="180" t="s">
        <v>493</v>
      </c>
      <c r="C57" s="180"/>
      <c r="D57" s="406">
        <v>2550</v>
      </c>
      <c r="E57" s="406">
        <v>40</v>
      </c>
      <c r="F57" s="406">
        <v>60</v>
      </c>
      <c r="G57" s="406">
        <v>70</v>
      </c>
      <c r="H57" s="406" t="s">
        <v>161</v>
      </c>
      <c r="I57" s="406">
        <v>0</v>
      </c>
      <c r="J57" s="406">
        <v>10</v>
      </c>
      <c r="K57" s="406" t="s">
        <v>161</v>
      </c>
      <c r="L57" s="406" t="s">
        <v>161</v>
      </c>
      <c r="M57" s="406" t="s">
        <v>161</v>
      </c>
      <c r="N57" s="406">
        <v>0</v>
      </c>
      <c r="O57" s="406">
        <v>20</v>
      </c>
      <c r="P57" s="406">
        <v>190</v>
      </c>
      <c r="Q57" s="406">
        <v>10</v>
      </c>
      <c r="R57" s="758">
        <v>2950</v>
      </c>
      <c r="S57" s="817">
        <v>4.0063580045647216</v>
      </c>
    </row>
    <row r="58" spans="2:19">
      <c r="B58" s="180" t="s">
        <v>494</v>
      </c>
      <c r="C58" s="180"/>
      <c r="D58" s="406">
        <v>2530</v>
      </c>
      <c r="E58" s="406">
        <v>50</v>
      </c>
      <c r="F58" s="406">
        <v>50</v>
      </c>
      <c r="G58" s="406">
        <v>60</v>
      </c>
      <c r="H58" s="406" t="s">
        <v>161</v>
      </c>
      <c r="I58" s="406">
        <v>0</v>
      </c>
      <c r="J58" s="406">
        <v>10</v>
      </c>
      <c r="K58" s="406" t="s">
        <v>161</v>
      </c>
      <c r="L58" s="406" t="s">
        <v>161</v>
      </c>
      <c r="M58" s="406" t="s">
        <v>161</v>
      </c>
      <c r="N58" s="406">
        <v>0</v>
      </c>
      <c r="O58" s="406">
        <v>40</v>
      </c>
      <c r="P58" s="406">
        <v>210</v>
      </c>
      <c r="Q58" s="406" t="s">
        <v>161</v>
      </c>
      <c r="R58" s="758">
        <v>2970</v>
      </c>
      <c r="S58" s="817">
        <v>4.0321704162591026</v>
      </c>
    </row>
    <row r="59" spans="2:19">
      <c r="B59" s="180" t="s">
        <v>495</v>
      </c>
      <c r="C59" s="180"/>
      <c r="D59" s="406">
        <v>2470</v>
      </c>
      <c r="E59" s="406">
        <v>30</v>
      </c>
      <c r="F59" s="406">
        <v>50</v>
      </c>
      <c r="G59" s="406">
        <v>80</v>
      </c>
      <c r="H59" s="406">
        <v>0</v>
      </c>
      <c r="I59" s="406">
        <v>0</v>
      </c>
      <c r="J59" s="406" t="s">
        <v>161</v>
      </c>
      <c r="K59" s="406">
        <v>0</v>
      </c>
      <c r="L59" s="406">
        <v>0</v>
      </c>
      <c r="M59" s="406" t="s">
        <v>161</v>
      </c>
      <c r="N59" s="406" t="s">
        <v>161</v>
      </c>
      <c r="O59" s="406">
        <v>140</v>
      </c>
      <c r="P59" s="406">
        <v>230</v>
      </c>
      <c r="Q59" s="406">
        <v>10</v>
      </c>
      <c r="R59" s="758">
        <v>3030</v>
      </c>
      <c r="S59" s="817">
        <v>4.1136832952939901</v>
      </c>
    </row>
    <row r="60" spans="2:19">
      <c r="B60" s="180" t="s">
        <v>496</v>
      </c>
      <c r="C60" s="180"/>
      <c r="D60" s="406">
        <v>2510</v>
      </c>
      <c r="E60" s="406">
        <v>40</v>
      </c>
      <c r="F60" s="406">
        <v>40</v>
      </c>
      <c r="G60" s="406">
        <v>100</v>
      </c>
      <c r="H60" s="406" t="s">
        <v>161</v>
      </c>
      <c r="I60" s="406">
        <v>0</v>
      </c>
      <c r="J60" s="406" t="s">
        <v>161</v>
      </c>
      <c r="K60" s="406" t="s">
        <v>161</v>
      </c>
      <c r="L60" s="406">
        <v>0</v>
      </c>
      <c r="M60" s="406" t="s">
        <v>161</v>
      </c>
      <c r="N60" s="406" t="s">
        <v>161</v>
      </c>
      <c r="O60" s="406">
        <v>10</v>
      </c>
      <c r="P60" s="406">
        <v>230</v>
      </c>
      <c r="Q60" s="406">
        <v>20</v>
      </c>
      <c r="R60" s="758">
        <v>2970</v>
      </c>
      <c r="S60" s="817">
        <v>4.0280947723073579</v>
      </c>
    </row>
    <row r="61" spans="2:19">
      <c r="B61" s="180" t="s">
        <v>507</v>
      </c>
      <c r="C61" s="180"/>
      <c r="D61" s="406">
        <v>2450</v>
      </c>
      <c r="E61" s="406">
        <v>60</v>
      </c>
      <c r="F61" s="406">
        <v>30</v>
      </c>
      <c r="G61" s="406">
        <v>100</v>
      </c>
      <c r="H61" s="406" t="s">
        <v>161</v>
      </c>
      <c r="I61" s="406">
        <v>0</v>
      </c>
      <c r="J61" s="406" t="s">
        <v>161</v>
      </c>
      <c r="K61" s="406" t="s">
        <v>161</v>
      </c>
      <c r="L61" s="406" t="s">
        <v>161</v>
      </c>
      <c r="M61" s="406" t="s">
        <v>161</v>
      </c>
      <c r="N61" s="406" t="s">
        <v>161</v>
      </c>
      <c r="O61" s="406" t="s">
        <v>161</v>
      </c>
      <c r="P61" s="406">
        <v>250</v>
      </c>
      <c r="Q61" s="406">
        <v>20</v>
      </c>
      <c r="R61" s="758">
        <v>2920</v>
      </c>
      <c r="S61" s="817">
        <v>3.9669601130311922</v>
      </c>
    </row>
    <row r="62" spans="2:19" ht="12" customHeight="1">
      <c r="B62" s="180" t="s">
        <v>508</v>
      </c>
      <c r="C62" s="180"/>
      <c r="D62" s="406">
        <v>2400</v>
      </c>
      <c r="E62" s="406">
        <v>50</v>
      </c>
      <c r="F62" s="406">
        <v>30</v>
      </c>
      <c r="G62" s="406">
        <v>120</v>
      </c>
      <c r="H62" s="406" t="s">
        <v>161</v>
      </c>
      <c r="I62" s="406">
        <v>0</v>
      </c>
      <c r="J62" s="406">
        <v>10</v>
      </c>
      <c r="K62" s="406" t="s">
        <v>161</v>
      </c>
      <c r="L62" s="406">
        <v>0</v>
      </c>
      <c r="M62" s="406" t="s">
        <v>161</v>
      </c>
      <c r="N62" s="406" t="s">
        <v>161</v>
      </c>
      <c r="O62" s="406" t="s">
        <v>161</v>
      </c>
      <c r="P62" s="406">
        <v>280</v>
      </c>
      <c r="Q62" s="406">
        <v>20</v>
      </c>
      <c r="R62" s="758">
        <v>2930</v>
      </c>
      <c r="S62" s="817">
        <v>3.9846212368220844</v>
      </c>
    </row>
    <row r="63" spans="2:19" ht="13.5" customHeight="1">
      <c r="B63" s="180" t="s">
        <v>509</v>
      </c>
      <c r="C63" s="180"/>
      <c r="D63" s="406">
        <v>2190</v>
      </c>
      <c r="E63" s="406">
        <v>40</v>
      </c>
      <c r="F63" s="406">
        <v>20</v>
      </c>
      <c r="G63" s="406">
        <v>160</v>
      </c>
      <c r="H63" s="406">
        <v>0</v>
      </c>
      <c r="I63" s="406">
        <v>0</v>
      </c>
      <c r="J63" s="406">
        <v>10</v>
      </c>
      <c r="K63" s="406" t="s">
        <v>161</v>
      </c>
      <c r="L63" s="406">
        <v>0</v>
      </c>
      <c r="M63" s="406">
        <v>0</v>
      </c>
      <c r="N63" s="406" t="s">
        <v>161</v>
      </c>
      <c r="O63" s="406" t="s">
        <v>161</v>
      </c>
      <c r="P63" s="406">
        <v>310</v>
      </c>
      <c r="Q63" s="406">
        <v>10</v>
      </c>
      <c r="R63" s="758">
        <v>2750</v>
      </c>
      <c r="S63" s="817">
        <v>3.7387240517335072</v>
      </c>
    </row>
    <row r="64" spans="2:19" s="730" customFormat="1" ht="13.5" customHeight="1">
      <c r="B64" s="180" t="s">
        <v>510</v>
      </c>
      <c r="C64" s="180"/>
      <c r="D64" s="406">
        <v>2190</v>
      </c>
      <c r="E64" s="406">
        <v>30</v>
      </c>
      <c r="F64" s="406">
        <v>30</v>
      </c>
      <c r="G64" s="406">
        <v>180</v>
      </c>
      <c r="H64" s="406">
        <v>0</v>
      </c>
      <c r="I64" s="406">
        <v>0</v>
      </c>
      <c r="J64" s="406">
        <v>20</v>
      </c>
      <c r="K64" s="406" t="s">
        <v>161</v>
      </c>
      <c r="L64" s="406">
        <v>0</v>
      </c>
      <c r="M64" s="406" t="s">
        <v>161</v>
      </c>
      <c r="N64" s="406" t="s">
        <v>161</v>
      </c>
      <c r="O64" s="406" t="s">
        <v>161</v>
      </c>
      <c r="P64" s="406">
        <v>350</v>
      </c>
      <c r="Q64" s="406">
        <v>20</v>
      </c>
      <c r="R64" s="758">
        <v>2830</v>
      </c>
      <c r="S64" s="817">
        <v>3.843332246494946</v>
      </c>
    </row>
    <row r="65" spans="2:19" s="748" customFormat="1" ht="14.25" customHeight="1">
      <c r="B65" s="180" t="s">
        <v>511</v>
      </c>
      <c r="C65" s="180"/>
      <c r="D65" s="406">
        <v>2160</v>
      </c>
      <c r="E65" s="406">
        <v>40</v>
      </c>
      <c r="F65" s="406">
        <v>30</v>
      </c>
      <c r="G65" s="406">
        <v>280</v>
      </c>
      <c r="H65" s="406">
        <v>0</v>
      </c>
      <c r="I65" s="406">
        <v>0</v>
      </c>
      <c r="J65" s="406">
        <v>20</v>
      </c>
      <c r="K65" s="406" t="s">
        <v>161</v>
      </c>
      <c r="L65" s="406" t="s">
        <v>161</v>
      </c>
      <c r="M65" s="406" t="s">
        <v>161</v>
      </c>
      <c r="N65" s="406" t="s">
        <v>161</v>
      </c>
      <c r="O65" s="406" t="s">
        <v>161</v>
      </c>
      <c r="P65" s="406">
        <v>350</v>
      </c>
      <c r="Q65" s="406">
        <v>20</v>
      </c>
      <c r="R65" s="758">
        <v>2900</v>
      </c>
      <c r="S65" s="817">
        <v>3.9357135094011522</v>
      </c>
    </row>
    <row r="66" spans="2:19" s="730" customFormat="1" ht="14.25" customHeight="1">
      <c r="B66" s="180" t="s">
        <v>512</v>
      </c>
      <c r="C66" s="180"/>
      <c r="D66" s="406">
        <v>1850</v>
      </c>
      <c r="E66" s="406">
        <v>40</v>
      </c>
      <c r="F66" s="406">
        <v>20</v>
      </c>
      <c r="G66" s="406">
        <v>330</v>
      </c>
      <c r="H66" s="406">
        <v>0</v>
      </c>
      <c r="I66" s="406">
        <v>0</v>
      </c>
      <c r="J66" s="406">
        <v>20</v>
      </c>
      <c r="K66" s="406" t="s">
        <v>161</v>
      </c>
      <c r="L66" s="406">
        <v>0</v>
      </c>
      <c r="M66" s="406">
        <v>0</v>
      </c>
      <c r="N66" s="406">
        <v>0</v>
      </c>
      <c r="O66" s="406" t="s">
        <v>161</v>
      </c>
      <c r="P66" s="406">
        <v>360</v>
      </c>
      <c r="Q66" s="406" t="s">
        <v>161</v>
      </c>
      <c r="R66" s="758">
        <v>2640</v>
      </c>
      <c r="S66" s="817">
        <v>3.5852081295511358</v>
      </c>
    </row>
    <row r="67" spans="2:19" ht="13.5" customHeight="1">
      <c r="B67" s="180" t="s">
        <v>513</v>
      </c>
      <c r="C67" s="180"/>
      <c r="D67" s="406">
        <v>1770</v>
      </c>
      <c r="E67" s="406">
        <v>50</v>
      </c>
      <c r="F67" s="406">
        <v>30</v>
      </c>
      <c r="G67" s="406">
        <v>430</v>
      </c>
      <c r="H67" s="406">
        <v>0</v>
      </c>
      <c r="I67" s="406">
        <v>0</v>
      </c>
      <c r="J67" s="406">
        <v>40</v>
      </c>
      <c r="K67" s="406">
        <v>0</v>
      </c>
      <c r="L67" s="406" t="s">
        <v>161</v>
      </c>
      <c r="M67" s="406" t="s">
        <v>161</v>
      </c>
      <c r="N67" s="406">
        <v>0</v>
      </c>
      <c r="O67" s="406" t="s">
        <v>161</v>
      </c>
      <c r="P67" s="406">
        <v>360</v>
      </c>
      <c r="Q67" s="406">
        <v>10</v>
      </c>
      <c r="R67" s="758">
        <v>2680</v>
      </c>
      <c r="S67" s="817">
        <v>3.6436256928594717</v>
      </c>
    </row>
    <row r="68" spans="2:19" ht="12" customHeight="1">
      <c r="B68" s="180" t="s">
        <v>514</v>
      </c>
      <c r="C68" s="180"/>
      <c r="D68" s="406">
        <v>1600</v>
      </c>
      <c r="E68" s="406">
        <v>70</v>
      </c>
      <c r="F68" s="406">
        <v>20</v>
      </c>
      <c r="G68" s="406">
        <v>640</v>
      </c>
      <c r="H68" s="406">
        <v>0</v>
      </c>
      <c r="I68" s="406">
        <v>0</v>
      </c>
      <c r="J68" s="406">
        <v>30</v>
      </c>
      <c r="K68" s="406" t="s">
        <v>161</v>
      </c>
      <c r="L68" s="406">
        <v>0</v>
      </c>
      <c r="M68" s="406" t="s">
        <v>161</v>
      </c>
      <c r="N68" s="406" t="s">
        <v>161</v>
      </c>
      <c r="O68" s="406" t="s">
        <v>161</v>
      </c>
      <c r="P68" s="406">
        <v>400</v>
      </c>
      <c r="Q68" s="406">
        <v>10</v>
      </c>
      <c r="R68" s="758">
        <v>2790</v>
      </c>
      <c r="S68" s="817">
        <v>3.7930659710900989</v>
      </c>
    </row>
    <row r="69" spans="2:19" ht="12" customHeight="1">
      <c r="B69" s="180" t="s">
        <v>515</v>
      </c>
      <c r="C69" s="180"/>
      <c r="D69" s="406">
        <v>1570</v>
      </c>
      <c r="E69" s="406">
        <v>80</v>
      </c>
      <c r="F69" s="406">
        <v>20</v>
      </c>
      <c r="G69" s="406">
        <v>1120</v>
      </c>
      <c r="H69" s="406">
        <v>0</v>
      </c>
      <c r="I69" s="406">
        <v>0</v>
      </c>
      <c r="J69" s="406">
        <v>50</v>
      </c>
      <c r="K69" s="406" t="s">
        <v>161</v>
      </c>
      <c r="L69" s="406" t="s">
        <v>161</v>
      </c>
      <c r="M69" s="406" t="s">
        <v>161</v>
      </c>
      <c r="N69" s="406">
        <v>0</v>
      </c>
      <c r="O69" s="406" t="s">
        <v>161</v>
      </c>
      <c r="P69" s="406">
        <v>430</v>
      </c>
      <c r="Q69" s="406">
        <v>20</v>
      </c>
      <c r="R69" s="758">
        <v>3300</v>
      </c>
      <c r="S69" s="817">
        <v>4.4886425388544726</v>
      </c>
    </row>
    <row r="70" spans="2:19" ht="12" customHeight="1">
      <c r="B70" s="180" t="s">
        <v>516</v>
      </c>
      <c r="C70" s="180"/>
      <c r="D70" s="406">
        <v>1320</v>
      </c>
      <c r="E70" s="406">
        <v>100</v>
      </c>
      <c r="F70" s="406" t="s">
        <v>161</v>
      </c>
      <c r="G70" s="406">
        <v>3540</v>
      </c>
      <c r="H70" s="406">
        <v>0</v>
      </c>
      <c r="I70" s="406" t="s">
        <v>161</v>
      </c>
      <c r="J70" s="406">
        <v>50</v>
      </c>
      <c r="K70" s="406" t="s">
        <v>161</v>
      </c>
      <c r="L70" s="406">
        <v>0</v>
      </c>
      <c r="M70" s="406" t="s">
        <v>161</v>
      </c>
      <c r="N70" s="406">
        <v>0</v>
      </c>
      <c r="O70" s="406">
        <v>0</v>
      </c>
      <c r="P70" s="406">
        <v>420</v>
      </c>
      <c r="Q70" s="406">
        <v>20</v>
      </c>
      <c r="R70" s="758">
        <v>5460</v>
      </c>
      <c r="S70" s="817">
        <v>7.4135963482230194</v>
      </c>
    </row>
    <row r="71" spans="2:19" ht="11.25" customHeight="1">
      <c r="B71" s="180" t="s">
        <v>517</v>
      </c>
      <c r="C71" s="180"/>
      <c r="D71" s="406">
        <v>150</v>
      </c>
      <c r="E71" s="406">
        <v>30</v>
      </c>
      <c r="F71" s="406" t="s">
        <v>161</v>
      </c>
      <c r="G71" s="406">
        <v>1340</v>
      </c>
      <c r="H71" s="406">
        <v>0</v>
      </c>
      <c r="I71" s="406">
        <v>0</v>
      </c>
      <c r="J71" s="406" t="s">
        <v>161</v>
      </c>
      <c r="K71" s="406">
        <v>0</v>
      </c>
      <c r="L71" s="406">
        <v>0</v>
      </c>
      <c r="M71" s="406">
        <v>0</v>
      </c>
      <c r="N71" s="406">
        <v>0</v>
      </c>
      <c r="O71" s="406" t="s">
        <v>161</v>
      </c>
      <c r="P71" s="406" t="s">
        <v>161</v>
      </c>
      <c r="Q71" s="406" t="s">
        <v>161</v>
      </c>
      <c r="R71" s="758">
        <v>1530</v>
      </c>
      <c r="S71" s="817">
        <v>2.0785784153896314</v>
      </c>
    </row>
    <row r="72" spans="2:19">
      <c r="B72" s="779" t="s">
        <v>30</v>
      </c>
      <c r="C72" s="780"/>
      <c r="D72" s="781">
        <v>55570</v>
      </c>
      <c r="E72" s="781">
        <v>1300</v>
      </c>
      <c r="F72" s="781">
        <v>1420</v>
      </c>
      <c r="G72" s="781">
        <v>8820</v>
      </c>
      <c r="H72" s="781">
        <v>20</v>
      </c>
      <c r="I72" s="781" t="s">
        <v>161</v>
      </c>
      <c r="J72" s="781">
        <v>360</v>
      </c>
      <c r="K72" s="781">
        <v>70</v>
      </c>
      <c r="L72" s="781">
        <v>10</v>
      </c>
      <c r="M72" s="781">
        <v>80</v>
      </c>
      <c r="N72" s="781">
        <v>30</v>
      </c>
      <c r="O72" s="781">
        <v>380</v>
      </c>
      <c r="P72" s="781">
        <v>5300</v>
      </c>
      <c r="Q72" s="781">
        <v>270</v>
      </c>
      <c r="R72" s="781">
        <v>73610</v>
      </c>
      <c r="S72" s="818">
        <v>100</v>
      </c>
    </row>
    <row r="73" spans="2:19" ht="12.75">
      <c r="B73" s="782"/>
      <c r="C73" s="783" t="s">
        <v>499</v>
      </c>
      <c r="D73" s="784">
        <v>1110</v>
      </c>
      <c r="E73" s="784">
        <v>1250</v>
      </c>
      <c r="F73" s="784">
        <v>810</v>
      </c>
      <c r="G73" s="784">
        <v>2140</v>
      </c>
      <c r="H73" s="784">
        <v>860</v>
      </c>
      <c r="I73" s="784"/>
      <c r="J73" s="784">
        <v>1740</v>
      </c>
      <c r="K73" s="784">
        <v>1360</v>
      </c>
      <c r="L73" s="784">
        <v>1180</v>
      </c>
      <c r="M73" s="784">
        <v>1230</v>
      </c>
      <c r="N73" s="784">
        <v>1180</v>
      </c>
      <c r="O73" s="819">
        <v>1070</v>
      </c>
      <c r="P73" s="784">
        <v>1590</v>
      </c>
      <c r="Q73" s="820">
        <v>1470</v>
      </c>
      <c r="R73" s="784">
        <v>1270</v>
      </c>
      <c r="S73" s="810"/>
    </row>
    <row r="74" spans="2:19" ht="22.5">
      <c r="B74" s="785"/>
      <c r="C74" s="786" t="s">
        <v>500</v>
      </c>
      <c r="D74" s="787">
        <v>1050</v>
      </c>
      <c r="E74" s="787">
        <v>1250</v>
      </c>
      <c r="F74" s="787">
        <v>750</v>
      </c>
      <c r="G74" s="787">
        <v>2350</v>
      </c>
      <c r="H74" s="787">
        <v>1000</v>
      </c>
      <c r="I74" s="787"/>
      <c r="J74" s="787">
        <v>1950</v>
      </c>
      <c r="K74" s="787">
        <v>1450</v>
      </c>
      <c r="L74" s="787">
        <v>1100</v>
      </c>
      <c r="M74" s="787">
        <v>1150</v>
      </c>
      <c r="N74" s="787">
        <v>1350</v>
      </c>
      <c r="O74" s="762">
        <v>1150</v>
      </c>
      <c r="P74" s="811">
        <v>1750</v>
      </c>
      <c r="Q74" s="762">
        <v>1550</v>
      </c>
      <c r="R74" s="787">
        <v>1250</v>
      </c>
      <c r="S74" s="815"/>
    </row>
    <row r="75" spans="2:19" ht="12.75" customHeight="1">
      <c r="B75" s="1082" t="s">
        <v>505</v>
      </c>
      <c r="C75" s="1082"/>
      <c r="D75" s="1082"/>
      <c r="E75" s="1082"/>
      <c r="F75" s="1082"/>
      <c r="G75" s="1082"/>
      <c r="H75" s="1082"/>
      <c r="I75" s="1082"/>
      <c r="J75" s="1082"/>
      <c r="K75" s="1082"/>
      <c r="L75" s="1082"/>
      <c r="M75" s="1082"/>
      <c r="N75" s="1082"/>
      <c r="O75" s="1082"/>
      <c r="P75" s="1082"/>
      <c r="Q75" s="1082"/>
      <c r="R75" s="1082"/>
      <c r="S75" s="1082"/>
    </row>
    <row r="76" spans="2:19" ht="15" customHeight="1">
      <c r="B76" s="996" t="s">
        <v>523</v>
      </c>
      <c r="C76" s="996"/>
      <c r="D76" s="996"/>
      <c r="E76" s="996"/>
      <c r="F76" s="996"/>
      <c r="G76" s="996"/>
      <c r="H76" s="996"/>
      <c r="I76" s="996"/>
      <c r="J76" s="996"/>
      <c r="K76" s="996"/>
      <c r="L76" s="996"/>
      <c r="M76" s="996"/>
      <c r="N76" s="996"/>
      <c r="O76" s="996"/>
      <c r="P76" s="996"/>
      <c r="Q76" s="996"/>
      <c r="R76" s="996"/>
      <c r="S76" s="996"/>
    </row>
    <row r="77" spans="2:19">
      <c r="B77" s="931"/>
      <c r="C77" s="931"/>
      <c r="D77" s="931"/>
      <c r="E77" s="931"/>
      <c r="F77" s="931"/>
      <c r="G77" s="931"/>
      <c r="H77" s="931"/>
      <c r="I77" s="931"/>
      <c r="J77" s="931"/>
      <c r="K77" s="931"/>
      <c r="L77" s="931"/>
      <c r="M77" s="931"/>
      <c r="N77" s="931"/>
      <c r="O77" s="931"/>
      <c r="P77" s="931"/>
      <c r="Q77" s="931"/>
      <c r="R77" s="931"/>
      <c r="S77" s="931"/>
    </row>
    <row r="78" spans="2:19">
      <c r="B78" s="1086" t="s">
        <v>310</v>
      </c>
      <c r="C78" s="1086"/>
      <c r="D78" s="1086"/>
      <c r="E78" s="1086"/>
      <c r="F78" s="1086"/>
      <c r="G78" s="1086"/>
      <c r="H78" s="1086"/>
      <c r="I78" s="1086"/>
      <c r="J78" s="1086"/>
      <c r="K78" s="1086"/>
      <c r="L78" s="1086"/>
      <c r="M78" s="1086"/>
      <c r="N78" s="1086"/>
      <c r="O78" s="1086"/>
      <c r="P78" s="1086"/>
      <c r="Q78" s="1086"/>
      <c r="R78" s="1086"/>
      <c r="S78" s="1086"/>
    </row>
    <row r="79" spans="2:19">
      <c r="B79" s="623"/>
      <c r="C79" s="623"/>
      <c r="D79" s="623"/>
      <c r="E79" s="623"/>
      <c r="F79" s="623"/>
      <c r="G79" s="623"/>
      <c r="H79" s="623"/>
      <c r="I79" s="623"/>
      <c r="J79" s="623"/>
      <c r="K79" s="623"/>
      <c r="L79" s="623"/>
      <c r="M79" s="623"/>
      <c r="N79" s="623"/>
      <c r="O79" s="623"/>
      <c r="P79" s="623"/>
      <c r="Q79" s="623"/>
      <c r="R79" s="623"/>
      <c r="S79" s="804"/>
    </row>
    <row r="80" spans="2:19">
      <c r="B80" s="709"/>
      <c r="C80" s="710"/>
      <c r="D80" s="711"/>
      <c r="E80" s="711"/>
      <c r="F80" s="973" t="s">
        <v>280</v>
      </c>
      <c r="G80" s="712"/>
      <c r="H80" s="712"/>
      <c r="I80" s="365"/>
      <c r="J80" s="973" t="s">
        <v>477</v>
      </c>
      <c r="K80" s="973" t="s">
        <v>284</v>
      </c>
      <c r="L80" s="711"/>
      <c r="M80" s="713"/>
      <c r="N80" s="973" t="s">
        <v>287</v>
      </c>
      <c r="O80" s="634"/>
      <c r="P80" s="634"/>
      <c r="Q80" s="634"/>
      <c r="R80" s="711"/>
      <c r="S80" s="805"/>
    </row>
    <row r="81" spans="2:19">
      <c r="B81" s="374"/>
      <c r="C81" s="715" t="s">
        <v>478</v>
      </c>
      <c r="D81" s="1023" t="s">
        <v>278</v>
      </c>
      <c r="E81" s="716" t="s">
        <v>479</v>
      </c>
      <c r="F81" s="980"/>
      <c r="G81" s="1023" t="s">
        <v>47</v>
      </c>
      <c r="H81" s="1023" t="s">
        <v>281</v>
      </c>
      <c r="I81" s="1073" t="s">
        <v>282</v>
      </c>
      <c r="J81" s="980"/>
      <c r="K81" s="980"/>
      <c r="L81" s="1023" t="s">
        <v>285</v>
      </c>
      <c r="M81" s="1073" t="s">
        <v>286</v>
      </c>
      <c r="N81" s="980" t="s">
        <v>287</v>
      </c>
      <c r="O81" s="1074" t="s">
        <v>288</v>
      </c>
      <c r="P81" s="980" t="s">
        <v>312</v>
      </c>
      <c r="Q81" s="980" t="s">
        <v>313</v>
      </c>
      <c r="R81" s="1023" t="s">
        <v>480</v>
      </c>
      <c r="S81" s="1085" t="s">
        <v>7</v>
      </c>
    </row>
    <row r="82" spans="2:19">
      <c r="B82" s="374"/>
      <c r="C82" s="715" t="s">
        <v>481</v>
      </c>
      <c r="D82" s="1023"/>
      <c r="E82" s="716" t="s">
        <v>290</v>
      </c>
      <c r="F82" s="980"/>
      <c r="G82" s="1077"/>
      <c r="H82" s="1077"/>
      <c r="I82" s="1078"/>
      <c r="J82" s="980"/>
      <c r="K82" s="980"/>
      <c r="L82" s="1023" t="s">
        <v>285</v>
      </c>
      <c r="M82" s="1073" t="s">
        <v>286</v>
      </c>
      <c r="N82" s="980"/>
      <c r="O82" s="1074" t="s">
        <v>288</v>
      </c>
      <c r="P82" s="980"/>
      <c r="Q82" s="980"/>
      <c r="R82" s="1023" t="s">
        <v>168</v>
      </c>
      <c r="S82" s="1085" t="s">
        <v>7</v>
      </c>
    </row>
    <row r="83" spans="2:19">
      <c r="B83" s="717"/>
      <c r="C83" s="718"/>
      <c r="D83" s="411"/>
      <c r="E83" s="411"/>
      <c r="F83" s="974"/>
      <c r="G83" s="661"/>
      <c r="H83" s="661"/>
      <c r="I83" s="719"/>
      <c r="J83" s="974"/>
      <c r="K83" s="974"/>
      <c r="L83" s="411"/>
      <c r="M83" s="409"/>
      <c r="N83" s="974"/>
      <c r="O83" s="494"/>
      <c r="P83" s="494"/>
      <c r="Q83" s="494"/>
      <c r="R83" s="411"/>
      <c r="S83" s="806"/>
    </row>
    <row r="84" spans="2:19">
      <c r="B84" s="626" t="s">
        <v>482</v>
      </c>
      <c r="C84" s="626"/>
      <c r="D84" s="777" t="s">
        <v>161</v>
      </c>
      <c r="E84" s="777">
        <v>0</v>
      </c>
      <c r="F84" s="406">
        <v>0</v>
      </c>
      <c r="G84" s="777">
        <v>0</v>
      </c>
      <c r="H84" s="777">
        <v>0</v>
      </c>
      <c r="I84" s="777">
        <v>0</v>
      </c>
      <c r="J84" s="777">
        <v>0</v>
      </c>
      <c r="K84" s="777">
        <v>0</v>
      </c>
      <c r="L84" s="777">
        <v>0</v>
      </c>
      <c r="M84" s="777">
        <v>0</v>
      </c>
      <c r="N84" s="777" t="s">
        <v>161</v>
      </c>
      <c r="O84" s="777">
        <v>0</v>
      </c>
      <c r="P84" s="777">
        <v>0</v>
      </c>
      <c r="Q84" s="777">
        <v>0</v>
      </c>
      <c r="R84" s="756">
        <v>10</v>
      </c>
      <c r="S84" s="816">
        <v>8.0123711009799127E-3</v>
      </c>
    </row>
    <row r="85" spans="2:19">
      <c r="B85" s="180" t="s">
        <v>483</v>
      </c>
      <c r="C85" s="180"/>
      <c r="D85" s="406">
        <v>4000</v>
      </c>
      <c r="E85" s="406">
        <v>30</v>
      </c>
      <c r="F85" s="406">
        <v>70</v>
      </c>
      <c r="G85" s="406">
        <v>80</v>
      </c>
      <c r="H85" s="406" t="s">
        <v>161</v>
      </c>
      <c r="I85" s="406">
        <v>0</v>
      </c>
      <c r="J85" s="406" t="s">
        <v>161</v>
      </c>
      <c r="K85" s="406" t="s">
        <v>161</v>
      </c>
      <c r="L85" s="406" t="s">
        <v>161</v>
      </c>
      <c r="M85" s="406" t="s">
        <v>161</v>
      </c>
      <c r="N85" s="406" t="s">
        <v>161</v>
      </c>
      <c r="O85" s="406">
        <v>10</v>
      </c>
      <c r="P85" s="406">
        <v>80</v>
      </c>
      <c r="Q85" s="406" t="s">
        <v>161</v>
      </c>
      <c r="R85" s="758">
        <v>4290</v>
      </c>
      <c r="S85" s="817">
        <v>3.4333010167698927</v>
      </c>
    </row>
    <row r="86" spans="2:19">
      <c r="B86" s="180" t="s">
        <v>484</v>
      </c>
      <c r="C86" s="180"/>
      <c r="D86" s="406">
        <v>5070</v>
      </c>
      <c r="E86" s="406">
        <v>20</v>
      </c>
      <c r="F86" s="406">
        <v>90</v>
      </c>
      <c r="G86" s="406">
        <v>20</v>
      </c>
      <c r="H86" s="406">
        <v>0</v>
      </c>
      <c r="I86" s="406">
        <v>0</v>
      </c>
      <c r="J86" s="406" t="s">
        <v>161</v>
      </c>
      <c r="K86" s="406" t="s">
        <v>161</v>
      </c>
      <c r="L86" s="406" t="s">
        <v>161</v>
      </c>
      <c r="M86" s="406" t="s">
        <v>161</v>
      </c>
      <c r="N86" s="406" t="s">
        <v>161</v>
      </c>
      <c r="O86" s="406">
        <v>30</v>
      </c>
      <c r="P86" s="406">
        <v>110</v>
      </c>
      <c r="Q86" s="406">
        <v>10</v>
      </c>
      <c r="R86" s="758">
        <v>5370</v>
      </c>
      <c r="S86" s="817">
        <v>4.3010408070060171</v>
      </c>
    </row>
    <row r="87" spans="2:19">
      <c r="B87" s="180" t="s">
        <v>485</v>
      </c>
      <c r="C87" s="180"/>
      <c r="D87" s="406">
        <v>5730</v>
      </c>
      <c r="E87" s="406">
        <v>30</v>
      </c>
      <c r="F87" s="406">
        <v>80</v>
      </c>
      <c r="G87" s="406">
        <v>30</v>
      </c>
      <c r="H87" s="406" t="s">
        <v>161</v>
      </c>
      <c r="I87" s="406">
        <v>0</v>
      </c>
      <c r="J87" s="406">
        <v>10</v>
      </c>
      <c r="K87" s="406" t="s">
        <v>161</v>
      </c>
      <c r="L87" s="406" t="s">
        <v>161</v>
      </c>
      <c r="M87" s="406" t="s">
        <v>161</v>
      </c>
      <c r="N87" s="406" t="s">
        <v>161</v>
      </c>
      <c r="O87" s="406">
        <v>30</v>
      </c>
      <c r="P87" s="406">
        <v>160</v>
      </c>
      <c r="Q87" s="406" t="s">
        <v>161</v>
      </c>
      <c r="R87" s="758">
        <v>6100</v>
      </c>
      <c r="S87" s="817">
        <v>4.8851426602674533</v>
      </c>
    </row>
    <row r="88" spans="2:19">
      <c r="B88" s="180" t="s">
        <v>486</v>
      </c>
      <c r="C88" s="180"/>
      <c r="D88" s="406">
        <v>6360</v>
      </c>
      <c r="E88" s="406">
        <v>40</v>
      </c>
      <c r="F88" s="406">
        <v>80</v>
      </c>
      <c r="G88" s="406">
        <v>30</v>
      </c>
      <c r="H88" s="406" t="s">
        <v>161</v>
      </c>
      <c r="I88" s="406">
        <v>0</v>
      </c>
      <c r="J88" s="406">
        <v>20</v>
      </c>
      <c r="K88" s="406" t="s">
        <v>161</v>
      </c>
      <c r="L88" s="406">
        <v>10</v>
      </c>
      <c r="M88" s="406" t="s">
        <v>161</v>
      </c>
      <c r="N88" s="406">
        <v>10</v>
      </c>
      <c r="O88" s="406">
        <v>50</v>
      </c>
      <c r="P88" s="406">
        <v>210</v>
      </c>
      <c r="Q88" s="406" t="s">
        <v>161</v>
      </c>
      <c r="R88" s="758">
        <v>6830</v>
      </c>
      <c r="S88" s="817">
        <v>5.4732506990793786</v>
      </c>
    </row>
    <row r="89" spans="2:19">
      <c r="B89" s="180" t="s">
        <v>487</v>
      </c>
      <c r="C89" s="180"/>
      <c r="D89" s="406">
        <v>5770</v>
      </c>
      <c r="E89" s="406">
        <v>60</v>
      </c>
      <c r="F89" s="406">
        <v>70</v>
      </c>
      <c r="G89" s="406">
        <v>50</v>
      </c>
      <c r="H89" s="406" t="s">
        <v>161</v>
      </c>
      <c r="I89" s="406">
        <v>0</v>
      </c>
      <c r="J89" s="406">
        <v>20</v>
      </c>
      <c r="K89" s="406" t="s">
        <v>161</v>
      </c>
      <c r="L89" s="406" t="s">
        <v>161</v>
      </c>
      <c r="M89" s="406" t="s">
        <v>161</v>
      </c>
      <c r="N89" s="406" t="s">
        <v>161</v>
      </c>
      <c r="O89" s="406">
        <v>50</v>
      </c>
      <c r="P89" s="406">
        <v>190</v>
      </c>
      <c r="Q89" s="406">
        <v>10</v>
      </c>
      <c r="R89" s="758">
        <v>6250</v>
      </c>
      <c r="S89" s="817">
        <v>5.0101356494427396</v>
      </c>
    </row>
    <row r="90" spans="2:19">
      <c r="B90" s="180" t="s">
        <v>488</v>
      </c>
      <c r="C90" s="180"/>
      <c r="D90" s="406">
        <v>5740</v>
      </c>
      <c r="E90" s="406">
        <v>50</v>
      </c>
      <c r="F90" s="406">
        <v>70</v>
      </c>
      <c r="G90" s="406">
        <v>60</v>
      </c>
      <c r="H90" s="406" t="s">
        <v>161</v>
      </c>
      <c r="I90" s="406">
        <v>0</v>
      </c>
      <c r="J90" s="406">
        <v>20</v>
      </c>
      <c r="K90" s="406" t="s">
        <v>161</v>
      </c>
      <c r="L90" s="406" t="s">
        <v>161</v>
      </c>
      <c r="M90" s="406" t="s">
        <v>161</v>
      </c>
      <c r="N90" s="406" t="s">
        <v>161</v>
      </c>
      <c r="O90" s="406">
        <v>60</v>
      </c>
      <c r="P90" s="406">
        <v>260</v>
      </c>
      <c r="Q90" s="406">
        <v>20</v>
      </c>
      <c r="R90" s="758">
        <v>6300</v>
      </c>
      <c r="S90" s="817">
        <v>5.0437876080668556</v>
      </c>
    </row>
    <row r="91" spans="2:19">
      <c r="B91" s="180" t="s">
        <v>489</v>
      </c>
      <c r="C91" s="180"/>
      <c r="D91" s="406">
        <v>5240</v>
      </c>
      <c r="E91" s="406">
        <v>50</v>
      </c>
      <c r="F91" s="406">
        <v>100</v>
      </c>
      <c r="G91" s="406">
        <v>50</v>
      </c>
      <c r="H91" s="406" t="s">
        <v>161</v>
      </c>
      <c r="I91" s="406">
        <v>0</v>
      </c>
      <c r="J91" s="406">
        <v>20</v>
      </c>
      <c r="K91" s="406" t="s">
        <v>161</v>
      </c>
      <c r="L91" s="406">
        <v>0</v>
      </c>
      <c r="M91" s="406">
        <v>10</v>
      </c>
      <c r="N91" s="406" t="s">
        <v>161</v>
      </c>
      <c r="O91" s="406">
        <v>40</v>
      </c>
      <c r="P91" s="406">
        <v>250</v>
      </c>
      <c r="Q91" s="406">
        <v>20</v>
      </c>
      <c r="R91" s="758">
        <v>5800</v>
      </c>
      <c r="S91" s="817">
        <v>4.6503801870087411</v>
      </c>
    </row>
    <row r="92" spans="2:19">
      <c r="B92" s="180" t="s">
        <v>490</v>
      </c>
      <c r="C92" s="180"/>
      <c r="D92" s="406">
        <v>5150</v>
      </c>
      <c r="E92" s="406">
        <v>40</v>
      </c>
      <c r="F92" s="406">
        <v>60</v>
      </c>
      <c r="G92" s="406">
        <v>60</v>
      </c>
      <c r="H92" s="406">
        <v>0</v>
      </c>
      <c r="I92" s="406">
        <v>0</v>
      </c>
      <c r="J92" s="406">
        <v>30</v>
      </c>
      <c r="K92" s="406">
        <v>10</v>
      </c>
      <c r="L92" s="406">
        <v>0</v>
      </c>
      <c r="M92" s="406" t="s">
        <v>161</v>
      </c>
      <c r="N92" s="406" t="s">
        <v>161</v>
      </c>
      <c r="O92" s="406">
        <v>70</v>
      </c>
      <c r="P92" s="406">
        <v>270</v>
      </c>
      <c r="Q92" s="406">
        <v>20</v>
      </c>
      <c r="R92" s="758">
        <v>5720</v>
      </c>
      <c r="S92" s="817">
        <v>4.5806725584302166</v>
      </c>
    </row>
    <row r="93" spans="2:19">
      <c r="B93" s="180" t="s">
        <v>491</v>
      </c>
      <c r="C93" s="180"/>
      <c r="D93" s="406">
        <v>5070</v>
      </c>
      <c r="E93" s="406">
        <v>50</v>
      </c>
      <c r="F93" s="406">
        <v>80</v>
      </c>
      <c r="G93" s="406">
        <v>80</v>
      </c>
      <c r="H93" s="406" t="s">
        <v>161</v>
      </c>
      <c r="I93" s="406">
        <v>0</v>
      </c>
      <c r="J93" s="406">
        <v>30</v>
      </c>
      <c r="K93" s="406" t="s">
        <v>161</v>
      </c>
      <c r="L93" s="406">
        <v>0</v>
      </c>
      <c r="M93" s="406">
        <v>10</v>
      </c>
      <c r="N93" s="406" t="s">
        <v>161</v>
      </c>
      <c r="O93" s="406">
        <v>70</v>
      </c>
      <c r="P93" s="406">
        <v>290</v>
      </c>
      <c r="Q93" s="406">
        <v>10</v>
      </c>
      <c r="R93" s="758">
        <v>5690</v>
      </c>
      <c r="S93" s="817">
        <v>4.5598403935676686</v>
      </c>
    </row>
    <row r="94" spans="2:19">
      <c r="B94" s="180" t="s">
        <v>492</v>
      </c>
      <c r="C94" s="180"/>
      <c r="D94" s="406">
        <v>4830</v>
      </c>
      <c r="E94" s="406">
        <v>50</v>
      </c>
      <c r="F94" s="406">
        <v>20</v>
      </c>
      <c r="G94" s="406">
        <v>100</v>
      </c>
      <c r="H94" s="406" t="s">
        <v>161</v>
      </c>
      <c r="I94" s="406">
        <v>0</v>
      </c>
      <c r="J94" s="406">
        <v>20</v>
      </c>
      <c r="K94" s="406">
        <v>10</v>
      </c>
      <c r="L94" s="406">
        <v>0</v>
      </c>
      <c r="M94" s="406">
        <v>10</v>
      </c>
      <c r="N94" s="406" t="s">
        <v>161</v>
      </c>
      <c r="O94" s="406">
        <v>60</v>
      </c>
      <c r="P94" s="406">
        <v>300</v>
      </c>
      <c r="Q94" s="406">
        <v>20</v>
      </c>
      <c r="R94" s="758">
        <v>5420</v>
      </c>
      <c r="S94" s="817">
        <v>4.3459100851715045</v>
      </c>
    </row>
    <row r="95" spans="2:19">
      <c r="B95" s="180" t="s">
        <v>493</v>
      </c>
      <c r="C95" s="180"/>
      <c r="D95" s="406">
        <v>4610</v>
      </c>
      <c r="E95" s="406">
        <v>50</v>
      </c>
      <c r="F95" s="406">
        <v>40</v>
      </c>
      <c r="G95" s="406">
        <v>110</v>
      </c>
      <c r="H95" s="406" t="s">
        <v>161</v>
      </c>
      <c r="I95" s="406">
        <v>0</v>
      </c>
      <c r="J95" s="406">
        <v>20</v>
      </c>
      <c r="K95" s="406" t="s">
        <v>161</v>
      </c>
      <c r="L95" s="406" t="s">
        <v>161</v>
      </c>
      <c r="M95" s="406" t="s">
        <v>161</v>
      </c>
      <c r="N95" s="406" t="s">
        <v>161</v>
      </c>
      <c r="O95" s="406">
        <v>70</v>
      </c>
      <c r="P95" s="406">
        <v>330</v>
      </c>
      <c r="Q95" s="406">
        <v>20</v>
      </c>
      <c r="R95" s="758">
        <v>5260</v>
      </c>
      <c r="S95" s="817">
        <v>4.2145071991154346</v>
      </c>
    </row>
    <row r="96" spans="2:19" ht="12.75" customHeight="1">
      <c r="B96" s="180" t="s">
        <v>494</v>
      </c>
      <c r="C96" s="180"/>
      <c r="D96" s="406">
        <v>4290</v>
      </c>
      <c r="E96" s="406">
        <v>60</v>
      </c>
      <c r="F96" s="406">
        <v>30</v>
      </c>
      <c r="G96" s="406">
        <v>130</v>
      </c>
      <c r="H96" s="406" t="s">
        <v>161</v>
      </c>
      <c r="I96" s="406">
        <v>0</v>
      </c>
      <c r="J96" s="406">
        <v>20</v>
      </c>
      <c r="K96" s="406" t="s">
        <v>161</v>
      </c>
      <c r="L96" s="406">
        <v>0</v>
      </c>
      <c r="M96" s="406" t="s">
        <v>161</v>
      </c>
      <c r="N96" s="406" t="s">
        <v>161</v>
      </c>
      <c r="O96" s="406">
        <v>90</v>
      </c>
      <c r="P96" s="406">
        <v>410</v>
      </c>
      <c r="Q96" s="406">
        <v>20</v>
      </c>
      <c r="R96" s="758">
        <v>5070</v>
      </c>
      <c r="S96" s="817">
        <v>4.061470911086718</v>
      </c>
    </row>
    <row r="97" spans="1:29">
      <c r="B97" s="180" t="s">
        <v>495</v>
      </c>
      <c r="C97" s="180"/>
      <c r="D97" s="406">
        <v>4070</v>
      </c>
      <c r="E97" s="406">
        <v>40</v>
      </c>
      <c r="F97" s="406">
        <v>30</v>
      </c>
      <c r="G97" s="406">
        <v>130</v>
      </c>
      <c r="H97" s="406">
        <v>0</v>
      </c>
      <c r="I97" s="406">
        <v>0</v>
      </c>
      <c r="J97" s="406">
        <v>30</v>
      </c>
      <c r="K97" s="406" t="s">
        <v>161</v>
      </c>
      <c r="L97" s="406">
        <v>0</v>
      </c>
      <c r="M97" s="406" t="s">
        <v>161</v>
      </c>
      <c r="N97" s="406" t="s">
        <v>161</v>
      </c>
      <c r="O97" s="406">
        <v>280</v>
      </c>
      <c r="P97" s="406">
        <v>460</v>
      </c>
      <c r="Q97" s="406">
        <v>20</v>
      </c>
      <c r="R97" s="758">
        <v>5070</v>
      </c>
      <c r="S97" s="817">
        <v>4.061470911086718</v>
      </c>
    </row>
    <row r="98" spans="1:29">
      <c r="B98" s="180" t="s">
        <v>496</v>
      </c>
      <c r="C98" s="180"/>
      <c r="D98" s="406">
        <v>3860</v>
      </c>
      <c r="E98" s="406">
        <v>50</v>
      </c>
      <c r="F98" s="406">
        <v>30</v>
      </c>
      <c r="G98" s="406">
        <v>160</v>
      </c>
      <c r="H98" s="406" t="s">
        <v>161</v>
      </c>
      <c r="I98" s="406">
        <v>0</v>
      </c>
      <c r="J98" s="406">
        <v>20</v>
      </c>
      <c r="K98" s="406" t="s">
        <v>161</v>
      </c>
      <c r="L98" s="406">
        <v>0</v>
      </c>
      <c r="M98" s="406" t="s">
        <v>161</v>
      </c>
      <c r="N98" s="406" t="s">
        <v>161</v>
      </c>
      <c r="O98" s="406">
        <v>40</v>
      </c>
      <c r="P98" s="406">
        <v>450</v>
      </c>
      <c r="Q98" s="406">
        <v>10</v>
      </c>
      <c r="R98" s="758">
        <v>4640</v>
      </c>
      <c r="S98" s="817">
        <v>3.7201439021849736</v>
      </c>
    </row>
    <row r="99" spans="1:29" s="730" customFormat="1" ht="12" customHeight="1">
      <c r="B99" s="180" t="s">
        <v>507</v>
      </c>
      <c r="C99" s="180"/>
      <c r="D99" s="406">
        <v>3520</v>
      </c>
      <c r="E99" s="406">
        <v>40</v>
      </c>
      <c r="F99" s="406">
        <v>20</v>
      </c>
      <c r="G99" s="406">
        <v>200</v>
      </c>
      <c r="H99" s="406" t="s">
        <v>161</v>
      </c>
      <c r="I99" s="406">
        <v>0</v>
      </c>
      <c r="J99" s="406">
        <v>20</v>
      </c>
      <c r="K99" s="406" t="s">
        <v>161</v>
      </c>
      <c r="L99" s="406" t="s">
        <v>161</v>
      </c>
      <c r="M99" s="406" t="s">
        <v>161</v>
      </c>
      <c r="N99" s="406" t="s">
        <v>161</v>
      </c>
      <c r="O99" s="406">
        <v>20</v>
      </c>
      <c r="P99" s="406">
        <v>570</v>
      </c>
      <c r="Q99" s="406">
        <v>20</v>
      </c>
      <c r="R99" s="758">
        <v>4420</v>
      </c>
      <c r="S99" s="817">
        <v>3.5430705008533177</v>
      </c>
    </row>
    <row r="100" spans="1:29" s="748" customFormat="1" ht="13.5" customHeight="1">
      <c r="B100" s="180" t="s">
        <v>508</v>
      </c>
      <c r="C100" s="180"/>
      <c r="D100" s="406">
        <v>3220</v>
      </c>
      <c r="E100" s="406">
        <v>40</v>
      </c>
      <c r="F100" s="406">
        <v>30</v>
      </c>
      <c r="G100" s="406">
        <v>230</v>
      </c>
      <c r="H100" s="406" t="s">
        <v>161</v>
      </c>
      <c r="I100" s="406">
        <v>0</v>
      </c>
      <c r="J100" s="406">
        <v>30</v>
      </c>
      <c r="K100" s="406" t="s">
        <v>161</v>
      </c>
      <c r="L100" s="406">
        <v>0</v>
      </c>
      <c r="M100" s="406" t="s">
        <v>161</v>
      </c>
      <c r="N100" s="406">
        <v>0</v>
      </c>
      <c r="O100" s="406">
        <v>20</v>
      </c>
      <c r="P100" s="406">
        <v>440</v>
      </c>
      <c r="Q100" s="406">
        <v>10</v>
      </c>
      <c r="R100" s="758">
        <v>4030</v>
      </c>
      <c r="S100" s="817">
        <v>3.228184316584807</v>
      </c>
    </row>
    <row r="101" spans="1:29" s="730" customFormat="1" ht="13.5" customHeight="1">
      <c r="B101" s="180" t="s">
        <v>509</v>
      </c>
      <c r="C101" s="180"/>
      <c r="D101" s="406">
        <v>3070</v>
      </c>
      <c r="E101" s="406">
        <v>30</v>
      </c>
      <c r="F101" s="406">
        <v>20</v>
      </c>
      <c r="G101" s="406">
        <v>280</v>
      </c>
      <c r="H101" s="406" t="s">
        <v>161</v>
      </c>
      <c r="I101" s="406" t="s">
        <v>161</v>
      </c>
      <c r="J101" s="406">
        <v>30</v>
      </c>
      <c r="K101" s="406" t="s">
        <v>161</v>
      </c>
      <c r="L101" s="406">
        <v>0</v>
      </c>
      <c r="M101" s="406" t="s">
        <v>161</v>
      </c>
      <c r="N101" s="406" t="s">
        <v>161</v>
      </c>
      <c r="O101" s="406">
        <v>20</v>
      </c>
      <c r="P101" s="406">
        <v>450</v>
      </c>
      <c r="Q101" s="406">
        <v>20</v>
      </c>
      <c r="R101" s="758">
        <v>3920</v>
      </c>
      <c r="S101" s="817">
        <v>3.137644523143734</v>
      </c>
    </row>
    <row r="102" spans="1:29" ht="14.25" customHeight="1">
      <c r="A102" s="57"/>
      <c r="B102" s="180" t="s">
        <v>510</v>
      </c>
      <c r="C102" s="180"/>
      <c r="D102" s="406">
        <v>2940</v>
      </c>
      <c r="E102" s="406">
        <v>20</v>
      </c>
      <c r="F102" s="406">
        <v>20</v>
      </c>
      <c r="G102" s="406">
        <v>340</v>
      </c>
      <c r="H102" s="406" t="s">
        <v>161</v>
      </c>
      <c r="I102" s="406">
        <v>0</v>
      </c>
      <c r="J102" s="406">
        <v>20</v>
      </c>
      <c r="K102" s="406" t="s">
        <v>161</v>
      </c>
      <c r="L102" s="406">
        <v>0</v>
      </c>
      <c r="M102" s="406" t="s">
        <v>161</v>
      </c>
      <c r="N102" s="406" t="s">
        <v>161</v>
      </c>
      <c r="O102" s="406">
        <v>10</v>
      </c>
      <c r="P102" s="406">
        <v>450</v>
      </c>
      <c r="Q102" s="406">
        <v>20</v>
      </c>
      <c r="R102" s="758">
        <v>3830</v>
      </c>
      <c r="S102" s="817">
        <v>3.0695393687854047</v>
      </c>
      <c r="T102" s="57"/>
      <c r="U102" s="57"/>
      <c r="V102" s="57"/>
      <c r="W102" s="57"/>
      <c r="X102" s="57"/>
      <c r="Y102" s="57"/>
      <c r="Z102" s="57"/>
      <c r="AA102" s="57"/>
      <c r="AB102" s="57"/>
      <c r="AC102" s="57"/>
    </row>
    <row r="103" spans="1:29" s="22" customFormat="1" ht="12" customHeight="1">
      <c r="A103" s="2"/>
      <c r="B103" s="180" t="s">
        <v>511</v>
      </c>
      <c r="C103" s="180"/>
      <c r="D103" s="406">
        <v>2670</v>
      </c>
      <c r="E103" s="406">
        <v>20</v>
      </c>
      <c r="F103" s="406">
        <v>20</v>
      </c>
      <c r="G103" s="406">
        <v>430</v>
      </c>
      <c r="H103" s="406">
        <v>0</v>
      </c>
      <c r="I103" s="406">
        <v>0</v>
      </c>
      <c r="J103" s="406">
        <v>20</v>
      </c>
      <c r="K103" s="406">
        <v>0</v>
      </c>
      <c r="L103" s="406">
        <v>0</v>
      </c>
      <c r="M103" s="406">
        <v>0</v>
      </c>
      <c r="N103" s="406" t="s">
        <v>161</v>
      </c>
      <c r="O103" s="406">
        <v>10</v>
      </c>
      <c r="P103" s="406">
        <v>390</v>
      </c>
      <c r="Q103" s="406" t="s">
        <v>161</v>
      </c>
      <c r="R103" s="758">
        <v>3570</v>
      </c>
      <c r="S103" s="817">
        <v>2.859615245939731</v>
      </c>
    </row>
    <row r="104" spans="1:29" s="22" customFormat="1" ht="12" customHeight="1">
      <c r="A104" s="2"/>
      <c r="B104" s="180" t="s">
        <v>512</v>
      </c>
      <c r="C104" s="180"/>
      <c r="D104" s="406">
        <v>2400</v>
      </c>
      <c r="E104" s="406">
        <v>20</v>
      </c>
      <c r="F104" s="406">
        <v>20</v>
      </c>
      <c r="G104" s="406">
        <v>580</v>
      </c>
      <c r="H104" s="406" t="s">
        <v>161</v>
      </c>
      <c r="I104" s="406">
        <v>0</v>
      </c>
      <c r="J104" s="406">
        <v>30</v>
      </c>
      <c r="K104" s="406" t="s">
        <v>161</v>
      </c>
      <c r="L104" s="406">
        <v>0</v>
      </c>
      <c r="M104" s="406" t="s">
        <v>161</v>
      </c>
      <c r="N104" s="406">
        <v>0</v>
      </c>
      <c r="O104" s="406">
        <v>10</v>
      </c>
      <c r="P104" s="406">
        <v>390</v>
      </c>
      <c r="Q104" s="406">
        <v>10</v>
      </c>
      <c r="R104" s="758">
        <v>3470</v>
      </c>
      <c r="S104" s="817">
        <v>2.7826964833703238</v>
      </c>
    </row>
    <row r="105" spans="1:29" ht="15" customHeight="1">
      <c r="B105" s="180" t="s">
        <v>513</v>
      </c>
      <c r="C105" s="180"/>
      <c r="D105" s="406">
        <v>2200</v>
      </c>
      <c r="E105" s="406">
        <v>30</v>
      </c>
      <c r="F105" s="406">
        <v>30</v>
      </c>
      <c r="G105" s="406">
        <v>680</v>
      </c>
      <c r="H105" s="406">
        <v>0</v>
      </c>
      <c r="I105" s="406">
        <v>0</v>
      </c>
      <c r="J105" s="406">
        <v>30</v>
      </c>
      <c r="K105" s="406" t="s">
        <v>161</v>
      </c>
      <c r="L105" s="406">
        <v>0</v>
      </c>
      <c r="M105" s="406">
        <v>0</v>
      </c>
      <c r="N105" s="406" t="s">
        <v>161</v>
      </c>
      <c r="O105" s="406" t="s">
        <v>161</v>
      </c>
      <c r="P105" s="406">
        <v>330</v>
      </c>
      <c r="Q105" s="406">
        <v>20</v>
      </c>
      <c r="R105" s="758">
        <v>3340</v>
      </c>
      <c r="S105" s="817">
        <v>2.674529473507095</v>
      </c>
    </row>
    <row r="106" spans="1:29">
      <c r="B106" s="180" t="s">
        <v>514</v>
      </c>
      <c r="C106" s="180"/>
      <c r="D106" s="406">
        <v>1900</v>
      </c>
      <c r="E106" s="406">
        <v>40</v>
      </c>
      <c r="F106" s="406">
        <v>40</v>
      </c>
      <c r="G106" s="406">
        <v>960</v>
      </c>
      <c r="H106" s="406">
        <v>0</v>
      </c>
      <c r="I106" s="406">
        <v>0</v>
      </c>
      <c r="J106" s="406">
        <v>30</v>
      </c>
      <c r="K106" s="406" t="s">
        <v>161</v>
      </c>
      <c r="L106" s="406">
        <v>0</v>
      </c>
      <c r="M106" s="406" t="s">
        <v>161</v>
      </c>
      <c r="N106" s="406" t="s">
        <v>161</v>
      </c>
      <c r="O106" s="406" t="s">
        <v>161</v>
      </c>
      <c r="P106" s="406">
        <v>290</v>
      </c>
      <c r="Q106" s="406">
        <v>20</v>
      </c>
      <c r="R106" s="758">
        <v>3280</v>
      </c>
      <c r="S106" s="817">
        <v>2.6264552469012155</v>
      </c>
    </row>
    <row r="107" spans="1:29">
      <c r="B107" s="180" t="s">
        <v>515</v>
      </c>
      <c r="C107" s="180"/>
      <c r="D107" s="406">
        <v>1580</v>
      </c>
      <c r="E107" s="406">
        <v>30</v>
      </c>
      <c r="F107" s="406">
        <v>30</v>
      </c>
      <c r="G107" s="406">
        <v>1590</v>
      </c>
      <c r="H107" s="406">
        <v>0</v>
      </c>
      <c r="I107" s="406">
        <v>0</v>
      </c>
      <c r="J107" s="406">
        <v>30</v>
      </c>
      <c r="K107" s="406" t="s">
        <v>161</v>
      </c>
      <c r="L107" s="406" t="s">
        <v>161</v>
      </c>
      <c r="M107" s="406">
        <v>0</v>
      </c>
      <c r="N107" s="406" t="s">
        <v>161</v>
      </c>
      <c r="O107" s="406">
        <v>10</v>
      </c>
      <c r="P107" s="406">
        <v>260</v>
      </c>
      <c r="Q107" s="406">
        <v>10</v>
      </c>
      <c r="R107" s="758">
        <v>3540</v>
      </c>
      <c r="S107" s="817">
        <v>2.8347768955266934</v>
      </c>
    </row>
    <row r="108" spans="1:29">
      <c r="B108" s="180" t="s">
        <v>516</v>
      </c>
      <c r="C108" s="180"/>
      <c r="D108" s="406">
        <v>1070</v>
      </c>
      <c r="E108" s="406">
        <v>50</v>
      </c>
      <c r="F108" s="406">
        <v>10</v>
      </c>
      <c r="G108" s="406">
        <v>8370</v>
      </c>
      <c r="H108" s="406">
        <v>0</v>
      </c>
      <c r="I108" s="406">
        <v>0</v>
      </c>
      <c r="J108" s="406">
        <v>20</v>
      </c>
      <c r="K108" s="406" t="s">
        <v>161</v>
      </c>
      <c r="L108" s="406">
        <v>0</v>
      </c>
      <c r="M108" s="406" t="s">
        <v>161</v>
      </c>
      <c r="N108" s="406" t="s">
        <v>161</v>
      </c>
      <c r="O108" s="406">
        <v>10</v>
      </c>
      <c r="P108" s="406">
        <v>240</v>
      </c>
      <c r="Q108" s="406">
        <v>10</v>
      </c>
      <c r="R108" s="758">
        <v>9790</v>
      </c>
      <c r="S108" s="817">
        <v>7.8417075965290408</v>
      </c>
    </row>
    <row r="109" spans="1:29">
      <c r="B109" s="180" t="s">
        <v>517</v>
      </c>
      <c r="C109" s="180"/>
      <c r="D109" s="406">
        <v>150</v>
      </c>
      <c r="E109" s="406" t="s">
        <v>161</v>
      </c>
      <c r="F109" s="406" t="s">
        <v>161</v>
      </c>
      <c r="G109" s="406">
        <v>3650</v>
      </c>
      <c r="H109" s="406">
        <v>0</v>
      </c>
      <c r="I109" s="406">
        <v>0</v>
      </c>
      <c r="J109" s="406">
        <v>0</v>
      </c>
      <c r="K109" s="406">
        <v>0</v>
      </c>
      <c r="L109" s="406">
        <v>0</v>
      </c>
      <c r="M109" s="406">
        <v>0</v>
      </c>
      <c r="N109" s="406">
        <v>0</v>
      </c>
      <c r="O109" s="406">
        <v>0</v>
      </c>
      <c r="P109" s="406" t="s">
        <v>161</v>
      </c>
      <c r="Q109" s="406" t="s">
        <v>161</v>
      </c>
      <c r="R109" s="758">
        <v>3810</v>
      </c>
      <c r="S109" s="817">
        <v>3.0527133894733467</v>
      </c>
    </row>
    <row r="110" spans="1:29" ht="14.25" customHeight="1">
      <c r="B110" s="779" t="s">
        <v>30</v>
      </c>
      <c r="C110" s="780"/>
      <c r="D110" s="781">
        <v>94520</v>
      </c>
      <c r="E110" s="781">
        <v>950</v>
      </c>
      <c r="F110" s="781">
        <v>1090</v>
      </c>
      <c r="G110" s="781">
        <v>18400</v>
      </c>
      <c r="H110" s="781">
        <v>40</v>
      </c>
      <c r="I110" s="781" t="s">
        <v>161</v>
      </c>
      <c r="J110" s="781">
        <v>500</v>
      </c>
      <c r="K110" s="781">
        <v>100</v>
      </c>
      <c r="L110" s="781">
        <v>30</v>
      </c>
      <c r="M110" s="781">
        <v>100</v>
      </c>
      <c r="N110" s="781">
        <v>80</v>
      </c>
      <c r="O110" s="781">
        <v>1080</v>
      </c>
      <c r="P110" s="781">
        <v>7580</v>
      </c>
      <c r="Q110" s="781">
        <v>350</v>
      </c>
      <c r="R110" s="781">
        <v>124810</v>
      </c>
      <c r="S110" s="818">
        <v>100</v>
      </c>
    </row>
    <row r="111" spans="1:29" ht="12.75">
      <c r="B111" s="782"/>
      <c r="C111" s="783" t="s">
        <v>499</v>
      </c>
      <c r="D111" s="784">
        <v>970</v>
      </c>
      <c r="E111" s="784">
        <v>1170</v>
      </c>
      <c r="F111" s="784">
        <v>880</v>
      </c>
      <c r="G111" s="784">
        <v>2180</v>
      </c>
      <c r="H111" s="784">
        <v>830</v>
      </c>
      <c r="I111" s="784"/>
      <c r="J111" s="784">
        <v>1360</v>
      </c>
      <c r="K111" s="784">
        <v>1020</v>
      </c>
      <c r="L111" s="784">
        <v>450</v>
      </c>
      <c r="M111" s="784">
        <v>900</v>
      </c>
      <c r="N111" s="784">
        <v>800</v>
      </c>
      <c r="O111" s="819">
        <v>1020</v>
      </c>
      <c r="P111" s="784">
        <v>1350</v>
      </c>
      <c r="Q111" s="820">
        <v>1240</v>
      </c>
      <c r="R111" s="784">
        <v>1170</v>
      </c>
      <c r="S111" s="810"/>
    </row>
    <row r="112" spans="1:29" ht="22.5">
      <c r="B112" s="785"/>
      <c r="C112" s="786" t="s">
        <v>500</v>
      </c>
      <c r="D112" s="787">
        <v>850</v>
      </c>
      <c r="E112" s="787">
        <v>1150</v>
      </c>
      <c r="F112" s="787">
        <v>650</v>
      </c>
      <c r="G112" s="787">
        <v>2350</v>
      </c>
      <c r="H112" s="787">
        <v>750</v>
      </c>
      <c r="I112" s="787"/>
      <c r="J112" s="787">
        <v>1450</v>
      </c>
      <c r="K112" s="787">
        <v>950</v>
      </c>
      <c r="L112" s="787">
        <v>350</v>
      </c>
      <c r="M112" s="787">
        <v>850</v>
      </c>
      <c r="N112" s="787">
        <v>600</v>
      </c>
      <c r="O112" s="762">
        <v>1050</v>
      </c>
      <c r="P112" s="811">
        <v>1450</v>
      </c>
      <c r="Q112" s="762">
        <v>1150</v>
      </c>
      <c r="R112" s="787">
        <v>1050</v>
      </c>
      <c r="S112" s="815"/>
    </row>
    <row r="113" spans="2:19">
      <c r="B113" s="1082" t="s">
        <v>505</v>
      </c>
      <c r="C113" s="1082"/>
      <c r="D113" s="1082"/>
      <c r="E113" s="1082"/>
      <c r="F113" s="1082"/>
      <c r="G113" s="1082"/>
      <c r="H113" s="1082"/>
      <c r="I113" s="1082"/>
      <c r="J113" s="1082"/>
      <c r="K113" s="1082"/>
      <c r="L113" s="1082"/>
      <c r="M113" s="1082"/>
      <c r="N113" s="1082"/>
      <c r="O113" s="1082"/>
      <c r="P113" s="1082"/>
      <c r="Q113" s="1082"/>
      <c r="R113" s="1082"/>
      <c r="S113" s="1082"/>
    </row>
    <row r="114" spans="2:19">
      <c r="B114" s="2" t="s">
        <v>316</v>
      </c>
      <c r="S114" s="48"/>
    </row>
    <row r="115" spans="2:19">
      <c r="B115" s="2" t="s">
        <v>317</v>
      </c>
      <c r="S115" s="48"/>
    </row>
    <row r="116" spans="2:19">
      <c r="B116" s="2" t="s">
        <v>523</v>
      </c>
      <c r="S116" s="48"/>
    </row>
    <row r="117" spans="2:19">
      <c r="B117" s="994" t="s">
        <v>107</v>
      </c>
      <c r="C117" s="994"/>
      <c r="D117" s="994"/>
      <c r="E117" s="994"/>
      <c r="F117" s="994"/>
      <c r="G117" s="994"/>
      <c r="H117" s="994"/>
      <c r="I117" s="994"/>
      <c r="J117" s="994"/>
      <c r="K117" s="994"/>
      <c r="L117" s="994"/>
      <c r="M117" s="994"/>
    </row>
    <row r="120" spans="2:19">
      <c r="B120" s="623"/>
      <c r="C120" s="623"/>
    </row>
    <row r="121" spans="2:19">
      <c r="B121" s="623"/>
      <c r="C121" s="623"/>
    </row>
    <row r="122" spans="2:19">
      <c r="B122" s="623"/>
      <c r="C122" s="623"/>
    </row>
    <row r="123" spans="2:19">
      <c r="B123" s="623"/>
      <c r="C123" s="623"/>
      <c r="H123" s="308"/>
    </row>
    <row r="124" spans="2:19">
      <c r="B124" s="623"/>
      <c r="C124" s="623"/>
    </row>
    <row r="125" spans="2:19">
      <c r="B125" s="623"/>
      <c r="C125" s="623"/>
    </row>
    <row r="126" spans="2:19">
      <c r="B126" s="623"/>
      <c r="C126" s="623"/>
    </row>
    <row r="127" spans="2:19">
      <c r="B127" s="623"/>
      <c r="C127" s="623"/>
    </row>
    <row r="128" spans="2:19">
      <c r="B128" s="623"/>
      <c r="C128" s="623"/>
    </row>
    <row r="129" spans="2:3">
      <c r="B129" s="623"/>
      <c r="C129" s="623"/>
    </row>
    <row r="130" spans="2:3">
      <c r="B130" s="623"/>
      <c r="C130" s="623"/>
    </row>
    <row r="131" spans="2:3">
      <c r="B131" s="623"/>
      <c r="C131" s="623"/>
    </row>
    <row r="132" spans="2:3">
      <c r="B132" s="623"/>
      <c r="C132" s="623"/>
    </row>
    <row r="133" spans="2:3">
      <c r="B133" s="623"/>
      <c r="C133" s="623"/>
    </row>
    <row r="134" spans="2:3">
      <c r="B134" s="623"/>
      <c r="C134" s="623"/>
    </row>
    <row r="135" spans="2:3">
      <c r="B135" s="623"/>
      <c r="C135" s="623"/>
    </row>
    <row r="136" spans="2:3">
      <c r="B136" s="623"/>
      <c r="C136" s="623"/>
    </row>
    <row r="137" spans="2:3">
      <c r="B137" s="623"/>
      <c r="C137" s="623"/>
    </row>
    <row r="138" spans="2:3">
      <c r="B138" s="623"/>
      <c r="C138" s="623"/>
    </row>
    <row r="139" spans="2:3">
      <c r="B139" s="623"/>
      <c r="C139" s="623"/>
    </row>
    <row r="140" spans="2:3">
      <c r="B140" s="623"/>
      <c r="C140" s="623"/>
    </row>
    <row r="141" spans="2:3">
      <c r="B141" s="623"/>
      <c r="C141" s="623"/>
    </row>
    <row r="142" spans="2:3">
      <c r="B142" s="623"/>
      <c r="C142" s="623"/>
    </row>
    <row r="143" spans="2:3">
      <c r="B143" s="623"/>
      <c r="C143" s="623"/>
    </row>
    <row r="144" spans="2:3">
      <c r="B144" s="623"/>
      <c r="C144" s="623"/>
    </row>
    <row r="145" spans="2:3">
      <c r="B145" s="623"/>
      <c r="C145" s="623"/>
    </row>
    <row r="146" spans="2:3">
      <c r="B146" s="623"/>
      <c r="C146" s="623"/>
    </row>
    <row r="147" spans="2:3">
      <c r="B147" s="623"/>
      <c r="C147" s="623"/>
    </row>
    <row r="148" spans="2:3">
      <c r="B148" s="623"/>
      <c r="C148" s="623"/>
    </row>
    <row r="149" spans="2:3">
      <c r="B149" s="623"/>
      <c r="C149" s="623"/>
    </row>
    <row r="150" spans="2:3">
      <c r="B150" s="623"/>
      <c r="C150" s="623"/>
    </row>
    <row r="151" spans="2:3">
      <c r="B151" s="623"/>
      <c r="C151" s="623"/>
    </row>
    <row r="152" spans="2:3">
      <c r="B152" s="623"/>
      <c r="C152" s="623"/>
    </row>
    <row r="153" spans="2:3">
      <c r="B153" s="623"/>
      <c r="C153" s="623"/>
    </row>
    <row r="154" spans="2:3">
      <c r="B154" s="623"/>
      <c r="C154" s="623"/>
    </row>
    <row r="155" spans="2:3">
      <c r="B155" s="623"/>
      <c r="C155" s="623"/>
    </row>
    <row r="156" spans="2:3">
      <c r="B156" s="623"/>
      <c r="C156" s="623"/>
    </row>
    <row r="157" spans="2:3">
      <c r="B157" s="791"/>
      <c r="C157" s="791"/>
    </row>
    <row r="158" spans="2:3">
      <c r="B158" s="623"/>
      <c r="C158" s="623"/>
    </row>
  </sheetData>
  <mergeCells count="56">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F42:F45"/>
    <mergeCell ref="J42:J45"/>
    <mergeCell ref="K42:K45"/>
    <mergeCell ref="N42:N45"/>
    <mergeCell ref="D43:D44"/>
    <mergeCell ref="G43:G44"/>
    <mergeCell ref="R6:R7"/>
    <mergeCell ref="B77:S77"/>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B78:S78"/>
    <mergeCell ref="F80:F83"/>
    <mergeCell ref="J80:J83"/>
    <mergeCell ref="K80:K83"/>
    <mergeCell ref="N80:N83"/>
    <mergeCell ref="D81:D82"/>
    <mergeCell ref="G81:G82"/>
    <mergeCell ref="H81:H82"/>
    <mergeCell ref="I81:I82"/>
    <mergeCell ref="L81:L82"/>
    <mergeCell ref="B113:S113"/>
    <mergeCell ref="B117:M117"/>
    <mergeCell ref="M81:M82"/>
    <mergeCell ref="O81:O82"/>
    <mergeCell ref="P81:P82"/>
    <mergeCell ref="Q81:Q82"/>
    <mergeCell ref="R81:R82"/>
    <mergeCell ref="S81:S8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sqref="A1:XFD1048576"/>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101"/>
      <c r="C1" s="101"/>
      <c r="D1" s="102"/>
      <c r="E1" s="102"/>
      <c r="F1" s="102"/>
      <c r="G1" s="102"/>
      <c r="H1" s="102"/>
      <c r="I1" s="102"/>
      <c r="J1" s="102"/>
      <c r="K1" s="102"/>
      <c r="L1" s="102"/>
    </row>
    <row r="2" spans="2:13" s="5" customFormat="1" ht="33" customHeight="1">
      <c r="B2" s="6" t="s">
        <v>530</v>
      </c>
      <c r="C2" s="119"/>
      <c r="D2" s="119"/>
      <c r="E2" s="119"/>
      <c r="F2" s="119"/>
      <c r="G2" s="119"/>
      <c r="H2" s="119"/>
      <c r="I2" s="119"/>
      <c r="J2" s="119"/>
      <c r="K2" s="119"/>
      <c r="L2" s="119"/>
    </row>
    <row r="3" spans="2:13" ht="15.75" customHeight="1">
      <c r="B3" s="119"/>
      <c r="C3" s="119"/>
      <c r="D3" s="119"/>
      <c r="E3" s="119"/>
      <c r="F3" s="119"/>
      <c r="G3" s="119"/>
      <c r="H3" s="119"/>
      <c r="I3" s="119"/>
      <c r="J3" s="119"/>
      <c r="K3" s="119"/>
      <c r="L3" s="119"/>
    </row>
    <row r="4" spans="2:13">
      <c r="D4" s="8"/>
      <c r="E4" s="8"/>
      <c r="F4" s="8"/>
      <c r="G4" s="8"/>
      <c r="H4" s="8"/>
      <c r="I4" s="8"/>
      <c r="J4" s="5"/>
      <c r="K4" s="5"/>
      <c r="L4" s="9"/>
    </row>
    <row r="5" spans="2:13" ht="24.95" customHeight="1">
      <c r="B5" s="62"/>
      <c r="C5" s="11"/>
      <c r="D5" s="929" t="s">
        <v>2</v>
      </c>
      <c r="E5" s="981"/>
      <c r="F5" s="982"/>
      <c r="G5" s="929" t="s">
        <v>3</v>
      </c>
      <c r="H5" s="983"/>
      <c r="I5" s="984"/>
      <c r="J5" s="929" t="s">
        <v>4</v>
      </c>
      <c r="K5" s="981"/>
      <c r="L5" s="982"/>
    </row>
    <row r="6" spans="2:13" s="5" customFormat="1" ht="18.600000000000001" customHeight="1">
      <c r="B6" s="66"/>
      <c r="C6" s="14"/>
      <c r="D6" s="67" t="s">
        <v>5</v>
      </c>
      <c r="E6" s="67" t="s">
        <v>6</v>
      </c>
      <c r="F6" s="67" t="s">
        <v>4</v>
      </c>
      <c r="G6" s="67" t="s">
        <v>5</v>
      </c>
      <c r="H6" s="67" t="s">
        <v>6</v>
      </c>
      <c r="I6" s="67" t="s">
        <v>4</v>
      </c>
      <c r="J6" s="67" t="s">
        <v>5</v>
      </c>
      <c r="K6" s="67" t="s">
        <v>6</v>
      </c>
      <c r="L6" s="67" t="s">
        <v>4</v>
      </c>
    </row>
    <row r="7" spans="2:13" s="5" customFormat="1" ht="15.6" customHeight="1">
      <c r="B7" s="62"/>
      <c r="C7" s="16"/>
      <c r="D7" s="17" t="s">
        <v>7</v>
      </c>
      <c r="E7" s="18" t="s">
        <v>7</v>
      </c>
      <c r="F7" s="19" t="s">
        <v>7</v>
      </c>
      <c r="G7" s="17" t="s">
        <v>7</v>
      </c>
      <c r="H7" s="18" t="s">
        <v>7</v>
      </c>
      <c r="I7" s="19" t="s">
        <v>7</v>
      </c>
      <c r="J7" s="17" t="s">
        <v>7</v>
      </c>
      <c r="K7" s="17" t="s">
        <v>7</v>
      </c>
      <c r="L7" s="20" t="s">
        <v>7</v>
      </c>
    </row>
    <row r="8" spans="2:13" s="5" customFormat="1" ht="16.350000000000001" customHeight="1">
      <c r="B8" s="21" t="s">
        <v>8</v>
      </c>
      <c r="C8" s="22"/>
      <c r="D8" s="23">
        <v>49.9</v>
      </c>
      <c r="E8" s="23">
        <v>38.5</v>
      </c>
      <c r="F8" s="24">
        <v>43</v>
      </c>
      <c r="G8" s="23">
        <v>33.4</v>
      </c>
      <c r="H8" s="23">
        <v>36</v>
      </c>
      <c r="I8" s="24">
        <v>34</v>
      </c>
      <c r="J8" s="23">
        <v>43.5</v>
      </c>
      <c r="K8" s="23">
        <v>38.299999999999997</v>
      </c>
      <c r="L8" s="25">
        <v>40.799999999999997</v>
      </c>
    </row>
    <row r="9" spans="2:13" s="5" customFormat="1" ht="16.149999999999999" customHeight="1">
      <c r="B9" s="26" t="s">
        <v>9</v>
      </c>
      <c r="C9" s="22"/>
      <c r="D9" s="23">
        <v>41.5</v>
      </c>
      <c r="E9" s="23">
        <v>40.700000000000003</v>
      </c>
      <c r="F9" s="24">
        <v>41</v>
      </c>
      <c r="G9" s="23">
        <v>52.2</v>
      </c>
      <c r="H9" s="23">
        <v>50.8</v>
      </c>
      <c r="I9" s="24">
        <v>51.8</v>
      </c>
      <c r="J9" s="23">
        <v>45.6</v>
      </c>
      <c r="K9" s="23">
        <v>41.8</v>
      </c>
      <c r="L9" s="25">
        <v>43.7</v>
      </c>
    </row>
    <row r="10" spans="2:13" s="5" customFormat="1" ht="16.149999999999999" customHeight="1">
      <c r="B10" s="26" t="s">
        <v>10</v>
      </c>
      <c r="C10" s="22"/>
      <c r="D10" s="23">
        <v>4.2</v>
      </c>
      <c r="E10" s="23">
        <v>6.2</v>
      </c>
      <c r="F10" s="24">
        <v>5.4</v>
      </c>
      <c r="G10" s="23">
        <v>7.9</v>
      </c>
      <c r="H10" s="23">
        <v>7.5</v>
      </c>
      <c r="I10" s="24">
        <v>7.9</v>
      </c>
      <c r="J10" s="23">
        <v>5.6</v>
      </c>
      <c r="K10" s="23">
        <v>6.3</v>
      </c>
      <c r="L10" s="25">
        <v>6</v>
      </c>
      <c r="M10" s="27"/>
    </row>
    <row r="11" spans="2:13" s="5" customFormat="1" ht="16.149999999999999" customHeight="1">
      <c r="B11" s="26" t="s">
        <v>11</v>
      </c>
      <c r="C11" s="22"/>
      <c r="D11" s="23">
        <v>2</v>
      </c>
      <c r="E11" s="23">
        <v>5</v>
      </c>
      <c r="F11" s="24">
        <v>3.8</v>
      </c>
      <c r="G11" s="23">
        <v>3.8</v>
      </c>
      <c r="H11" s="23">
        <v>2.9</v>
      </c>
      <c r="I11" s="24">
        <v>3.6</v>
      </c>
      <c r="J11" s="23">
        <v>2.7</v>
      </c>
      <c r="K11" s="23">
        <v>4.8</v>
      </c>
      <c r="L11" s="25">
        <v>3.8</v>
      </c>
    </row>
    <row r="12" spans="2:13" s="5" customFormat="1" ht="16.149999999999999" customHeight="1">
      <c r="B12" s="26" t="s">
        <v>12</v>
      </c>
      <c r="C12" s="22"/>
      <c r="D12" s="23">
        <v>1.3</v>
      </c>
      <c r="E12" s="23">
        <v>4.3</v>
      </c>
      <c r="F12" s="24">
        <v>3.1</v>
      </c>
      <c r="G12" s="23">
        <v>1.9</v>
      </c>
      <c r="H12" s="23">
        <v>1.5</v>
      </c>
      <c r="I12" s="24">
        <v>1.8</v>
      </c>
      <c r="J12" s="23">
        <v>1.5</v>
      </c>
      <c r="K12" s="23">
        <v>4</v>
      </c>
      <c r="L12" s="25">
        <v>2.8</v>
      </c>
    </row>
    <row r="13" spans="2:13" s="5" customFormat="1" ht="16.149999999999999" customHeight="1">
      <c r="B13" s="26" t="s">
        <v>13</v>
      </c>
      <c r="C13" s="22"/>
      <c r="D13" s="23">
        <v>0.8</v>
      </c>
      <c r="E13" s="23">
        <v>3</v>
      </c>
      <c r="F13" s="24">
        <v>2.1</v>
      </c>
      <c r="G13" s="23">
        <v>0.6</v>
      </c>
      <c r="H13" s="23">
        <v>1.1000000000000001</v>
      </c>
      <c r="I13" s="24">
        <v>0.7</v>
      </c>
      <c r="J13" s="23">
        <v>0.7</v>
      </c>
      <c r="K13" s="23">
        <v>2.8</v>
      </c>
      <c r="L13" s="25">
        <v>1.8</v>
      </c>
    </row>
    <row r="14" spans="2:13" s="5" customFormat="1" ht="16.149999999999999" customHeight="1">
      <c r="B14" s="26" t="s">
        <v>14</v>
      </c>
      <c r="C14" s="22"/>
      <c r="D14" s="23">
        <v>0.4</v>
      </c>
      <c r="E14" s="23">
        <v>2.2000000000000002</v>
      </c>
      <c r="F14" s="24">
        <v>1.5</v>
      </c>
      <c r="G14" s="23">
        <v>0.2</v>
      </c>
      <c r="H14" s="23">
        <v>0.3</v>
      </c>
      <c r="I14" s="24">
        <v>0.2</v>
      </c>
      <c r="J14" s="23">
        <v>0.3</v>
      </c>
      <c r="K14" s="23">
        <v>2</v>
      </c>
      <c r="L14" s="25">
        <v>1.2</v>
      </c>
    </row>
    <row r="15" spans="2:13" s="5" customFormat="1" ht="16.149999999999999" customHeight="1">
      <c r="B15" s="28" t="s">
        <v>15</v>
      </c>
      <c r="C15" s="29"/>
      <c r="D15" s="30">
        <v>50.199999999999996</v>
      </c>
      <c r="E15" s="30">
        <v>61.400000000000006</v>
      </c>
      <c r="F15" s="31">
        <v>56.9</v>
      </c>
      <c r="G15" s="32">
        <v>66.599999999999994</v>
      </c>
      <c r="H15" s="32">
        <v>64.099999999999994</v>
      </c>
      <c r="I15" s="33">
        <v>66</v>
      </c>
      <c r="J15" s="32">
        <v>56.400000000000006</v>
      </c>
      <c r="K15" s="32">
        <v>61.699999999999989</v>
      </c>
      <c r="L15" s="34">
        <v>59.3</v>
      </c>
    </row>
    <row r="16" spans="2:13" s="5" customFormat="1" ht="16.149999999999999" customHeight="1">
      <c r="B16" s="26" t="s">
        <v>16</v>
      </c>
      <c r="C16" s="35"/>
      <c r="D16" s="36">
        <v>2.5</v>
      </c>
      <c r="E16" s="37">
        <v>9.5</v>
      </c>
      <c r="F16" s="38">
        <v>6.7</v>
      </c>
      <c r="G16" s="36">
        <v>2.7</v>
      </c>
      <c r="H16" s="37">
        <v>2.9</v>
      </c>
      <c r="I16" s="38">
        <v>2.7</v>
      </c>
      <c r="J16" s="36">
        <v>2.5</v>
      </c>
      <c r="K16" s="36">
        <v>8.8000000000000007</v>
      </c>
      <c r="L16" s="39">
        <v>5.8</v>
      </c>
    </row>
    <row r="17" spans="1:19" s="5" customFormat="1" ht="15" customHeight="1">
      <c r="B17" s="40" t="s">
        <v>17</v>
      </c>
      <c r="C17" s="41"/>
      <c r="D17" s="33">
        <v>100</v>
      </c>
      <c r="E17" s="33">
        <v>100</v>
      </c>
      <c r="F17" s="33">
        <v>100</v>
      </c>
      <c r="G17" s="33">
        <v>100</v>
      </c>
      <c r="H17" s="33">
        <v>100</v>
      </c>
      <c r="I17" s="33">
        <v>100</v>
      </c>
      <c r="J17" s="33">
        <v>100</v>
      </c>
      <c r="K17" s="33">
        <v>100</v>
      </c>
      <c r="L17" s="34">
        <v>100</v>
      </c>
    </row>
    <row r="18" spans="1:19" s="42" customFormat="1" ht="15" customHeight="1" thickBot="1">
      <c r="B18" s="43" t="s">
        <v>18</v>
      </c>
      <c r="C18" s="44"/>
      <c r="D18" s="45">
        <v>8190</v>
      </c>
      <c r="E18" s="46">
        <v>12760</v>
      </c>
      <c r="F18" s="46">
        <v>20960</v>
      </c>
      <c r="G18" s="46">
        <v>5150</v>
      </c>
      <c r="H18" s="46">
        <v>1560</v>
      </c>
      <c r="I18" s="46">
        <v>6710</v>
      </c>
      <c r="J18" s="46">
        <v>13340</v>
      </c>
      <c r="K18" s="46">
        <v>14330</v>
      </c>
      <c r="L18" s="47">
        <v>27670</v>
      </c>
    </row>
    <row r="19" spans="1:19" s="48" customFormat="1" ht="23.25" customHeight="1">
      <c r="B19" s="49" t="s">
        <v>19</v>
      </c>
      <c r="C19" s="50"/>
      <c r="D19" s="51">
        <v>64.7</v>
      </c>
      <c r="E19" s="51">
        <v>67.2</v>
      </c>
      <c r="F19" s="52">
        <v>66.2</v>
      </c>
      <c r="G19" s="51">
        <v>66</v>
      </c>
      <c r="H19" s="51">
        <v>65.900000000000006</v>
      </c>
      <c r="I19" s="52">
        <v>66</v>
      </c>
      <c r="J19" s="51">
        <v>65.2</v>
      </c>
      <c r="K19" s="51">
        <v>67</v>
      </c>
      <c r="L19" s="53">
        <v>66.2</v>
      </c>
    </row>
    <row r="20" spans="1:19" s="22" customFormat="1" ht="15" customHeight="1">
      <c r="A20" s="2"/>
      <c r="B20" s="2"/>
      <c r="C20" s="2"/>
      <c r="D20" s="2"/>
      <c r="E20" s="2"/>
      <c r="F20" s="2"/>
      <c r="G20" s="2"/>
      <c r="H20" s="2"/>
      <c r="I20" s="2"/>
      <c r="J20" s="5"/>
      <c r="K20" s="5"/>
      <c r="L20" s="5"/>
    </row>
    <row r="21" spans="1:19" s="54" customFormat="1" ht="15.75" customHeight="1">
      <c r="B21" s="5" t="s">
        <v>20</v>
      </c>
      <c r="C21" s="61"/>
      <c r="D21" s="61"/>
      <c r="E21" s="61"/>
      <c r="F21" s="61"/>
      <c r="G21" s="61"/>
      <c r="H21" s="61"/>
      <c r="I21" s="61"/>
      <c r="J21" s="61"/>
      <c r="K21" s="61"/>
      <c r="L21" s="61"/>
    </row>
    <row r="22" spans="1:19" s="54" customFormat="1" ht="12.75" customHeight="1">
      <c r="B22" s="22" t="s">
        <v>21</v>
      </c>
      <c r="C22" s="200"/>
      <c r="D22" s="200"/>
      <c r="E22" s="200"/>
      <c r="F22" s="200"/>
      <c r="G22" s="200"/>
      <c r="H22" s="200"/>
      <c r="I22" s="200"/>
      <c r="J22" s="200"/>
      <c r="K22" s="200"/>
      <c r="L22" s="200"/>
    </row>
    <row r="23" spans="1:19" s="54" customFormat="1" ht="15" customHeight="1">
      <c r="B23" s="985" t="s">
        <v>22</v>
      </c>
      <c r="C23" s="985"/>
      <c r="D23" s="985"/>
      <c r="E23" s="985"/>
      <c r="F23" s="985"/>
      <c r="G23" s="985"/>
      <c r="H23" s="985"/>
      <c r="I23" s="985"/>
      <c r="J23" s="985"/>
      <c r="K23" s="985"/>
      <c r="L23" s="985"/>
      <c r="M23" s="985"/>
      <c r="N23" s="985"/>
      <c r="O23" s="985"/>
      <c r="P23" s="985"/>
      <c r="Q23" s="985"/>
      <c r="R23" s="985"/>
      <c r="S23" s="985"/>
    </row>
    <row r="24" spans="1:19" s="54" customFormat="1" ht="15" customHeight="1">
      <c r="B24" s="985" t="s">
        <v>531</v>
      </c>
      <c r="C24" s="985"/>
      <c r="D24" s="985"/>
      <c r="E24" s="985"/>
      <c r="F24" s="985"/>
      <c r="G24" s="985"/>
      <c r="H24" s="985"/>
      <c r="I24" s="985"/>
      <c r="J24" s="985"/>
      <c r="K24" s="985"/>
      <c r="L24" s="985"/>
      <c r="M24" s="100"/>
      <c r="N24" s="100"/>
      <c r="O24" s="100"/>
      <c r="P24" s="100"/>
      <c r="Q24" s="100"/>
      <c r="R24" s="100"/>
      <c r="S24" s="100"/>
    </row>
    <row r="25" spans="1:19" s="5" customFormat="1" ht="11.25" customHeight="1">
      <c r="B25" s="2" t="s">
        <v>23</v>
      </c>
      <c r="C25" s="2"/>
      <c r="D25" s="2"/>
      <c r="E25" s="2"/>
      <c r="F25" s="2"/>
      <c r="G25" s="2"/>
      <c r="H25" s="2"/>
      <c r="I25" s="2"/>
    </row>
    <row r="26" spans="1:19" ht="21" customHeight="1"/>
    <row r="27" spans="1:19" s="57" customFormat="1">
      <c r="D27" s="58"/>
      <c r="E27" s="59"/>
      <c r="F27" s="58"/>
      <c r="G27" s="58"/>
      <c r="H27" s="58"/>
      <c r="I27" s="58"/>
    </row>
    <row r="28" spans="1:19" s="57" customFormat="1">
      <c r="D28" s="58"/>
      <c r="E28" s="58"/>
      <c r="F28" s="58"/>
      <c r="G28" s="58"/>
      <c r="H28" s="58"/>
      <c r="I28" s="58"/>
    </row>
    <row r="29" spans="1:19" s="57" customFormat="1">
      <c r="D29" s="58"/>
      <c r="E29" s="58"/>
      <c r="F29" s="58"/>
      <c r="G29" s="58"/>
      <c r="H29" s="58"/>
      <c r="I29" s="58"/>
    </row>
    <row r="30" spans="1:19" s="57" customFormat="1">
      <c r="D30" s="58"/>
      <c r="E30" s="58"/>
      <c r="F30" s="58"/>
      <c r="G30" s="58"/>
      <c r="H30" s="58"/>
      <c r="I30" s="58"/>
    </row>
    <row r="31" spans="1:19" s="57" customFormat="1">
      <c r="D31" s="58"/>
      <c r="E31" s="58"/>
      <c r="F31" s="58"/>
      <c r="G31" s="58"/>
      <c r="H31" s="58"/>
      <c r="I31" s="58"/>
    </row>
    <row r="32" spans="1:19" s="57" customFormat="1">
      <c r="D32" s="58"/>
      <c r="E32" s="58"/>
      <c r="F32" s="58"/>
      <c r="G32" s="58"/>
      <c r="H32" s="58"/>
      <c r="I32" s="58"/>
    </row>
    <row r="33" spans="4:9" s="57" customFormat="1">
      <c r="D33" s="58"/>
      <c r="E33" s="58"/>
      <c r="F33" s="58"/>
      <c r="G33" s="58"/>
      <c r="H33" s="58"/>
      <c r="I33" s="58"/>
    </row>
    <row r="34" spans="4:9" s="57" customFormat="1">
      <c r="D34" s="58"/>
      <c r="E34" s="58"/>
      <c r="F34" s="58"/>
      <c r="G34" s="58"/>
      <c r="H34" s="58"/>
      <c r="I34" s="58"/>
    </row>
    <row r="35" spans="4:9" s="57" customFormat="1">
      <c r="D35" s="58"/>
      <c r="E35" s="58"/>
      <c r="F35" s="58"/>
      <c r="G35" s="58"/>
      <c r="H35" s="58"/>
      <c r="I35" s="58"/>
    </row>
    <row r="36" spans="4:9" s="57" customFormat="1">
      <c r="D36" s="58"/>
      <c r="E36" s="58"/>
      <c r="F36" s="58"/>
      <c r="G36" s="58"/>
      <c r="H36" s="58"/>
      <c r="I36" s="58"/>
    </row>
    <row r="37" spans="4:9" s="57" customFormat="1">
      <c r="D37" s="58"/>
      <c r="E37" s="58"/>
      <c r="F37" s="58"/>
      <c r="G37" s="58"/>
      <c r="H37" s="58"/>
      <c r="I37" s="58"/>
    </row>
    <row r="38" spans="4:9" s="57" customFormat="1">
      <c r="D38" s="58"/>
      <c r="E38" s="58"/>
      <c r="F38" s="58"/>
      <c r="G38" s="58"/>
      <c r="H38" s="58"/>
      <c r="I38" s="58"/>
    </row>
    <row r="39" spans="4:9" s="57" customFormat="1">
      <c r="D39" s="58"/>
      <c r="E39" s="58"/>
      <c r="F39" s="58"/>
      <c r="G39" s="58"/>
      <c r="H39" s="58"/>
      <c r="I39" s="58"/>
    </row>
    <row r="40" spans="4:9" s="57" customFormat="1">
      <c r="D40" s="58"/>
      <c r="E40" s="58"/>
      <c r="F40" s="58"/>
      <c r="G40" s="58"/>
      <c r="H40" s="58"/>
      <c r="I40" s="58"/>
    </row>
    <row r="41" spans="4:9" s="57" customFormat="1">
      <c r="D41" s="58"/>
      <c r="E41" s="58"/>
      <c r="F41" s="58"/>
      <c r="G41" s="58"/>
      <c r="H41" s="58"/>
      <c r="I41" s="58"/>
    </row>
    <row r="42" spans="4:9" s="57" customFormat="1">
      <c r="D42" s="58"/>
      <c r="E42" s="58"/>
      <c r="F42" s="58"/>
      <c r="G42" s="58"/>
      <c r="H42" s="58"/>
      <c r="I42" s="58"/>
    </row>
    <row r="43" spans="4:9" s="57" customFormat="1">
      <c r="D43" s="58"/>
      <c r="E43" s="58"/>
      <c r="F43" s="58"/>
      <c r="G43" s="58"/>
      <c r="H43" s="58"/>
      <c r="I43" s="58"/>
    </row>
    <row r="44" spans="4:9" s="57" customFormat="1">
      <c r="D44" s="58"/>
      <c r="E44" s="58"/>
      <c r="F44" s="58"/>
      <c r="G44" s="58"/>
      <c r="H44" s="58"/>
      <c r="I44" s="58"/>
    </row>
    <row r="45" spans="4:9" s="57" customFormat="1">
      <c r="D45" s="58"/>
      <c r="E45" s="58"/>
      <c r="F45" s="58"/>
      <c r="G45" s="58"/>
      <c r="H45" s="58"/>
      <c r="I45" s="58"/>
    </row>
    <row r="46" spans="4:9" s="57" customFormat="1">
      <c r="D46" s="58"/>
      <c r="E46" s="58"/>
      <c r="F46" s="58"/>
      <c r="G46" s="58"/>
      <c r="H46" s="58"/>
      <c r="I46" s="58"/>
    </row>
    <row r="47" spans="4:9" s="57" customFormat="1">
      <c r="D47" s="58"/>
      <c r="E47" s="58"/>
      <c r="F47" s="58"/>
      <c r="G47" s="58"/>
      <c r="H47" s="58"/>
      <c r="I47" s="58"/>
    </row>
    <row r="48" spans="4:9" s="57" customFormat="1">
      <c r="D48" s="58"/>
      <c r="E48" s="58"/>
      <c r="F48" s="58"/>
      <c r="G48" s="58"/>
      <c r="H48" s="58"/>
      <c r="I48" s="58"/>
    </row>
    <row r="49" spans="4:9" s="57" customFormat="1">
      <c r="D49" s="58"/>
      <c r="E49" s="58"/>
      <c r="F49" s="58"/>
      <c r="G49" s="58"/>
      <c r="H49" s="58"/>
      <c r="I49" s="58"/>
    </row>
    <row r="50" spans="4:9" s="57" customFormat="1">
      <c r="D50" s="58"/>
      <c r="E50" s="58"/>
      <c r="F50" s="58"/>
      <c r="G50" s="58"/>
      <c r="H50" s="58"/>
      <c r="I50" s="58"/>
    </row>
    <row r="51" spans="4:9" s="57" customFormat="1">
      <c r="D51" s="58"/>
      <c r="E51" s="58"/>
      <c r="F51" s="58"/>
      <c r="G51" s="58"/>
      <c r="H51" s="58"/>
      <c r="I51" s="58"/>
    </row>
    <row r="52" spans="4:9" s="57" customFormat="1">
      <c r="D52" s="58"/>
      <c r="E52" s="58"/>
      <c r="F52" s="58"/>
      <c r="G52" s="58"/>
      <c r="H52" s="58"/>
      <c r="I52" s="58"/>
    </row>
    <row r="53" spans="4:9" s="57" customFormat="1">
      <c r="D53" s="58"/>
      <c r="E53" s="58"/>
      <c r="F53" s="58"/>
      <c r="G53" s="58"/>
      <c r="H53" s="58"/>
      <c r="I53" s="58"/>
    </row>
    <row r="54" spans="4:9" s="57" customFormat="1">
      <c r="D54" s="58"/>
      <c r="E54" s="58"/>
      <c r="F54" s="58"/>
      <c r="G54" s="58"/>
      <c r="H54" s="58"/>
      <c r="I54" s="58"/>
    </row>
    <row r="55" spans="4:9" s="57" customFormat="1">
      <c r="D55" s="58"/>
      <c r="E55" s="58"/>
      <c r="F55" s="58"/>
      <c r="G55" s="58"/>
      <c r="H55" s="58"/>
      <c r="I55" s="58"/>
    </row>
    <row r="56" spans="4:9" s="57" customFormat="1">
      <c r="D56" s="58"/>
      <c r="E56" s="58"/>
      <c r="F56" s="58"/>
      <c r="G56" s="58"/>
      <c r="H56" s="58"/>
      <c r="I56" s="58"/>
    </row>
    <row r="57" spans="4:9" s="57" customFormat="1">
      <c r="D57" s="58"/>
      <c r="E57" s="58"/>
      <c r="F57" s="58"/>
      <c r="G57" s="58"/>
      <c r="H57" s="58"/>
      <c r="I57" s="58"/>
    </row>
    <row r="58" spans="4:9" s="57" customFormat="1">
      <c r="D58" s="58"/>
      <c r="E58" s="58"/>
      <c r="F58" s="58"/>
      <c r="G58" s="58"/>
      <c r="H58" s="58"/>
      <c r="I58" s="58"/>
    </row>
    <row r="59" spans="4:9" s="57" customFormat="1">
      <c r="D59" s="58"/>
      <c r="E59" s="58"/>
      <c r="F59" s="58"/>
      <c r="G59" s="58"/>
      <c r="H59" s="58"/>
      <c r="I59" s="58"/>
    </row>
    <row r="60" spans="4:9" s="57" customFormat="1">
      <c r="D60" s="58"/>
      <c r="E60" s="58"/>
      <c r="F60" s="58"/>
      <c r="G60" s="58"/>
      <c r="H60" s="58"/>
      <c r="I60" s="58"/>
    </row>
    <row r="61" spans="4:9" s="57" customFormat="1">
      <c r="D61" s="58"/>
      <c r="E61" s="58"/>
      <c r="F61" s="58"/>
      <c r="G61" s="58"/>
      <c r="H61" s="58"/>
      <c r="I61" s="58"/>
    </row>
    <row r="62" spans="4:9" s="57" customFormat="1">
      <c r="D62" s="58"/>
      <c r="E62" s="58"/>
      <c r="F62" s="58"/>
      <c r="G62" s="58"/>
      <c r="H62" s="58"/>
      <c r="I62" s="58"/>
    </row>
    <row r="63" spans="4:9" s="57" customFormat="1">
      <c r="D63" s="58"/>
      <c r="E63" s="58"/>
      <c r="F63" s="58"/>
      <c r="G63" s="58"/>
      <c r="H63" s="58"/>
      <c r="I63" s="58"/>
    </row>
    <row r="64" spans="4:9" s="57" customFormat="1">
      <c r="D64" s="58"/>
      <c r="E64" s="58"/>
      <c r="F64" s="58"/>
      <c r="G64" s="58"/>
      <c r="H64" s="58"/>
      <c r="I64" s="58"/>
    </row>
    <row r="65" spans="4:9" s="57" customFormat="1">
      <c r="D65" s="58"/>
      <c r="E65" s="58"/>
      <c r="F65" s="58"/>
      <c r="G65" s="58"/>
      <c r="H65" s="58"/>
      <c r="I65" s="58"/>
    </row>
    <row r="66" spans="4:9" s="57" customFormat="1">
      <c r="D66" s="58"/>
      <c r="E66" s="58"/>
      <c r="F66" s="58"/>
      <c r="G66" s="58"/>
      <c r="H66" s="58"/>
      <c r="I66" s="58"/>
    </row>
    <row r="67" spans="4:9" s="57" customFormat="1">
      <c r="D67" s="58"/>
      <c r="E67" s="58"/>
      <c r="F67" s="58"/>
      <c r="G67" s="58"/>
      <c r="H67" s="58"/>
      <c r="I67" s="58"/>
    </row>
    <row r="68" spans="4:9" s="57" customFormat="1">
      <c r="D68" s="58"/>
      <c r="E68" s="58"/>
      <c r="F68" s="58"/>
      <c r="G68" s="58"/>
      <c r="H68" s="58"/>
      <c r="I68" s="58"/>
    </row>
    <row r="69" spans="4:9" s="57" customFormat="1">
      <c r="D69" s="58"/>
      <c r="E69" s="58"/>
      <c r="F69" s="58"/>
      <c r="G69" s="58"/>
      <c r="H69" s="58"/>
      <c r="I69" s="58"/>
    </row>
    <row r="70" spans="4:9" s="57" customFormat="1">
      <c r="D70" s="58"/>
      <c r="E70" s="58"/>
      <c r="F70" s="58"/>
      <c r="G70" s="58"/>
      <c r="H70" s="58"/>
      <c r="I70" s="58"/>
    </row>
    <row r="71" spans="4:9" s="57" customFormat="1">
      <c r="D71" s="58"/>
      <c r="E71" s="58"/>
      <c r="F71" s="58"/>
      <c r="G71" s="58"/>
      <c r="H71" s="58"/>
      <c r="I71" s="58"/>
    </row>
    <row r="72" spans="4:9" s="57" customFormat="1">
      <c r="D72" s="58"/>
      <c r="E72" s="58"/>
      <c r="F72" s="58"/>
      <c r="G72" s="58"/>
      <c r="H72" s="58"/>
      <c r="I72" s="58"/>
    </row>
    <row r="73" spans="4:9" s="57" customFormat="1">
      <c r="D73" s="58"/>
      <c r="E73" s="58"/>
      <c r="F73" s="58"/>
      <c r="G73" s="58"/>
      <c r="H73" s="58"/>
      <c r="I73" s="58"/>
    </row>
    <row r="74" spans="4:9" s="57" customFormat="1">
      <c r="D74" s="58"/>
      <c r="E74" s="58"/>
      <c r="F74" s="58"/>
      <c r="G74" s="58"/>
      <c r="H74" s="58"/>
      <c r="I74" s="58"/>
    </row>
    <row r="75" spans="4:9" s="57" customFormat="1">
      <c r="D75" s="58"/>
      <c r="E75" s="58"/>
      <c r="F75" s="58"/>
      <c r="G75" s="58"/>
      <c r="H75" s="58"/>
      <c r="I75" s="58"/>
    </row>
    <row r="76" spans="4:9" s="57" customFormat="1">
      <c r="D76" s="58"/>
      <c r="E76" s="58"/>
      <c r="F76" s="58"/>
      <c r="G76" s="58"/>
      <c r="H76" s="58"/>
      <c r="I76" s="58"/>
    </row>
    <row r="77" spans="4:9" s="57" customFormat="1">
      <c r="D77" s="58"/>
      <c r="E77" s="58"/>
      <c r="F77" s="58"/>
      <c r="G77" s="58"/>
      <c r="H77" s="58"/>
      <c r="I77" s="58"/>
    </row>
    <row r="78" spans="4:9" s="57" customFormat="1">
      <c r="D78" s="58"/>
      <c r="E78" s="58"/>
      <c r="F78" s="58"/>
      <c r="G78" s="58"/>
      <c r="H78" s="58"/>
      <c r="I78" s="58"/>
    </row>
    <row r="79" spans="4:9" s="57" customFormat="1">
      <c r="D79" s="58"/>
      <c r="E79" s="58"/>
      <c r="F79" s="58"/>
      <c r="G79" s="58"/>
      <c r="H79" s="58"/>
      <c r="I79" s="58"/>
    </row>
    <row r="80" spans="4:9" s="57" customFormat="1">
      <c r="D80" s="58"/>
      <c r="E80" s="58"/>
      <c r="F80" s="58"/>
      <c r="G80" s="58"/>
      <c r="H80" s="58"/>
      <c r="I80" s="58"/>
    </row>
    <row r="81" spans="4:9" s="57" customFormat="1">
      <c r="D81" s="58"/>
      <c r="E81" s="58"/>
      <c r="F81" s="58"/>
      <c r="G81" s="58"/>
      <c r="H81" s="58"/>
      <c r="I81" s="58"/>
    </row>
    <row r="82" spans="4:9" s="57" customFormat="1">
      <c r="D82" s="58"/>
      <c r="E82" s="58"/>
      <c r="F82" s="58"/>
      <c r="G82" s="58"/>
      <c r="H82" s="58"/>
      <c r="I82" s="58"/>
    </row>
    <row r="83" spans="4:9" s="57" customFormat="1">
      <c r="D83" s="58"/>
      <c r="E83" s="58"/>
      <c r="F83" s="58"/>
      <c r="G83" s="58"/>
      <c r="H83" s="58"/>
      <c r="I83" s="58"/>
    </row>
    <row r="84" spans="4:9" s="57" customFormat="1">
      <c r="D84" s="58"/>
      <c r="E84" s="58"/>
      <c r="F84" s="58"/>
      <c r="G84" s="58"/>
      <c r="H84" s="58"/>
      <c r="I84" s="58"/>
    </row>
    <row r="85" spans="4:9" s="57" customFormat="1">
      <c r="D85" s="58"/>
      <c r="E85" s="58"/>
      <c r="F85" s="58"/>
      <c r="G85" s="58"/>
      <c r="H85" s="58"/>
      <c r="I85" s="58"/>
    </row>
    <row r="86" spans="4:9" s="57" customFormat="1">
      <c r="D86" s="58"/>
      <c r="E86" s="58"/>
      <c r="F86" s="58"/>
      <c r="G86" s="58"/>
      <c r="H86" s="58"/>
      <c r="I86" s="58"/>
    </row>
    <row r="87" spans="4:9" s="57" customFormat="1">
      <c r="D87" s="58"/>
      <c r="E87" s="58"/>
      <c r="F87" s="58"/>
      <c r="G87" s="58"/>
      <c r="H87" s="58"/>
      <c r="I87" s="58"/>
    </row>
    <row r="88" spans="4:9" s="57" customFormat="1">
      <c r="D88" s="58"/>
      <c r="E88" s="58"/>
      <c r="F88" s="58"/>
      <c r="G88" s="58"/>
      <c r="H88" s="58"/>
      <c r="I88" s="58"/>
    </row>
    <row r="89" spans="4:9" s="57" customFormat="1">
      <c r="D89" s="58"/>
      <c r="E89" s="58"/>
      <c r="F89" s="58"/>
      <c r="G89" s="58"/>
      <c r="H89" s="58"/>
      <c r="I89" s="58"/>
    </row>
    <row r="90" spans="4:9" s="57" customFormat="1">
      <c r="D90" s="58"/>
      <c r="E90" s="58"/>
      <c r="F90" s="58"/>
      <c r="G90" s="58"/>
      <c r="H90" s="58"/>
      <c r="I90" s="58"/>
    </row>
    <row r="91" spans="4:9" s="57" customFormat="1">
      <c r="D91" s="58"/>
      <c r="E91" s="58"/>
      <c r="F91" s="58"/>
      <c r="G91" s="58"/>
      <c r="H91" s="58"/>
      <c r="I91" s="58"/>
    </row>
    <row r="92" spans="4:9" s="57" customFormat="1">
      <c r="D92" s="58"/>
      <c r="E92" s="58"/>
      <c r="F92" s="58"/>
      <c r="G92" s="58"/>
      <c r="H92" s="58"/>
      <c r="I92" s="58"/>
    </row>
    <row r="93" spans="4:9" s="57" customFormat="1">
      <c r="D93" s="58"/>
      <c r="E93" s="58"/>
      <c r="F93" s="58"/>
      <c r="G93" s="58"/>
      <c r="H93" s="58"/>
      <c r="I93" s="58"/>
    </row>
    <row r="94" spans="4:9" s="57" customFormat="1">
      <c r="D94" s="58"/>
      <c r="E94" s="58"/>
      <c r="F94" s="58"/>
      <c r="G94" s="58"/>
      <c r="H94" s="58"/>
      <c r="I94" s="58"/>
    </row>
    <row r="95" spans="4:9" s="57" customFormat="1">
      <c r="D95" s="58"/>
      <c r="E95" s="58"/>
      <c r="F95" s="58"/>
      <c r="G95" s="58"/>
      <c r="H95" s="58"/>
      <c r="I95" s="58"/>
    </row>
    <row r="96" spans="4:9" s="57" customFormat="1">
      <c r="D96" s="58"/>
      <c r="E96" s="58"/>
      <c r="F96" s="58"/>
      <c r="G96" s="58"/>
      <c r="H96" s="58"/>
      <c r="I96" s="58"/>
    </row>
    <row r="97" spans="4:9" s="57" customFormat="1">
      <c r="D97" s="58"/>
      <c r="E97" s="58"/>
      <c r="F97" s="58"/>
      <c r="G97" s="58"/>
      <c r="H97" s="58"/>
      <c r="I97" s="58"/>
    </row>
    <row r="98" spans="4:9" s="57" customFormat="1">
      <c r="D98" s="58"/>
      <c r="E98" s="58"/>
      <c r="F98" s="58"/>
      <c r="G98" s="58"/>
      <c r="H98" s="58"/>
      <c r="I98" s="58"/>
    </row>
    <row r="99" spans="4:9" s="57" customFormat="1">
      <c r="D99" s="58"/>
      <c r="E99" s="58"/>
      <c r="F99" s="58"/>
      <c r="G99" s="58"/>
      <c r="H99" s="58"/>
      <c r="I99" s="58"/>
    </row>
    <row r="100" spans="4:9" s="57" customFormat="1">
      <c r="D100" s="58"/>
      <c r="E100" s="58"/>
      <c r="F100" s="58"/>
      <c r="G100" s="58"/>
      <c r="H100" s="58"/>
      <c r="I100" s="58"/>
    </row>
    <row r="101" spans="4:9">
      <c r="D101" s="8"/>
      <c r="E101" s="8"/>
      <c r="F101" s="8"/>
      <c r="G101" s="8"/>
      <c r="H101" s="8"/>
      <c r="I101" s="8"/>
    </row>
    <row r="102" spans="4:9">
      <c r="D102" s="8"/>
      <c r="E102" s="8"/>
      <c r="F102" s="8"/>
      <c r="G102" s="8"/>
      <c r="H102" s="8"/>
      <c r="I102" s="8"/>
    </row>
    <row r="103" spans="4:9">
      <c r="D103" s="8"/>
      <c r="E103" s="8"/>
      <c r="F103" s="8"/>
      <c r="G103" s="8"/>
      <c r="H103" s="8"/>
      <c r="I103" s="8"/>
    </row>
    <row r="104" spans="4:9">
      <c r="D104" s="8"/>
      <c r="E104" s="8"/>
      <c r="F104" s="8"/>
      <c r="G104" s="8"/>
      <c r="H104" s="8"/>
      <c r="I104" s="8"/>
    </row>
    <row r="105" spans="4:9">
      <c r="D105" s="8"/>
      <c r="E105" s="8"/>
      <c r="F105" s="8"/>
      <c r="G105" s="8"/>
      <c r="H105" s="8"/>
      <c r="I105" s="8"/>
    </row>
    <row r="106" spans="4:9">
      <c r="D106" s="8"/>
      <c r="E106" s="8"/>
      <c r="F106" s="8"/>
      <c r="G106" s="8"/>
      <c r="H106" s="8"/>
      <c r="I106" s="8"/>
    </row>
    <row r="107" spans="4:9">
      <c r="D107" s="8"/>
      <c r="E107" s="8"/>
      <c r="F107" s="8"/>
      <c r="G107" s="8"/>
      <c r="H107" s="8"/>
      <c r="I107" s="8"/>
    </row>
    <row r="108" spans="4:9">
      <c r="D108" s="8"/>
      <c r="E108" s="8"/>
      <c r="F108" s="8"/>
      <c r="G108" s="8"/>
      <c r="H108" s="8"/>
      <c r="I108" s="8"/>
    </row>
    <row r="109" spans="4:9">
      <c r="D109" s="8"/>
      <c r="E109" s="8"/>
      <c r="F109" s="8"/>
      <c r="G109" s="8"/>
      <c r="H109" s="8"/>
      <c r="I109" s="8"/>
    </row>
    <row r="110" spans="4:9">
      <c r="D110" s="8"/>
      <c r="E110" s="8"/>
      <c r="F110" s="8"/>
      <c r="G110" s="8"/>
      <c r="H110" s="8"/>
      <c r="I110" s="8"/>
    </row>
    <row r="111" spans="4:9">
      <c r="D111" s="8"/>
      <c r="E111" s="8"/>
      <c r="F111" s="8"/>
      <c r="G111" s="8"/>
      <c r="H111" s="8"/>
      <c r="I111" s="8"/>
    </row>
    <row r="112" spans="4:9">
      <c r="D112" s="8"/>
      <c r="E112" s="8"/>
      <c r="F112" s="8"/>
      <c r="G112" s="8"/>
      <c r="H112" s="8"/>
      <c r="I112" s="8"/>
    </row>
    <row r="113" spans="4:9">
      <c r="D113" s="8"/>
      <c r="E113" s="8"/>
      <c r="F113" s="8"/>
      <c r="G113" s="8"/>
      <c r="H113" s="8"/>
      <c r="I113" s="8"/>
    </row>
    <row r="114" spans="4:9">
      <c r="D114" s="8"/>
      <c r="E114" s="8"/>
      <c r="F114" s="8"/>
      <c r="G114" s="8"/>
      <c r="H114" s="8"/>
      <c r="I114" s="8"/>
    </row>
    <row r="115" spans="4:9">
      <c r="D115" s="8"/>
      <c r="E115" s="8"/>
      <c r="F115" s="8"/>
      <c r="G115" s="8"/>
      <c r="H115" s="8"/>
      <c r="I115" s="8"/>
    </row>
    <row r="116" spans="4:9">
      <c r="D116" s="8"/>
      <c r="E116" s="8"/>
      <c r="F116" s="8"/>
      <c r="G116" s="8"/>
      <c r="H116" s="8"/>
      <c r="I116" s="8"/>
    </row>
    <row r="117" spans="4:9">
      <c r="D117" s="8"/>
      <c r="E117" s="8"/>
      <c r="F117" s="8"/>
      <c r="G117" s="8"/>
      <c r="H117" s="8"/>
      <c r="I117" s="8"/>
    </row>
    <row r="118" spans="4:9">
      <c r="D118" s="8"/>
      <c r="E118" s="8"/>
      <c r="F118" s="8"/>
      <c r="G118" s="8"/>
      <c r="H118" s="8"/>
      <c r="I118" s="8"/>
    </row>
    <row r="119" spans="4:9">
      <c r="D119" s="8"/>
      <c r="E119" s="8"/>
      <c r="F119" s="8"/>
      <c r="G119" s="8"/>
      <c r="H119" s="8"/>
      <c r="I119" s="8"/>
    </row>
    <row r="120" spans="4:9">
      <c r="D120" s="8"/>
      <c r="E120" s="8"/>
      <c r="F120" s="8"/>
      <c r="G120" s="8"/>
      <c r="H120" s="8"/>
      <c r="I120" s="8"/>
    </row>
    <row r="121" spans="4:9">
      <c r="D121" s="8"/>
      <c r="E121" s="8"/>
      <c r="F121" s="8"/>
      <c r="G121" s="8"/>
      <c r="H121" s="8"/>
      <c r="I121" s="8"/>
    </row>
    <row r="122" spans="4:9">
      <c r="D122" s="8"/>
      <c r="E122" s="8"/>
      <c r="F122" s="8"/>
      <c r="G122" s="8"/>
      <c r="H122" s="8"/>
      <c r="I122" s="8"/>
    </row>
    <row r="123" spans="4:9">
      <c r="D123" s="8"/>
      <c r="E123" s="8"/>
      <c r="F123" s="8"/>
      <c r="G123" s="8"/>
      <c r="H123" s="8"/>
      <c r="I123" s="8"/>
    </row>
    <row r="124" spans="4:9">
      <c r="D124" s="8"/>
      <c r="E124" s="8"/>
      <c r="F124" s="8"/>
      <c r="G124" s="8"/>
      <c r="H124" s="8"/>
      <c r="I124" s="8"/>
    </row>
    <row r="125" spans="4:9">
      <c r="D125" s="8"/>
      <c r="E125" s="8"/>
      <c r="F125" s="8"/>
      <c r="G125" s="8"/>
      <c r="H125" s="8"/>
      <c r="I125" s="8"/>
    </row>
    <row r="126" spans="4:9">
      <c r="D126" s="8"/>
      <c r="E126" s="8"/>
      <c r="F126" s="8"/>
      <c r="G126" s="8"/>
      <c r="H126" s="8"/>
      <c r="I126" s="8"/>
    </row>
    <row r="127" spans="4:9">
      <c r="D127" s="8"/>
      <c r="E127" s="8"/>
      <c r="F127" s="8"/>
      <c r="G127" s="8"/>
      <c r="H127" s="8"/>
      <c r="I127" s="8"/>
    </row>
    <row r="128" spans="4:9">
      <c r="D128" s="8"/>
      <c r="E128" s="8"/>
      <c r="F128" s="8"/>
      <c r="G128" s="8"/>
      <c r="H128" s="8"/>
      <c r="I128" s="8"/>
    </row>
    <row r="129" spans="4:9">
      <c r="D129" s="8"/>
      <c r="E129" s="8"/>
      <c r="F129" s="8"/>
      <c r="G129" s="8"/>
      <c r="H129" s="8"/>
      <c r="I129" s="8"/>
    </row>
    <row r="130" spans="4:9">
      <c r="D130" s="8"/>
      <c r="E130" s="8"/>
      <c r="F130" s="8"/>
      <c r="G130" s="8"/>
      <c r="H130" s="8"/>
      <c r="I130" s="8"/>
    </row>
    <row r="131" spans="4:9">
      <c r="D131" s="8"/>
      <c r="E131" s="8"/>
      <c r="F131" s="8"/>
      <c r="G131" s="8"/>
      <c r="H131" s="8"/>
      <c r="I131" s="8"/>
    </row>
    <row r="132" spans="4:9">
      <c r="D132" s="8"/>
      <c r="E132" s="8"/>
      <c r="F132" s="8"/>
      <c r="G132" s="8"/>
      <c r="H132" s="8"/>
      <c r="I132" s="8"/>
    </row>
    <row r="133" spans="4:9">
      <c r="D133" s="8"/>
      <c r="E133" s="8"/>
      <c r="F133" s="8"/>
      <c r="G133" s="8"/>
      <c r="H133" s="8"/>
      <c r="I133" s="8"/>
    </row>
    <row r="134" spans="4:9">
      <c r="D134" s="8"/>
      <c r="E134" s="8"/>
      <c r="F134" s="8"/>
      <c r="G134" s="8"/>
      <c r="H134" s="8"/>
      <c r="I134" s="8"/>
    </row>
    <row r="135" spans="4:9">
      <c r="D135" s="8"/>
      <c r="E135" s="8"/>
      <c r="F135" s="8"/>
      <c r="G135" s="8"/>
      <c r="H135" s="8"/>
      <c r="I135" s="8"/>
    </row>
    <row r="136" spans="4:9">
      <c r="D136" s="8"/>
      <c r="E136" s="8"/>
      <c r="F136" s="8"/>
      <c r="G136" s="8"/>
      <c r="H136" s="8"/>
      <c r="I136" s="8"/>
    </row>
    <row r="137" spans="4:9">
      <c r="D137" s="8"/>
      <c r="E137" s="8"/>
      <c r="F137" s="8"/>
      <c r="G137" s="8"/>
      <c r="H137" s="8"/>
      <c r="I137" s="8"/>
    </row>
    <row r="138" spans="4:9">
      <c r="D138" s="8"/>
      <c r="E138" s="8"/>
      <c r="F138" s="8"/>
      <c r="G138" s="8"/>
      <c r="H138" s="8"/>
      <c r="I138" s="8"/>
    </row>
    <row r="139" spans="4:9">
      <c r="D139" s="8"/>
      <c r="E139" s="8"/>
      <c r="F139" s="8"/>
      <c r="G139" s="8"/>
      <c r="H139" s="8"/>
      <c r="I139" s="8"/>
    </row>
    <row r="140" spans="4:9">
      <c r="D140" s="8"/>
      <c r="E140" s="8"/>
      <c r="F140" s="8"/>
      <c r="G140" s="8"/>
      <c r="H140" s="8"/>
      <c r="I140" s="8"/>
    </row>
    <row r="141" spans="4:9">
      <c r="D141" s="8"/>
      <c r="E141" s="8"/>
      <c r="F141" s="8"/>
      <c r="G141" s="8"/>
      <c r="H141" s="8"/>
      <c r="I141" s="8"/>
    </row>
    <row r="142" spans="4:9">
      <c r="D142" s="8"/>
      <c r="E142" s="8"/>
      <c r="F142" s="8"/>
      <c r="G142" s="8"/>
      <c r="H142" s="8"/>
      <c r="I142" s="8"/>
    </row>
    <row r="143" spans="4:9">
      <c r="D143" s="8"/>
      <c r="E143" s="8"/>
      <c r="F143" s="8"/>
      <c r="G143" s="8"/>
      <c r="H143" s="8"/>
      <c r="I143" s="8"/>
    </row>
    <row r="144" spans="4:9">
      <c r="D144" s="8"/>
      <c r="E144" s="8"/>
      <c r="F144" s="8"/>
      <c r="G144" s="8"/>
      <c r="H144" s="8"/>
      <c r="I144" s="8"/>
    </row>
    <row r="145" spans="4:9">
      <c r="D145" s="8"/>
      <c r="E145" s="8"/>
      <c r="F145" s="8"/>
      <c r="G145" s="8"/>
      <c r="H145" s="8"/>
      <c r="I145" s="8"/>
    </row>
    <row r="146" spans="4:9">
      <c r="D146" s="8"/>
      <c r="E146" s="8"/>
      <c r="F146" s="8"/>
      <c r="G146" s="8"/>
      <c r="H146" s="8"/>
      <c r="I146" s="8"/>
    </row>
    <row r="147" spans="4:9">
      <c r="D147" s="8"/>
      <c r="E147" s="8"/>
      <c r="F147" s="8"/>
      <c r="G147" s="8"/>
      <c r="H147" s="8"/>
      <c r="I147" s="8"/>
    </row>
    <row r="148" spans="4:9">
      <c r="D148" s="8"/>
      <c r="E148" s="8"/>
      <c r="F148" s="8"/>
      <c r="G148" s="8"/>
      <c r="H148" s="8"/>
      <c r="I148" s="8"/>
    </row>
    <row r="149" spans="4:9">
      <c r="D149" s="8"/>
      <c r="E149" s="8"/>
      <c r="F149" s="8"/>
      <c r="G149" s="8"/>
      <c r="H149" s="8"/>
      <c r="I149" s="8"/>
    </row>
    <row r="150" spans="4:9">
      <c r="D150" s="8"/>
      <c r="E150" s="8"/>
      <c r="F150" s="8"/>
      <c r="G150" s="8"/>
      <c r="H150" s="8"/>
      <c r="I150" s="8"/>
    </row>
    <row r="151" spans="4:9">
      <c r="D151" s="8"/>
      <c r="E151" s="8"/>
      <c r="F151" s="8"/>
      <c r="G151" s="8"/>
      <c r="H151" s="8"/>
      <c r="I151" s="8"/>
    </row>
    <row r="152" spans="4:9">
      <c r="D152" s="8"/>
      <c r="E152" s="8"/>
      <c r="F152" s="8"/>
      <c r="G152" s="8"/>
      <c r="H152" s="8"/>
      <c r="I152" s="8"/>
    </row>
    <row r="153" spans="4:9">
      <c r="D153" s="8"/>
      <c r="E153" s="8"/>
      <c r="F153" s="8"/>
      <c r="G153" s="8"/>
      <c r="H153" s="8"/>
      <c r="I153" s="8"/>
    </row>
    <row r="154" spans="4:9">
      <c r="D154" s="8"/>
      <c r="E154" s="8"/>
      <c r="F154" s="8"/>
      <c r="G154" s="8"/>
      <c r="H154" s="8"/>
      <c r="I154" s="8"/>
    </row>
    <row r="155" spans="4:9">
      <c r="D155" s="8"/>
      <c r="E155" s="8"/>
      <c r="F155" s="8"/>
      <c r="G155" s="8"/>
      <c r="H155" s="8"/>
      <c r="I155" s="8"/>
    </row>
    <row r="156" spans="4:9">
      <c r="D156" s="8"/>
      <c r="E156" s="8"/>
      <c r="F156" s="8"/>
      <c r="G156" s="8"/>
      <c r="H156" s="8"/>
      <c r="I156" s="8"/>
    </row>
    <row r="157" spans="4:9">
      <c r="D157" s="8"/>
      <c r="E157" s="8"/>
      <c r="F157" s="8"/>
      <c r="G157" s="8"/>
      <c r="H157" s="8"/>
      <c r="I157" s="8"/>
    </row>
    <row r="158" spans="4:9">
      <c r="D158" s="8"/>
      <c r="E158" s="8"/>
      <c r="F158" s="8"/>
      <c r="G158" s="8"/>
      <c r="H158" s="8"/>
      <c r="I158" s="8"/>
    </row>
    <row r="159" spans="4:9">
      <c r="D159" s="8"/>
      <c r="E159" s="8"/>
      <c r="F159" s="8"/>
      <c r="G159" s="8"/>
      <c r="H159" s="8"/>
      <c r="I159" s="8"/>
    </row>
    <row r="160" spans="4:9">
      <c r="D160" s="8"/>
      <c r="E160" s="8"/>
      <c r="F160" s="8"/>
      <c r="G160" s="8"/>
      <c r="H160" s="8"/>
      <c r="I160" s="8"/>
    </row>
    <row r="161" spans="4:9">
      <c r="D161" s="8"/>
      <c r="E161" s="8"/>
      <c r="F161" s="8"/>
      <c r="G161" s="8"/>
      <c r="H161" s="8"/>
      <c r="I161" s="8"/>
    </row>
    <row r="162" spans="4:9">
      <c r="D162" s="8"/>
      <c r="E162" s="8"/>
      <c r="F162" s="8"/>
      <c r="G162" s="8"/>
      <c r="H162" s="8"/>
      <c r="I162" s="8"/>
    </row>
    <row r="163" spans="4:9">
      <c r="D163" s="8"/>
      <c r="E163" s="8"/>
      <c r="F163" s="8"/>
      <c r="G163" s="8"/>
      <c r="H163" s="8"/>
      <c r="I163" s="8"/>
    </row>
    <row r="164" spans="4:9">
      <c r="D164" s="8"/>
      <c r="E164" s="8"/>
      <c r="F164" s="8"/>
      <c r="G164" s="8"/>
      <c r="H164" s="8"/>
      <c r="I164" s="8"/>
    </row>
    <row r="165" spans="4:9">
      <c r="D165" s="8"/>
      <c r="E165" s="8"/>
      <c r="F165" s="8"/>
      <c r="G165" s="8"/>
      <c r="H165" s="8"/>
      <c r="I165" s="8"/>
    </row>
    <row r="166" spans="4:9">
      <c r="D166" s="8"/>
      <c r="E166" s="8"/>
      <c r="F166" s="8"/>
      <c r="G166" s="8"/>
      <c r="H166" s="8"/>
      <c r="I166" s="8"/>
    </row>
    <row r="167" spans="4:9">
      <c r="D167" s="8"/>
      <c r="E167" s="8"/>
      <c r="F167" s="8"/>
      <c r="G167" s="8"/>
      <c r="H167" s="8"/>
      <c r="I167" s="8"/>
    </row>
    <row r="168" spans="4:9">
      <c r="D168" s="8"/>
      <c r="E168" s="8"/>
      <c r="F168" s="8"/>
      <c r="G168" s="8"/>
      <c r="H168" s="8"/>
      <c r="I168" s="8"/>
    </row>
    <row r="169" spans="4:9">
      <c r="D169" s="8"/>
      <c r="E169" s="8"/>
      <c r="F169" s="8"/>
      <c r="G169" s="8"/>
      <c r="H169" s="8"/>
      <c r="I169" s="8"/>
    </row>
    <row r="170" spans="4:9">
      <c r="D170" s="8"/>
      <c r="E170" s="8"/>
      <c r="F170" s="8"/>
      <c r="G170" s="8"/>
      <c r="H170" s="8"/>
      <c r="I170" s="8"/>
    </row>
    <row r="171" spans="4:9">
      <c r="D171" s="8"/>
      <c r="E171" s="8"/>
      <c r="F171" s="8"/>
      <c r="G171" s="8"/>
      <c r="H171" s="8"/>
      <c r="I171" s="8"/>
    </row>
    <row r="172" spans="4:9">
      <c r="D172" s="8"/>
      <c r="E172" s="8"/>
      <c r="F172" s="8"/>
      <c r="G172" s="8"/>
      <c r="H172" s="8"/>
      <c r="I172" s="8"/>
    </row>
    <row r="173" spans="4:9">
      <c r="D173" s="8"/>
      <c r="E173" s="8"/>
      <c r="F173" s="8"/>
      <c r="G173" s="8"/>
      <c r="H173" s="8"/>
      <c r="I173" s="8"/>
    </row>
    <row r="174" spans="4:9">
      <c r="D174" s="8"/>
      <c r="E174" s="8"/>
      <c r="F174" s="8"/>
      <c r="G174" s="8"/>
      <c r="H174" s="8"/>
      <c r="I174" s="8"/>
    </row>
    <row r="175" spans="4:9">
      <c r="D175" s="8"/>
      <c r="E175" s="8"/>
      <c r="F175" s="8"/>
      <c r="G175" s="8"/>
      <c r="H175" s="8"/>
      <c r="I175" s="8"/>
    </row>
    <row r="176" spans="4:9">
      <c r="D176" s="8"/>
      <c r="E176" s="8"/>
      <c r="F176" s="8"/>
      <c r="G176" s="8"/>
      <c r="H176" s="8"/>
      <c r="I176" s="8"/>
    </row>
    <row r="177" spans="4:9">
      <c r="D177" s="8"/>
      <c r="E177" s="8"/>
      <c r="F177" s="8"/>
      <c r="G177" s="8"/>
      <c r="H177" s="8"/>
      <c r="I177" s="8"/>
    </row>
    <row r="178" spans="4:9">
      <c r="D178" s="8"/>
      <c r="E178" s="8"/>
      <c r="F178" s="8"/>
      <c r="G178" s="8"/>
      <c r="H178" s="8"/>
      <c r="I178" s="8"/>
    </row>
    <row r="179" spans="4:9">
      <c r="D179" s="8"/>
      <c r="E179" s="8"/>
      <c r="F179" s="8"/>
      <c r="G179" s="8"/>
      <c r="H179" s="8"/>
      <c r="I179" s="8"/>
    </row>
    <row r="180" spans="4:9">
      <c r="D180" s="8"/>
      <c r="E180" s="8"/>
      <c r="F180" s="8"/>
      <c r="G180" s="8"/>
      <c r="H180" s="8"/>
      <c r="I180" s="8"/>
    </row>
    <row r="181" spans="4:9">
      <c r="D181" s="8"/>
      <c r="E181" s="8"/>
      <c r="F181" s="8"/>
      <c r="G181" s="8"/>
      <c r="H181" s="8"/>
      <c r="I181" s="8"/>
    </row>
    <row r="182" spans="4:9">
      <c r="D182" s="8"/>
      <c r="E182" s="8"/>
      <c r="F182" s="8"/>
      <c r="G182" s="8"/>
      <c r="H182" s="8"/>
      <c r="I182" s="8"/>
    </row>
    <row r="183" spans="4:9">
      <c r="D183" s="8"/>
      <c r="E183" s="8"/>
      <c r="F183" s="8"/>
      <c r="G183" s="8"/>
      <c r="H183" s="8"/>
      <c r="I183" s="8"/>
    </row>
    <row r="184" spans="4:9">
      <c r="D184" s="8"/>
      <c r="E184" s="8"/>
      <c r="F184" s="8"/>
      <c r="G184" s="8"/>
      <c r="H184" s="8"/>
      <c r="I184" s="8"/>
    </row>
    <row r="185" spans="4:9">
      <c r="D185" s="8"/>
      <c r="E185" s="8"/>
      <c r="F185" s="8"/>
      <c r="G185" s="8"/>
      <c r="H185" s="8"/>
      <c r="I185" s="8"/>
    </row>
    <row r="186" spans="4:9">
      <c r="D186" s="8"/>
      <c r="E186" s="8"/>
      <c r="F186" s="8"/>
      <c r="G186" s="8"/>
      <c r="H186" s="8"/>
      <c r="I186" s="8"/>
    </row>
    <row r="187" spans="4:9">
      <c r="D187" s="8"/>
      <c r="E187" s="8"/>
      <c r="F187" s="8"/>
      <c r="G187" s="8"/>
      <c r="H187" s="8"/>
      <c r="I187" s="8"/>
    </row>
    <row r="188" spans="4:9">
      <c r="D188" s="8"/>
      <c r="E188" s="8"/>
      <c r="F188" s="8"/>
      <c r="G188" s="8"/>
      <c r="H188" s="8"/>
      <c r="I188" s="8"/>
    </row>
    <row r="189" spans="4:9">
      <c r="D189" s="8"/>
      <c r="E189" s="8"/>
      <c r="F189" s="8"/>
      <c r="G189" s="8"/>
      <c r="H189" s="8"/>
      <c r="I189" s="8"/>
    </row>
    <row r="190" spans="4:9">
      <c r="D190" s="8"/>
      <c r="E190" s="8"/>
      <c r="F190" s="8"/>
      <c r="G190" s="8"/>
      <c r="H190" s="8"/>
      <c r="I190" s="8"/>
    </row>
    <row r="191" spans="4:9">
      <c r="D191" s="8"/>
      <c r="E191" s="8"/>
      <c r="F191" s="8"/>
      <c r="G191" s="8"/>
      <c r="H191" s="8"/>
      <c r="I191" s="8"/>
    </row>
    <row r="192" spans="4:9">
      <c r="D192" s="8"/>
      <c r="E192" s="8"/>
      <c r="F192" s="8"/>
      <c r="G192" s="8"/>
      <c r="H192" s="8"/>
      <c r="I192" s="8"/>
    </row>
    <row r="193" spans="4:9">
      <c r="D193" s="8"/>
      <c r="E193" s="8"/>
      <c r="F193" s="8"/>
      <c r="G193" s="8"/>
      <c r="H193" s="8"/>
      <c r="I193" s="8"/>
    </row>
    <row r="194" spans="4:9">
      <c r="D194" s="8"/>
      <c r="E194" s="8"/>
      <c r="F194" s="8"/>
      <c r="G194" s="8"/>
      <c r="H194" s="8"/>
      <c r="I194" s="8"/>
    </row>
    <row r="195" spans="4:9">
      <c r="D195" s="8"/>
      <c r="E195" s="8"/>
      <c r="F195" s="8"/>
      <c r="G195" s="8"/>
      <c r="H195" s="8"/>
      <c r="I195" s="8"/>
    </row>
    <row r="196" spans="4:9">
      <c r="D196" s="8"/>
      <c r="E196" s="8"/>
      <c r="F196" s="8"/>
      <c r="G196" s="8"/>
      <c r="H196" s="8"/>
      <c r="I196" s="8"/>
    </row>
    <row r="197" spans="4:9">
      <c r="D197" s="8"/>
      <c r="E197" s="8"/>
      <c r="F197" s="8"/>
      <c r="G197" s="8"/>
      <c r="H197" s="8"/>
      <c r="I197" s="8"/>
    </row>
    <row r="198" spans="4:9">
      <c r="D198" s="8"/>
      <c r="E198" s="8"/>
      <c r="F198" s="8"/>
      <c r="G198" s="8"/>
      <c r="H198" s="8"/>
      <c r="I198" s="8"/>
    </row>
    <row r="199" spans="4:9">
      <c r="D199" s="8"/>
      <c r="E199" s="8"/>
      <c r="F199" s="8"/>
      <c r="G199" s="8"/>
      <c r="H199" s="8"/>
      <c r="I199" s="8"/>
    </row>
    <row r="200" spans="4:9">
      <c r="D200" s="8"/>
      <c r="E200" s="8"/>
      <c r="F200" s="8"/>
      <c r="G200" s="8"/>
      <c r="H200" s="8"/>
      <c r="I200" s="8"/>
    </row>
    <row r="201" spans="4:9">
      <c r="D201" s="8"/>
      <c r="E201" s="8"/>
      <c r="F201" s="8"/>
      <c r="G201" s="8"/>
      <c r="H201" s="8"/>
      <c r="I201" s="8"/>
    </row>
    <row r="202" spans="4:9">
      <c r="D202" s="8"/>
      <c r="E202" s="8"/>
      <c r="F202" s="8"/>
      <c r="G202" s="8"/>
      <c r="H202" s="8"/>
      <c r="I202" s="8"/>
    </row>
    <row r="203" spans="4:9">
      <c r="D203" s="8"/>
      <c r="E203" s="8"/>
      <c r="F203" s="8"/>
      <c r="G203" s="8"/>
      <c r="H203" s="8"/>
      <c r="I203" s="8"/>
    </row>
    <row r="204" spans="4:9">
      <c r="D204" s="8"/>
      <c r="E204" s="8"/>
      <c r="F204" s="8"/>
      <c r="G204" s="8"/>
      <c r="H204" s="8"/>
      <c r="I204" s="8"/>
    </row>
    <row r="205" spans="4:9">
      <c r="D205" s="8"/>
      <c r="E205" s="8"/>
      <c r="F205" s="8"/>
      <c r="G205" s="8"/>
      <c r="H205" s="8"/>
      <c r="I205" s="8"/>
    </row>
    <row r="206" spans="4:9">
      <c r="D206" s="8"/>
      <c r="E206" s="8"/>
      <c r="F206" s="8"/>
      <c r="G206" s="8"/>
      <c r="H206" s="8"/>
      <c r="I206" s="8"/>
    </row>
    <row r="207" spans="4:9">
      <c r="D207" s="8"/>
      <c r="E207" s="8"/>
      <c r="F207" s="8"/>
      <c r="G207" s="8"/>
      <c r="H207" s="8"/>
      <c r="I207" s="8"/>
    </row>
    <row r="208" spans="4:9">
      <c r="D208" s="8"/>
      <c r="E208" s="8"/>
      <c r="F208" s="8"/>
      <c r="G208" s="8"/>
      <c r="H208" s="8"/>
      <c r="I208" s="8"/>
    </row>
    <row r="209" spans="4:9">
      <c r="D209" s="8"/>
      <c r="E209" s="8"/>
      <c r="F209" s="8"/>
      <c r="G209" s="8"/>
      <c r="H209" s="8"/>
      <c r="I209" s="8"/>
    </row>
    <row r="210" spans="4:9">
      <c r="D210" s="8"/>
      <c r="E210" s="8"/>
      <c r="F210" s="8"/>
      <c r="G210" s="8"/>
      <c r="H210" s="8"/>
      <c r="I210" s="8"/>
    </row>
    <row r="211" spans="4:9">
      <c r="D211" s="8"/>
      <c r="E211" s="8"/>
      <c r="F211" s="8"/>
      <c r="G211" s="8"/>
      <c r="H211" s="8"/>
      <c r="I211" s="8"/>
    </row>
    <row r="212" spans="4:9">
      <c r="D212" s="8"/>
      <c r="E212" s="8"/>
      <c r="F212" s="8"/>
      <c r="G212" s="8"/>
      <c r="H212" s="8"/>
      <c r="I212" s="8"/>
    </row>
    <row r="213" spans="4:9">
      <c r="D213" s="8"/>
      <c r="E213" s="8"/>
      <c r="F213" s="8"/>
      <c r="G213" s="8"/>
      <c r="H213" s="8"/>
      <c r="I213" s="8"/>
    </row>
    <row r="214" spans="4:9">
      <c r="D214" s="8"/>
      <c r="E214" s="8"/>
      <c r="F214" s="8"/>
      <c r="G214" s="8"/>
      <c r="H214" s="8"/>
      <c r="I214" s="8"/>
    </row>
    <row r="215" spans="4:9">
      <c r="D215" s="8"/>
      <c r="E215" s="8"/>
      <c r="F215" s="8"/>
      <c r="G215" s="8"/>
      <c r="H215" s="8"/>
      <c r="I215" s="8"/>
    </row>
    <row r="216" spans="4:9">
      <c r="D216" s="8"/>
      <c r="E216" s="8"/>
      <c r="F216" s="8"/>
      <c r="G216" s="8"/>
      <c r="H216" s="8"/>
      <c r="I216" s="8"/>
    </row>
    <row r="217" spans="4:9">
      <c r="D217" s="8"/>
      <c r="E217" s="8"/>
      <c r="F217" s="8"/>
      <c r="G217" s="8"/>
      <c r="H217" s="8"/>
      <c r="I217" s="8"/>
    </row>
    <row r="218" spans="4:9">
      <c r="D218" s="8"/>
      <c r="E218" s="8"/>
      <c r="F218" s="8"/>
      <c r="G218" s="8"/>
      <c r="H218" s="8"/>
      <c r="I218" s="8"/>
    </row>
    <row r="219" spans="4:9">
      <c r="D219" s="8"/>
      <c r="E219" s="8"/>
      <c r="F219" s="8"/>
      <c r="G219" s="8"/>
      <c r="H219" s="8"/>
      <c r="I219" s="8"/>
    </row>
    <row r="220" spans="4:9">
      <c r="D220" s="8"/>
      <c r="E220" s="8"/>
      <c r="F220" s="8"/>
      <c r="G220" s="8"/>
      <c r="H220" s="8"/>
      <c r="I220" s="8"/>
    </row>
    <row r="221" spans="4:9">
      <c r="D221" s="8"/>
      <c r="E221" s="8"/>
      <c r="F221" s="8"/>
      <c r="G221" s="8"/>
      <c r="H221" s="8"/>
      <c r="I221" s="8"/>
    </row>
    <row r="222" spans="4:9">
      <c r="D222" s="8"/>
      <c r="E222" s="8"/>
      <c r="F222" s="8"/>
      <c r="G222" s="8"/>
      <c r="H222" s="8"/>
      <c r="I222" s="8"/>
    </row>
    <row r="223" spans="4:9">
      <c r="D223" s="8"/>
      <c r="E223" s="8"/>
      <c r="F223" s="8"/>
      <c r="G223" s="8"/>
      <c r="H223" s="8"/>
      <c r="I223" s="8"/>
    </row>
    <row r="224" spans="4:9">
      <c r="D224" s="8"/>
      <c r="E224" s="8"/>
      <c r="F224" s="8"/>
      <c r="G224" s="8"/>
      <c r="H224" s="8"/>
      <c r="I224" s="8"/>
    </row>
    <row r="225" spans="4:9">
      <c r="D225" s="8"/>
      <c r="E225" s="8"/>
      <c r="F225" s="8"/>
      <c r="G225" s="8"/>
      <c r="H225" s="8"/>
      <c r="I225" s="8"/>
    </row>
    <row r="226" spans="4:9">
      <c r="D226" s="8"/>
      <c r="E226" s="8"/>
      <c r="F226" s="8"/>
      <c r="G226" s="8"/>
      <c r="H226" s="8"/>
      <c r="I226" s="8"/>
    </row>
    <row r="227" spans="4:9">
      <c r="D227" s="8"/>
      <c r="E227" s="8"/>
      <c r="F227" s="8"/>
      <c r="G227" s="8"/>
      <c r="H227" s="8"/>
      <c r="I227" s="8"/>
    </row>
    <row r="228" spans="4:9">
      <c r="D228" s="8"/>
      <c r="E228" s="8"/>
      <c r="F228" s="8"/>
      <c r="G228" s="8"/>
      <c r="H228" s="8"/>
      <c r="I228" s="8"/>
    </row>
    <row r="229" spans="4:9">
      <c r="D229" s="8"/>
      <c r="E229" s="8"/>
      <c r="F229" s="8"/>
      <c r="G229" s="8"/>
      <c r="H229" s="8"/>
      <c r="I229" s="8"/>
    </row>
    <row r="230" spans="4:9">
      <c r="D230" s="8"/>
      <c r="E230" s="8"/>
      <c r="F230" s="8"/>
      <c r="G230" s="8"/>
      <c r="H230" s="8"/>
      <c r="I230" s="8"/>
    </row>
    <row r="231" spans="4:9">
      <c r="D231" s="8"/>
      <c r="E231" s="8"/>
      <c r="F231" s="8"/>
      <c r="G231" s="8"/>
      <c r="H231" s="8"/>
      <c r="I231" s="8"/>
    </row>
    <row r="232" spans="4:9">
      <c r="D232" s="8"/>
      <c r="E232" s="8"/>
      <c r="F232" s="8"/>
      <c r="G232" s="8"/>
      <c r="H232" s="8"/>
      <c r="I232" s="8"/>
    </row>
    <row r="233" spans="4:9">
      <c r="D233" s="8"/>
      <c r="E233" s="8"/>
      <c r="F233" s="8"/>
      <c r="G233" s="8"/>
      <c r="H233" s="8"/>
      <c r="I233" s="8"/>
    </row>
    <row r="234" spans="4:9">
      <c r="D234" s="8"/>
      <c r="E234" s="8"/>
      <c r="F234" s="8"/>
      <c r="G234" s="8"/>
      <c r="H234" s="8"/>
      <c r="I234" s="8"/>
    </row>
    <row r="235" spans="4:9">
      <c r="D235" s="8"/>
      <c r="E235" s="8"/>
      <c r="F235" s="8"/>
      <c r="G235" s="8"/>
      <c r="H235" s="8"/>
      <c r="I235" s="8"/>
    </row>
    <row r="236" spans="4:9">
      <c r="D236" s="8"/>
      <c r="E236" s="8"/>
      <c r="F236" s="8"/>
      <c r="G236" s="8"/>
      <c r="H236" s="8"/>
      <c r="I236" s="8"/>
    </row>
    <row r="237" spans="4:9">
      <c r="D237" s="8"/>
      <c r="E237" s="8"/>
      <c r="F237" s="8"/>
      <c r="G237" s="8"/>
      <c r="H237" s="8"/>
      <c r="I237" s="8"/>
    </row>
    <row r="238" spans="4:9">
      <c r="D238" s="8"/>
      <c r="E238" s="8"/>
      <c r="F238" s="8"/>
      <c r="G238" s="8"/>
      <c r="H238" s="8"/>
      <c r="I238" s="8"/>
    </row>
    <row r="239" spans="4:9">
      <c r="D239" s="8"/>
      <c r="E239" s="8"/>
      <c r="F239" s="8"/>
      <c r="G239" s="8"/>
      <c r="H239" s="8"/>
      <c r="I239" s="8"/>
    </row>
    <row r="240" spans="4:9">
      <c r="D240" s="8"/>
      <c r="E240" s="8"/>
      <c r="F240" s="8"/>
      <c r="G240" s="8"/>
      <c r="H240" s="8"/>
      <c r="I240" s="8"/>
    </row>
    <row r="241" spans="4:9">
      <c r="D241" s="8"/>
      <c r="E241" s="8"/>
      <c r="F241" s="8"/>
      <c r="G241" s="8"/>
      <c r="H241" s="8"/>
      <c r="I241" s="8"/>
    </row>
    <row r="242" spans="4:9">
      <c r="D242" s="8"/>
      <c r="E242" s="8"/>
      <c r="F242" s="8"/>
      <c r="G242" s="8"/>
      <c r="H242" s="8"/>
      <c r="I242" s="8"/>
    </row>
    <row r="243" spans="4:9">
      <c r="D243" s="8"/>
      <c r="E243" s="8"/>
      <c r="F243" s="8"/>
      <c r="G243" s="8"/>
      <c r="H243" s="8"/>
      <c r="I243" s="8"/>
    </row>
    <row r="244" spans="4:9">
      <c r="D244" s="8"/>
      <c r="E244" s="8"/>
      <c r="F244" s="8"/>
      <c r="G244" s="8"/>
      <c r="H244" s="8"/>
      <c r="I244" s="8"/>
    </row>
    <row r="245" spans="4:9">
      <c r="D245" s="8"/>
      <c r="E245" s="8"/>
      <c r="F245" s="8"/>
      <c r="G245" s="8"/>
      <c r="H245" s="8"/>
      <c r="I245" s="8"/>
    </row>
    <row r="246" spans="4:9">
      <c r="D246" s="8"/>
      <c r="E246" s="8"/>
      <c r="F246" s="8"/>
      <c r="G246" s="8"/>
      <c r="H246" s="8"/>
      <c r="I246" s="8"/>
    </row>
    <row r="247" spans="4:9">
      <c r="D247" s="8"/>
      <c r="E247" s="8"/>
      <c r="F247" s="8"/>
      <c r="G247" s="8"/>
      <c r="H247" s="8"/>
      <c r="I247" s="8"/>
    </row>
    <row r="248" spans="4:9">
      <c r="D248" s="8"/>
      <c r="E248" s="8"/>
      <c r="F248" s="8"/>
      <c r="G248" s="8"/>
      <c r="H248" s="8"/>
      <c r="I248" s="8"/>
    </row>
    <row r="249" spans="4:9">
      <c r="D249" s="8"/>
      <c r="E249" s="8"/>
      <c r="F249" s="8"/>
      <c r="G249" s="8"/>
      <c r="H249" s="8"/>
      <c r="I249" s="8"/>
    </row>
    <row r="250" spans="4:9">
      <c r="D250" s="8"/>
      <c r="E250" s="8"/>
      <c r="F250" s="8"/>
      <c r="G250" s="8"/>
      <c r="H250" s="8"/>
      <c r="I250" s="8"/>
    </row>
    <row r="251" spans="4:9">
      <c r="D251" s="8"/>
      <c r="E251" s="8"/>
      <c r="F251" s="8"/>
      <c r="G251" s="8"/>
      <c r="H251" s="8"/>
      <c r="I251" s="8"/>
    </row>
    <row r="252" spans="4:9">
      <c r="D252" s="8"/>
      <c r="E252" s="8"/>
      <c r="F252" s="8"/>
      <c r="G252" s="8"/>
      <c r="H252" s="8"/>
      <c r="I252" s="8"/>
    </row>
    <row r="253" spans="4:9">
      <c r="D253" s="8"/>
      <c r="E253" s="8"/>
      <c r="F253" s="8"/>
      <c r="G253" s="8"/>
      <c r="H253" s="8"/>
      <c r="I253" s="8"/>
    </row>
    <row r="254" spans="4:9">
      <c r="D254" s="8"/>
      <c r="E254" s="8"/>
      <c r="F254" s="8"/>
      <c r="G254" s="8"/>
      <c r="H254" s="8"/>
      <c r="I254" s="8"/>
    </row>
    <row r="255" spans="4:9">
      <c r="D255" s="8"/>
      <c r="E255" s="8"/>
      <c r="F255" s="8"/>
      <c r="G255" s="8"/>
      <c r="H255" s="8"/>
      <c r="I255" s="8"/>
    </row>
    <row r="256" spans="4:9">
      <c r="D256" s="8"/>
      <c r="E256" s="8"/>
      <c r="F256" s="8"/>
      <c r="G256" s="8"/>
      <c r="H256" s="8"/>
      <c r="I256" s="8"/>
    </row>
    <row r="257" spans="4:9">
      <c r="D257" s="8"/>
      <c r="E257" s="8"/>
      <c r="F257" s="8"/>
      <c r="G257" s="8"/>
      <c r="H257" s="8"/>
      <c r="I257" s="8"/>
    </row>
    <row r="258" spans="4:9">
      <c r="D258" s="8"/>
      <c r="E258" s="8"/>
      <c r="F258" s="8"/>
      <c r="G258" s="8"/>
      <c r="H258" s="8"/>
      <c r="I258" s="8"/>
    </row>
    <row r="259" spans="4:9">
      <c r="D259" s="8"/>
      <c r="E259" s="8"/>
      <c r="F259" s="8"/>
      <c r="G259" s="8"/>
      <c r="H259" s="8"/>
      <c r="I259" s="8"/>
    </row>
    <row r="260" spans="4:9">
      <c r="D260" s="8"/>
      <c r="E260" s="8"/>
      <c r="F260" s="8"/>
      <c r="G260" s="8"/>
      <c r="H260" s="8"/>
      <c r="I260" s="8"/>
    </row>
    <row r="261" spans="4:9">
      <c r="D261" s="8"/>
      <c r="E261" s="8"/>
      <c r="F261" s="8"/>
      <c r="G261" s="8"/>
      <c r="H261" s="8"/>
      <c r="I261" s="8"/>
    </row>
    <row r="262" spans="4:9">
      <c r="D262" s="8"/>
      <c r="E262" s="8"/>
      <c r="F262" s="8"/>
      <c r="G262" s="8"/>
      <c r="H262" s="8"/>
      <c r="I262" s="8"/>
    </row>
    <row r="263" spans="4:9">
      <c r="D263" s="8"/>
      <c r="E263" s="8"/>
      <c r="F263" s="8"/>
      <c r="G263" s="8"/>
      <c r="H263" s="8"/>
      <c r="I263" s="8"/>
    </row>
    <row r="264" spans="4:9">
      <c r="D264" s="8"/>
      <c r="E264" s="8"/>
      <c r="F264" s="8"/>
      <c r="G264" s="8"/>
      <c r="H264" s="8"/>
      <c r="I264" s="8"/>
    </row>
    <row r="265" spans="4:9">
      <c r="D265" s="8"/>
      <c r="E265" s="8"/>
      <c r="F265" s="8"/>
      <c r="G265" s="8"/>
      <c r="H265" s="8"/>
      <c r="I265" s="8"/>
    </row>
    <row r="266" spans="4:9">
      <c r="D266" s="8"/>
      <c r="E266" s="8"/>
      <c r="F266" s="8"/>
      <c r="G266" s="8"/>
      <c r="H266" s="8"/>
      <c r="I266" s="8"/>
    </row>
    <row r="267" spans="4:9">
      <c r="D267" s="8"/>
      <c r="E267" s="8"/>
      <c r="F267" s="8"/>
      <c r="G267" s="8"/>
      <c r="H267" s="8"/>
      <c r="I267" s="8"/>
    </row>
    <row r="268" spans="4:9">
      <c r="D268" s="8"/>
      <c r="E268" s="8"/>
      <c r="F268" s="8"/>
      <c r="G268" s="8"/>
      <c r="H268" s="8"/>
      <c r="I268" s="8"/>
    </row>
    <row r="269" spans="4:9">
      <c r="D269" s="8"/>
      <c r="E269" s="8"/>
      <c r="F269" s="8"/>
      <c r="G269" s="8"/>
      <c r="H269" s="8"/>
      <c r="I269" s="8"/>
    </row>
    <row r="270" spans="4:9">
      <c r="D270" s="8"/>
      <c r="E270" s="8"/>
      <c r="F270" s="8"/>
      <c r="G270" s="8"/>
      <c r="H270" s="8"/>
      <c r="I270" s="8"/>
    </row>
    <row r="271" spans="4:9">
      <c r="D271" s="8"/>
      <c r="E271" s="8"/>
      <c r="F271" s="8"/>
      <c r="G271" s="8"/>
      <c r="H271" s="8"/>
      <c r="I271" s="8"/>
    </row>
    <row r="272" spans="4:9">
      <c r="D272" s="8"/>
      <c r="E272" s="8"/>
      <c r="F272" s="8"/>
      <c r="G272" s="8"/>
      <c r="H272" s="8"/>
      <c r="I272" s="8"/>
    </row>
    <row r="273" spans="4:9">
      <c r="D273" s="8"/>
      <c r="E273" s="8"/>
      <c r="F273" s="8"/>
      <c r="G273" s="8"/>
      <c r="H273" s="8"/>
      <c r="I273" s="8"/>
    </row>
    <row r="274" spans="4:9">
      <c r="D274" s="8"/>
      <c r="E274" s="8"/>
      <c r="F274" s="8"/>
      <c r="G274" s="8"/>
      <c r="H274" s="8"/>
      <c r="I274" s="8"/>
    </row>
    <row r="275" spans="4:9">
      <c r="D275" s="8"/>
      <c r="E275" s="8"/>
      <c r="F275" s="8"/>
      <c r="G275" s="8"/>
      <c r="H275" s="8"/>
      <c r="I275" s="8"/>
    </row>
    <row r="276" spans="4:9">
      <c r="D276" s="8"/>
      <c r="E276" s="8"/>
      <c r="F276" s="8"/>
      <c r="G276" s="8"/>
      <c r="H276" s="8"/>
      <c r="I276" s="8"/>
    </row>
    <row r="277" spans="4:9">
      <c r="D277" s="8"/>
      <c r="E277" s="8"/>
      <c r="F277" s="8"/>
      <c r="G277" s="8"/>
      <c r="H277" s="8"/>
      <c r="I277" s="8"/>
    </row>
    <row r="278" spans="4:9">
      <c r="D278" s="8"/>
      <c r="E278" s="8"/>
      <c r="F278" s="8"/>
      <c r="G278" s="8"/>
      <c r="H278" s="8"/>
      <c r="I278" s="8"/>
    </row>
    <row r="279" spans="4:9">
      <c r="D279" s="8"/>
      <c r="E279" s="8"/>
      <c r="F279" s="8"/>
      <c r="G279" s="8"/>
      <c r="H279" s="8"/>
      <c r="I279" s="8"/>
    </row>
    <row r="280" spans="4:9">
      <c r="D280" s="8"/>
      <c r="E280" s="8"/>
      <c r="F280" s="8"/>
      <c r="G280" s="8"/>
      <c r="H280" s="8"/>
      <c r="I280" s="8"/>
    </row>
    <row r="281" spans="4:9">
      <c r="D281" s="8"/>
      <c r="E281" s="8"/>
      <c r="F281" s="8"/>
      <c r="G281" s="8"/>
      <c r="H281" s="8"/>
      <c r="I281" s="8"/>
    </row>
    <row r="282" spans="4:9">
      <c r="D282" s="8"/>
      <c r="E282" s="8"/>
      <c r="F282" s="8"/>
      <c r="G282" s="8"/>
      <c r="H282" s="8"/>
      <c r="I282" s="8"/>
    </row>
    <row r="283" spans="4:9">
      <c r="D283" s="8"/>
      <c r="E283" s="8"/>
      <c r="F283" s="8"/>
      <c r="G283" s="8"/>
      <c r="H283" s="8"/>
      <c r="I283" s="8"/>
    </row>
    <row r="284" spans="4:9">
      <c r="D284" s="8"/>
      <c r="E284" s="8"/>
      <c r="F284" s="8"/>
      <c r="G284" s="8"/>
      <c r="H284" s="8"/>
      <c r="I284" s="8"/>
    </row>
    <row r="285" spans="4:9">
      <c r="D285" s="8"/>
      <c r="E285" s="8"/>
      <c r="F285" s="8"/>
      <c r="G285" s="8"/>
      <c r="H285" s="8"/>
      <c r="I285" s="8"/>
    </row>
    <row r="286" spans="4:9">
      <c r="D286" s="8"/>
      <c r="E286" s="8"/>
      <c r="F286" s="8"/>
      <c r="G286" s="8"/>
      <c r="H286" s="8"/>
      <c r="I286" s="8"/>
    </row>
  </sheetData>
  <mergeCells count="5">
    <mergeCell ref="D5:F5"/>
    <mergeCell ref="G5:I5"/>
    <mergeCell ref="J5:L5"/>
    <mergeCell ref="B23:S23"/>
    <mergeCell ref="B24:L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workbookViewId="0">
      <selection sqref="A1:XFD1048576"/>
    </sheetView>
  </sheetViews>
  <sheetFormatPr baseColWidth="10" defaultColWidth="9" defaultRowHeight="11.25"/>
  <cols>
    <col min="1" max="1" width="3.140625" style="477" customWidth="1"/>
    <col min="2" max="2" width="17.5703125" style="477" customWidth="1"/>
    <col min="3" max="3" width="8.28515625" style="477" customWidth="1"/>
    <col min="4" max="4" width="8.7109375" style="477" customWidth="1"/>
    <col min="5" max="5" width="9.42578125" style="477" customWidth="1"/>
    <col min="6" max="6" width="7.28515625" style="477" customWidth="1"/>
    <col min="7" max="8" width="8.140625" style="477" customWidth="1"/>
    <col min="9" max="9" width="9.140625" style="477" customWidth="1"/>
    <col min="10" max="10" width="8.85546875" style="477" customWidth="1"/>
    <col min="11" max="11" width="8" style="477" customWidth="1"/>
    <col min="12" max="12" width="7.5703125" style="477" customWidth="1"/>
    <col min="13" max="13" width="8.140625" style="477" customWidth="1"/>
    <col min="14" max="14" width="8.28515625" style="477" customWidth="1"/>
    <col min="15" max="16" width="8.85546875" style="477" customWidth="1"/>
    <col min="17" max="17" width="8.42578125" style="479" customWidth="1"/>
    <col min="18" max="19" width="7.28515625" style="477" bestFit="1" customWidth="1"/>
    <col min="20" max="20" width="2.42578125" style="477" bestFit="1" customWidth="1"/>
    <col min="21" max="256" width="9" style="477"/>
    <col min="257" max="257" width="3.140625" style="477" customWidth="1"/>
    <col min="258" max="258" width="17.5703125" style="477" customWidth="1"/>
    <col min="259" max="259" width="8.28515625" style="477" customWidth="1"/>
    <col min="260" max="260" width="8.7109375" style="477" customWidth="1"/>
    <col min="261" max="261" width="9.42578125" style="477" customWidth="1"/>
    <col min="262" max="262" width="7.28515625" style="477" customWidth="1"/>
    <col min="263" max="264" width="8.140625" style="477" customWidth="1"/>
    <col min="265" max="265" width="9.140625" style="477" customWidth="1"/>
    <col min="266" max="266" width="8.85546875" style="477" customWidth="1"/>
    <col min="267" max="267" width="8" style="477" customWidth="1"/>
    <col min="268" max="268" width="7.5703125" style="477" customWidth="1"/>
    <col min="269" max="269" width="8.140625" style="477" customWidth="1"/>
    <col min="270" max="270" width="8.28515625" style="477" customWidth="1"/>
    <col min="271" max="272" width="8.85546875" style="477" customWidth="1"/>
    <col min="273" max="273" width="8.42578125" style="477" customWidth="1"/>
    <col min="274" max="275" width="7.28515625" style="477" bestFit="1" customWidth="1"/>
    <col min="276" max="276" width="2.42578125" style="477" bestFit="1" customWidth="1"/>
    <col min="277" max="512" width="9" style="477"/>
    <col min="513" max="513" width="3.140625" style="477" customWidth="1"/>
    <col min="514" max="514" width="17.5703125" style="477" customWidth="1"/>
    <col min="515" max="515" width="8.28515625" style="477" customWidth="1"/>
    <col min="516" max="516" width="8.7109375" style="477" customWidth="1"/>
    <col min="517" max="517" width="9.42578125" style="477" customWidth="1"/>
    <col min="518" max="518" width="7.28515625" style="477" customWidth="1"/>
    <col min="519" max="520" width="8.140625" style="477" customWidth="1"/>
    <col min="521" max="521" width="9.140625" style="477" customWidth="1"/>
    <col min="522" max="522" width="8.85546875" style="477" customWidth="1"/>
    <col min="523" max="523" width="8" style="477" customWidth="1"/>
    <col min="524" max="524" width="7.5703125" style="477" customWidth="1"/>
    <col min="525" max="525" width="8.140625" style="477" customWidth="1"/>
    <col min="526" max="526" width="8.28515625" style="477" customWidth="1"/>
    <col min="527" max="528" width="8.85546875" style="477" customWidth="1"/>
    <col min="529" max="529" width="8.42578125" style="477" customWidth="1"/>
    <col min="530" max="531" width="7.28515625" style="477" bestFit="1" customWidth="1"/>
    <col min="532" max="532" width="2.42578125" style="477" bestFit="1" customWidth="1"/>
    <col min="533" max="768" width="9" style="477"/>
    <col min="769" max="769" width="3.140625" style="477" customWidth="1"/>
    <col min="770" max="770" width="17.5703125" style="477" customWidth="1"/>
    <col min="771" max="771" width="8.28515625" style="477" customWidth="1"/>
    <col min="772" max="772" width="8.7109375" style="477" customWidth="1"/>
    <col min="773" max="773" width="9.42578125" style="477" customWidth="1"/>
    <col min="774" max="774" width="7.28515625" style="477" customWidth="1"/>
    <col min="775" max="776" width="8.140625" style="477" customWidth="1"/>
    <col min="777" max="777" width="9.140625" style="477" customWidth="1"/>
    <col min="778" max="778" width="8.85546875" style="477" customWidth="1"/>
    <col min="779" max="779" width="8" style="477" customWidth="1"/>
    <col min="780" max="780" width="7.5703125" style="477" customWidth="1"/>
    <col min="781" max="781" width="8.140625" style="477" customWidth="1"/>
    <col min="782" max="782" width="8.28515625" style="477" customWidth="1"/>
    <col min="783" max="784" width="8.85546875" style="477" customWidth="1"/>
    <col min="785" max="785" width="8.42578125" style="477" customWidth="1"/>
    <col min="786" max="787" width="7.28515625" style="477" bestFit="1" customWidth="1"/>
    <col min="788" max="788" width="2.42578125" style="477" bestFit="1" customWidth="1"/>
    <col min="789" max="1024" width="9" style="477"/>
    <col min="1025" max="1025" width="3.140625" style="477" customWidth="1"/>
    <col min="1026" max="1026" width="17.5703125" style="477" customWidth="1"/>
    <col min="1027" max="1027" width="8.28515625" style="477" customWidth="1"/>
    <col min="1028" max="1028" width="8.7109375" style="477" customWidth="1"/>
    <col min="1029" max="1029" width="9.42578125" style="477" customWidth="1"/>
    <col min="1030" max="1030" width="7.28515625" style="477" customWidth="1"/>
    <col min="1031" max="1032" width="8.140625" style="477" customWidth="1"/>
    <col min="1033" max="1033" width="9.140625" style="477" customWidth="1"/>
    <col min="1034" max="1034" width="8.85546875" style="477" customWidth="1"/>
    <col min="1035" max="1035" width="8" style="477" customWidth="1"/>
    <col min="1036" max="1036" width="7.5703125" style="477" customWidth="1"/>
    <col min="1037" max="1037" width="8.140625" style="477" customWidth="1"/>
    <col min="1038" max="1038" width="8.28515625" style="477" customWidth="1"/>
    <col min="1039" max="1040" width="8.85546875" style="477" customWidth="1"/>
    <col min="1041" max="1041" width="8.42578125" style="477" customWidth="1"/>
    <col min="1042" max="1043" width="7.28515625" style="477" bestFit="1" customWidth="1"/>
    <col min="1044" max="1044" width="2.42578125" style="477" bestFit="1" customWidth="1"/>
    <col min="1045" max="1280" width="9" style="477"/>
    <col min="1281" max="1281" width="3.140625" style="477" customWidth="1"/>
    <col min="1282" max="1282" width="17.5703125" style="477" customWidth="1"/>
    <col min="1283" max="1283" width="8.28515625" style="477" customWidth="1"/>
    <col min="1284" max="1284" width="8.7109375" style="477" customWidth="1"/>
    <col min="1285" max="1285" width="9.42578125" style="477" customWidth="1"/>
    <col min="1286" max="1286" width="7.28515625" style="477" customWidth="1"/>
    <col min="1287" max="1288" width="8.140625" style="477" customWidth="1"/>
    <col min="1289" max="1289" width="9.140625" style="477" customWidth="1"/>
    <col min="1290" max="1290" width="8.85546875" style="477" customWidth="1"/>
    <col min="1291" max="1291" width="8" style="477" customWidth="1"/>
    <col min="1292" max="1292" width="7.5703125" style="477" customWidth="1"/>
    <col min="1293" max="1293" width="8.140625" style="477" customWidth="1"/>
    <col min="1294" max="1294" width="8.28515625" style="477" customWidth="1"/>
    <col min="1295" max="1296" width="8.85546875" style="477" customWidth="1"/>
    <col min="1297" max="1297" width="8.42578125" style="477" customWidth="1"/>
    <col min="1298" max="1299" width="7.28515625" style="477" bestFit="1" customWidth="1"/>
    <col min="1300" max="1300" width="2.42578125" style="477" bestFit="1" customWidth="1"/>
    <col min="1301" max="1536" width="9" style="477"/>
    <col min="1537" max="1537" width="3.140625" style="477" customWidth="1"/>
    <col min="1538" max="1538" width="17.5703125" style="477" customWidth="1"/>
    <col min="1539" max="1539" width="8.28515625" style="477" customWidth="1"/>
    <col min="1540" max="1540" width="8.7109375" style="477" customWidth="1"/>
    <col min="1541" max="1541" width="9.42578125" style="477" customWidth="1"/>
    <col min="1542" max="1542" width="7.28515625" style="477" customWidth="1"/>
    <col min="1543" max="1544" width="8.140625" style="477" customWidth="1"/>
    <col min="1545" max="1545" width="9.140625" style="477" customWidth="1"/>
    <col min="1546" max="1546" width="8.85546875" style="477" customWidth="1"/>
    <col min="1547" max="1547" width="8" style="477" customWidth="1"/>
    <col min="1548" max="1548" width="7.5703125" style="477" customWidth="1"/>
    <col min="1549" max="1549" width="8.140625" style="477" customWidth="1"/>
    <col min="1550" max="1550" width="8.28515625" style="477" customWidth="1"/>
    <col min="1551" max="1552" width="8.85546875" style="477" customWidth="1"/>
    <col min="1553" max="1553" width="8.42578125" style="477" customWidth="1"/>
    <col min="1554" max="1555" width="7.28515625" style="477" bestFit="1" customWidth="1"/>
    <col min="1556" max="1556" width="2.42578125" style="477" bestFit="1" customWidth="1"/>
    <col min="1557" max="1792" width="9" style="477"/>
    <col min="1793" max="1793" width="3.140625" style="477" customWidth="1"/>
    <col min="1794" max="1794" width="17.5703125" style="477" customWidth="1"/>
    <col min="1795" max="1795" width="8.28515625" style="477" customWidth="1"/>
    <col min="1796" max="1796" width="8.7109375" style="477" customWidth="1"/>
    <col min="1797" max="1797" width="9.42578125" style="477" customWidth="1"/>
    <col min="1798" max="1798" width="7.28515625" style="477" customWidth="1"/>
    <col min="1799" max="1800" width="8.140625" style="477" customWidth="1"/>
    <col min="1801" max="1801" width="9.140625" style="477" customWidth="1"/>
    <col min="1802" max="1802" width="8.85546875" style="477" customWidth="1"/>
    <col min="1803" max="1803" width="8" style="477" customWidth="1"/>
    <col min="1804" max="1804" width="7.5703125" style="477" customWidth="1"/>
    <col min="1805" max="1805" width="8.140625" style="477" customWidth="1"/>
    <col min="1806" max="1806" width="8.28515625" style="477" customWidth="1"/>
    <col min="1807" max="1808" width="8.85546875" style="477" customWidth="1"/>
    <col min="1809" max="1809" width="8.42578125" style="477" customWidth="1"/>
    <col min="1810" max="1811" width="7.28515625" style="477" bestFit="1" customWidth="1"/>
    <col min="1812" max="1812" width="2.42578125" style="477" bestFit="1" customWidth="1"/>
    <col min="1813" max="2048" width="9" style="477"/>
    <col min="2049" max="2049" width="3.140625" style="477" customWidth="1"/>
    <col min="2050" max="2050" width="17.5703125" style="477" customWidth="1"/>
    <col min="2051" max="2051" width="8.28515625" style="477" customWidth="1"/>
    <col min="2052" max="2052" width="8.7109375" style="477" customWidth="1"/>
    <col min="2053" max="2053" width="9.42578125" style="477" customWidth="1"/>
    <col min="2054" max="2054" width="7.28515625" style="477" customWidth="1"/>
    <col min="2055" max="2056" width="8.140625" style="477" customWidth="1"/>
    <col min="2057" max="2057" width="9.140625" style="477" customWidth="1"/>
    <col min="2058" max="2058" width="8.85546875" style="477" customWidth="1"/>
    <col min="2059" max="2059" width="8" style="477" customWidth="1"/>
    <col min="2060" max="2060" width="7.5703125" style="477" customWidth="1"/>
    <col min="2061" max="2061" width="8.140625" style="477" customWidth="1"/>
    <col min="2062" max="2062" width="8.28515625" style="477" customWidth="1"/>
    <col min="2063" max="2064" width="8.85546875" style="477" customWidth="1"/>
    <col min="2065" max="2065" width="8.42578125" style="477" customWidth="1"/>
    <col min="2066" max="2067" width="7.28515625" style="477" bestFit="1" customWidth="1"/>
    <col min="2068" max="2068" width="2.42578125" style="477" bestFit="1" customWidth="1"/>
    <col min="2069" max="2304" width="9" style="477"/>
    <col min="2305" max="2305" width="3.140625" style="477" customWidth="1"/>
    <col min="2306" max="2306" width="17.5703125" style="477" customWidth="1"/>
    <col min="2307" max="2307" width="8.28515625" style="477" customWidth="1"/>
    <col min="2308" max="2308" width="8.7109375" style="477" customWidth="1"/>
    <col min="2309" max="2309" width="9.42578125" style="477" customWidth="1"/>
    <col min="2310" max="2310" width="7.28515625" style="477" customWidth="1"/>
    <col min="2311" max="2312" width="8.140625" style="477" customWidth="1"/>
    <col min="2313" max="2313" width="9.140625" style="477" customWidth="1"/>
    <col min="2314" max="2314" width="8.85546875" style="477" customWidth="1"/>
    <col min="2315" max="2315" width="8" style="477" customWidth="1"/>
    <col min="2316" max="2316" width="7.5703125" style="477" customWidth="1"/>
    <col min="2317" max="2317" width="8.140625" style="477" customWidth="1"/>
    <col min="2318" max="2318" width="8.28515625" style="477" customWidth="1"/>
    <col min="2319" max="2320" width="8.85546875" style="477" customWidth="1"/>
    <col min="2321" max="2321" width="8.42578125" style="477" customWidth="1"/>
    <col min="2322" max="2323" width="7.28515625" style="477" bestFit="1" customWidth="1"/>
    <col min="2324" max="2324" width="2.42578125" style="477" bestFit="1" customWidth="1"/>
    <col min="2325" max="2560" width="9" style="477"/>
    <col min="2561" max="2561" width="3.140625" style="477" customWidth="1"/>
    <col min="2562" max="2562" width="17.5703125" style="477" customWidth="1"/>
    <col min="2563" max="2563" width="8.28515625" style="477" customWidth="1"/>
    <col min="2564" max="2564" width="8.7109375" style="477" customWidth="1"/>
    <col min="2565" max="2565" width="9.42578125" style="477" customWidth="1"/>
    <col min="2566" max="2566" width="7.28515625" style="477" customWidth="1"/>
    <col min="2567" max="2568" width="8.140625" style="477" customWidth="1"/>
    <col min="2569" max="2569" width="9.140625" style="477" customWidth="1"/>
    <col min="2570" max="2570" width="8.85546875" style="477" customWidth="1"/>
    <col min="2571" max="2571" width="8" style="477" customWidth="1"/>
    <col min="2572" max="2572" width="7.5703125" style="477" customWidth="1"/>
    <col min="2573" max="2573" width="8.140625" style="477" customWidth="1"/>
    <col min="2574" max="2574" width="8.28515625" style="477" customWidth="1"/>
    <col min="2575" max="2576" width="8.85546875" style="477" customWidth="1"/>
    <col min="2577" max="2577" width="8.42578125" style="477" customWidth="1"/>
    <col min="2578" max="2579" width="7.28515625" style="477" bestFit="1" customWidth="1"/>
    <col min="2580" max="2580" width="2.42578125" style="477" bestFit="1" customWidth="1"/>
    <col min="2581" max="2816" width="9" style="477"/>
    <col min="2817" max="2817" width="3.140625" style="477" customWidth="1"/>
    <col min="2818" max="2818" width="17.5703125" style="477" customWidth="1"/>
    <col min="2819" max="2819" width="8.28515625" style="477" customWidth="1"/>
    <col min="2820" max="2820" width="8.7109375" style="477" customWidth="1"/>
    <col min="2821" max="2821" width="9.42578125" style="477" customWidth="1"/>
    <col min="2822" max="2822" width="7.28515625" style="477" customWidth="1"/>
    <col min="2823" max="2824" width="8.140625" style="477" customWidth="1"/>
    <col min="2825" max="2825" width="9.140625" style="477" customWidth="1"/>
    <col min="2826" max="2826" width="8.85546875" style="477" customWidth="1"/>
    <col min="2827" max="2827" width="8" style="477" customWidth="1"/>
    <col min="2828" max="2828" width="7.5703125" style="477" customWidth="1"/>
    <col min="2829" max="2829" width="8.140625" style="477" customWidth="1"/>
    <col min="2830" max="2830" width="8.28515625" style="477" customWidth="1"/>
    <col min="2831" max="2832" width="8.85546875" style="477" customWidth="1"/>
    <col min="2833" max="2833" width="8.42578125" style="477" customWidth="1"/>
    <col min="2834" max="2835" width="7.28515625" style="477" bestFit="1" customWidth="1"/>
    <col min="2836" max="2836" width="2.42578125" style="477" bestFit="1" customWidth="1"/>
    <col min="2837" max="3072" width="9" style="477"/>
    <col min="3073" max="3073" width="3.140625" style="477" customWidth="1"/>
    <col min="3074" max="3074" width="17.5703125" style="477" customWidth="1"/>
    <col min="3075" max="3075" width="8.28515625" style="477" customWidth="1"/>
    <col min="3076" max="3076" width="8.7109375" style="477" customWidth="1"/>
    <col min="3077" max="3077" width="9.42578125" style="477" customWidth="1"/>
    <col min="3078" max="3078" width="7.28515625" style="477" customWidth="1"/>
    <col min="3079" max="3080" width="8.140625" style="477" customWidth="1"/>
    <col min="3081" max="3081" width="9.140625" style="477" customWidth="1"/>
    <col min="3082" max="3082" width="8.85546875" style="477" customWidth="1"/>
    <col min="3083" max="3083" width="8" style="477" customWidth="1"/>
    <col min="3084" max="3084" width="7.5703125" style="477" customWidth="1"/>
    <col min="3085" max="3085" width="8.140625" style="477" customWidth="1"/>
    <col min="3086" max="3086" width="8.28515625" style="477" customWidth="1"/>
    <col min="3087" max="3088" width="8.85546875" style="477" customWidth="1"/>
    <col min="3089" max="3089" width="8.42578125" style="477" customWidth="1"/>
    <col min="3090" max="3091" width="7.28515625" style="477" bestFit="1" customWidth="1"/>
    <col min="3092" max="3092" width="2.42578125" style="477" bestFit="1" customWidth="1"/>
    <col min="3093" max="3328" width="9" style="477"/>
    <col min="3329" max="3329" width="3.140625" style="477" customWidth="1"/>
    <col min="3330" max="3330" width="17.5703125" style="477" customWidth="1"/>
    <col min="3331" max="3331" width="8.28515625" style="477" customWidth="1"/>
    <col min="3332" max="3332" width="8.7109375" style="477" customWidth="1"/>
    <col min="3333" max="3333" width="9.42578125" style="477" customWidth="1"/>
    <col min="3334" max="3334" width="7.28515625" style="477" customWidth="1"/>
    <col min="3335" max="3336" width="8.140625" style="477" customWidth="1"/>
    <col min="3337" max="3337" width="9.140625" style="477" customWidth="1"/>
    <col min="3338" max="3338" width="8.85546875" style="477" customWidth="1"/>
    <col min="3339" max="3339" width="8" style="477" customWidth="1"/>
    <col min="3340" max="3340" width="7.5703125" style="477" customWidth="1"/>
    <col min="3341" max="3341" width="8.140625" style="477" customWidth="1"/>
    <col min="3342" max="3342" width="8.28515625" style="477" customWidth="1"/>
    <col min="3343" max="3344" width="8.85546875" style="477" customWidth="1"/>
    <col min="3345" max="3345" width="8.42578125" style="477" customWidth="1"/>
    <col min="3346" max="3347" width="7.28515625" style="477" bestFit="1" customWidth="1"/>
    <col min="3348" max="3348" width="2.42578125" style="477" bestFit="1" customWidth="1"/>
    <col min="3349" max="3584" width="9" style="477"/>
    <col min="3585" max="3585" width="3.140625" style="477" customWidth="1"/>
    <col min="3586" max="3586" width="17.5703125" style="477" customWidth="1"/>
    <col min="3587" max="3587" width="8.28515625" style="477" customWidth="1"/>
    <col min="3588" max="3588" width="8.7109375" style="477" customWidth="1"/>
    <col min="3589" max="3589" width="9.42578125" style="477" customWidth="1"/>
    <col min="3590" max="3590" width="7.28515625" style="477" customWidth="1"/>
    <col min="3591" max="3592" width="8.140625" style="477" customWidth="1"/>
    <col min="3593" max="3593" width="9.140625" style="477" customWidth="1"/>
    <col min="3594" max="3594" width="8.85546875" style="477" customWidth="1"/>
    <col min="3595" max="3595" width="8" style="477" customWidth="1"/>
    <col min="3596" max="3596" width="7.5703125" style="477" customWidth="1"/>
    <col min="3597" max="3597" width="8.140625" style="477" customWidth="1"/>
    <col min="3598" max="3598" width="8.28515625" style="477" customWidth="1"/>
    <col min="3599" max="3600" width="8.85546875" style="477" customWidth="1"/>
    <col min="3601" max="3601" width="8.42578125" style="477" customWidth="1"/>
    <col min="3602" max="3603" width="7.28515625" style="477" bestFit="1" customWidth="1"/>
    <col min="3604" max="3604" width="2.42578125" style="477" bestFit="1" customWidth="1"/>
    <col min="3605" max="3840" width="9" style="477"/>
    <col min="3841" max="3841" width="3.140625" style="477" customWidth="1"/>
    <col min="3842" max="3842" width="17.5703125" style="477" customWidth="1"/>
    <col min="3843" max="3843" width="8.28515625" style="477" customWidth="1"/>
    <col min="3844" max="3844" width="8.7109375" style="477" customWidth="1"/>
    <col min="3845" max="3845" width="9.42578125" style="477" customWidth="1"/>
    <col min="3846" max="3846" width="7.28515625" style="477" customWidth="1"/>
    <col min="3847" max="3848" width="8.140625" style="477" customWidth="1"/>
    <col min="3849" max="3849" width="9.140625" style="477" customWidth="1"/>
    <col min="3850" max="3850" width="8.85546875" style="477" customWidth="1"/>
    <col min="3851" max="3851" width="8" style="477" customWidth="1"/>
    <col min="3852" max="3852" width="7.5703125" style="477" customWidth="1"/>
    <col min="3853" max="3853" width="8.140625" style="477" customWidth="1"/>
    <col min="3854" max="3854" width="8.28515625" style="477" customWidth="1"/>
    <col min="3855" max="3856" width="8.85546875" style="477" customWidth="1"/>
    <col min="3857" max="3857" width="8.42578125" style="477" customWidth="1"/>
    <col min="3858" max="3859" width="7.28515625" style="477" bestFit="1" customWidth="1"/>
    <col min="3860" max="3860" width="2.42578125" style="477" bestFit="1" customWidth="1"/>
    <col min="3861" max="4096" width="9" style="477"/>
    <col min="4097" max="4097" width="3.140625" style="477" customWidth="1"/>
    <col min="4098" max="4098" width="17.5703125" style="477" customWidth="1"/>
    <col min="4099" max="4099" width="8.28515625" style="477" customWidth="1"/>
    <col min="4100" max="4100" width="8.7109375" style="477" customWidth="1"/>
    <col min="4101" max="4101" width="9.42578125" style="477" customWidth="1"/>
    <col min="4102" max="4102" width="7.28515625" style="477" customWidth="1"/>
    <col min="4103" max="4104" width="8.140625" style="477" customWidth="1"/>
    <col min="4105" max="4105" width="9.140625" style="477" customWidth="1"/>
    <col min="4106" max="4106" width="8.85546875" style="477" customWidth="1"/>
    <col min="4107" max="4107" width="8" style="477" customWidth="1"/>
    <col min="4108" max="4108" width="7.5703125" style="477" customWidth="1"/>
    <col min="4109" max="4109" width="8.140625" style="477" customWidth="1"/>
    <col min="4110" max="4110" width="8.28515625" style="477" customWidth="1"/>
    <col min="4111" max="4112" width="8.85546875" style="477" customWidth="1"/>
    <col min="4113" max="4113" width="8.42578125" style="477" customWidth="1"/>
    <col min="4114" max="4115" width="7.28515625" style="477" bestFit="1" customWidth="1"/>
    <col min="4116" max="4116" width="2.42578125" style="477" bestFit="1" customWidth="1"/>
    <col min="4117" max="4352" width="9" style="477"/>
    <col min="4353" max="4353" width="3.140625" style="477" customWidth="1"/>
    <col min="4354" max="4354" width="17.5703125" style="477" customWidth="1"/>
    <col min="4355" max="4355" width="8.28515625" style="477" customWidth="1"/>
    <col min="4356" max="4356" width="8.7109375" style="477" customWidth="1"/>
    <col min="4357" max="4357" width="9.42578125" style="477" customWidth="1"/>
    <col min="4358" max="4358" width="7.28515625" style="477" customWidth="1"/>
    <col min="4359" max="4360" width="8.140625" style="477" customWidth="1"/>
    <col min="4361" max="4361" width="9.140625" style="477" customWidth="1"/>
    <col min="4362" max="4362" width="8.85546875" style="477" customWidth="1"/>
    <col min="4363" max="4363" width="8" style="477" customWidth="1"/>
    <col min="4364" max="4364" width="7.5703125" style="477" customWidth="1"/>
    <col min="4365" max="4365" width="8.140625" style="477" customWidth="1"/>
    <col min="4366" max="4366" width="8.28515625" style="477" customWidth="1"/>
    <col min="4367" max="4368" width="8.85546875" style="477" customWidth="1"/>
    <col min="4369" max="4369" width="8.42578125" style="477" customWidth="1"/>
    <col min="4370" max="4371" width="7.28515625" style="477" bestFit="1" customWidth="1"/>
    <col min="4372" max="4372" width="2.42578125" style="477" bestFit="1" customWidth="1"/>
    <col min="4373" max="4608" width="9" style="477"/>
    <col min="4609" max="4609" width="3.140625" style="477" customWidth="1"/>
    <col min="4610" max="4610" width="17.5703125" style="477" customWidth="1"/>
    <col min="4611" max="4611" width="8.28515625" style="477" customWidth="1"/>
    <col min="4612" max="4612" width="8.7109375" style="477" customWidth="1"/>
    <col min="4613" max="4613" width="9.42578125" style="477" customWidth="1"/>
    <col min="4614" max="4614" width="7.28515625" style="477" customWidth="1"/>
    <col min="4615" max="4616" width="8.140625" style="477" customWidth="1"/>
    <col min="4617" max="4617" width="9.140625" style="477" customWidth="1"/>
    <col min="4618" max="4618" width="8.85546875" style="477" customWidth="1"/>
    <col min="4619" max="4619" width="8" style="477" customWidth="1"/>
    <col min="4620" max="4620" width="7.5703125" style="477" customWidth="1"/>
    <col min="4621" max="4621" width="8.140625" style="477" customWidth="1"/>
    <col min="4622" max="4622" width="8.28515625" style="477" customWidth="1"/>
    <col min="4623" max="4624" width="8.85546875" style="477" customWidth="1"/>
    <col min="4625" max="4625" width="8.42578125" style="477" customWidth="1"/>
    <col min="4626" max="4627" width="7.28515625" style="477" bestFit="1" customWidth="1"/>
    <col min="4628" max="4628" width="2.42578125" style="477" bestFit="1" customWidth="1"/>
    <col min="4629" max="4864" width="9" style="477"/>
    <col min="4865" max="4865" width="3.140625" style="477" customWidth="1"/>
    <col min="4866" max="4866" width="17.5703125" style="477" customWidth="1"/>
    <col min="4867" max="4867" width="8.28515625" style="477" customWidth="1"/>
    <col min="4868" max="4868" width="8.7109375" style="477" customWidth="1"/>
    <col min="4869" max="4869" width="9.42578125" style="477" customWidth="1"/>
    <col min="4870" max="4870" width="7.28515625" style="477" customWidth="1"/>
    <col min="4871" max="4872" width="8.140625" style="477" customWidth="1"/>
    <col min="4873" max="4873" width="9.140625" style="477" customWidth="1"/>
    <col min="4874" max="4874" width="8.85546875" style="477" customWidth="1"/>
    <col min="4875" max="4875" width="8" style="477" customWidth="1"/>
    <col min="4876" max="4876" width="7.5703125" style="477" customWidth="1"/>
    <col min="4877" max="4877" width="8.140625" style="477" customWidth="1"/>
    <col min="4878" max="4878" width="8.28515625" style="477" customWidth="1"/>
    <col min="4879" max="4880" width="8.85546875" style="477" customWidth="1"/>
    <col min="4881" max="4881" width="8.42578125" style="477" customWidth="1"/>
    <col min="4882" max="4883" width="7.28515625" style="477" bestFit="1" customWidth="1"/>
    <col min="4884" max="4884" width="2.42578125" style="477" bestFit="1" customWidth="1"/>
    <col min="4885" max="5120" width="9" style="477"/>
    <col min="5121" max="5121" width="3.140625" style="477" customWidth="1"/>
    <col min="5122" max="5122" width="17.5703125" style="477" customWidth="1"/>
    <col min="5123" max="5123" width="8.28515625" style="477" customWidth="1"/>
    <col min="5124" max="5124" width="8.7109375" style="477" customWidth="1"/>
    <col min="5125" max="5125" width="9.42578125" style="477" customWidth="1"/>
    <col min="5126" max="5126" width="7.28515625" style="477" customWidth="1"/>
    <col min="5127" max="5128" width="8.140625" style="477" customWidth="1"/>
    <col min="5129" max="5129" width="9.140625" style="477" customWidth="1"/>
    <col min="5130" max="5130" width="8.85546875" style="477" customWidth="1"/>
    <col min="5131" max="5131" width="8" style="477" customWidth="1"/>
    <col min="5132" max="5132" width="7.5703125" style="477" customWidth="1"/>
    <col min="5133" max="5133" width="8.140625" style="477" customWidth="1"/>
    <col min="5134" max="5134" width="8.28515625" style="477" customWidth="1"/>
    <col min="5135" max="5136" width="8.85546875" style="477" customWidth="1"/>
    <col min="5137" max="5137" width="8.42578125" style="477" customWidth="1"/>
    <col min="5138" max="5139" width="7.28515625" style="477" bestFit="1" customWidth="1"/>
    <col min="5140" max="5140" width="2.42578125" style="477" bestFit="1" customWidth="1"/>
    <col min="5141" max="5376" width="9" style="477"/>
    <col min="5377" max="5377" width="3.140625" style="477" customWidth="1"/>
    <col min="5378" max="5378" width="17.5703125" style="477" customWidth="1"/>
    <col min="5379" max="5379" width="8.28515625" style="477" customWidth="1"/>
    <col min="5380" max="5380" width="8.7109375" style="477" customWidth="1"/>
    <col min="5381" max="5381" width="9.42578125" style="477" customWidth="1"/>
    <col min="5382" max="5382" width="7.28515625" style="477" customWidth="1"/>
    <col min="5383" max="5384" width="8.140625" style="477" customWidth="1"/>
    <col min="5385" max="5385" width="9.140625" style="477" customWidth="1"/>
    <col min="5386" max="5386" width="8.85546875" style="477" customWidth="1"/>
    <col min="5387" max="5387" width="8" style="477" customWidth="1"/>
    <col min="5388" max="5388" width="7.5703125" style="477" customWidth="1"/>
    <col min="5389" max="5389" width="8.140625" style="477" customWidth="1"/>
    <col min="5390" max="5390" width="8.28515625" style="477" customWidth="1"/>
    <col min="5391" max="5392" width="8.85546875" style="477" customWidth="1"/>
    <col min="5393" max="5393" width="8.42578125" style="477" customWidth="1"/>
    <col min="5394" max="5395" width="7.28515625" style="477" bestFit="1" customWidth="1"/>
    <col min="5396" max="5396" width="2.42578125" style="477" bestFit="1" customWidth="1"/>
    <col min="5397" max="5632" width="9" style="477"/>
    <col min="5633" max="5633" width="3.140625" style="477" customWidth="1"/>
    <col min="5634" max="5634" width="17.5703125" style="477" customWidth="1"/>
    <col min="5635" max="5635" width="8.28515625" style="477" customWidth="1"/>
    <col min="5636" max="5636" width="8.7109375" style="477" customWidth="1"/>
    <col min="5637" max="5637" width="9.42578125" style="477" customWidth="1"/>
    <col min="5638" max="5638" width="7.28515625" style="477" customWidth="1"/>
    <col min="5639" max="5640" width="8.140625" style="477" customWidth="1"/>
    <col min="5641" max="5641" width="9.140625" style="477" customWidth="1"/>
    <col min="5642" max="5642" width="8.85546875" style="477" customWidth="1"/>
    <col min="5643" max="5643" width="8" style="477" customWidth="1"/>
    <col min="5644" max="5644" width="7.5703125" style="477" customWidth="1"/>
    <col min="5645" max="5645" width="8.140625" style="477" customWidth="1"/>
    <col min="5646" max="5646" width="8.28515625" style="477" customWidth="1"/>
    <col min="5647" max="5648" width="8.85546875" style="477" customWidth="1"/>
    <col min="5649" max="5649" width="8.42578125" style="477" customWidth="1"/>
    <col min="5650" max="5651" width="7.28515625" style="477" bestFit="1" customWidth="1"/>
    <col min="5652" max="5652" width="2.42578125" style="477" bestFit="1" customWidth="1"/>
    <col min="5653" max="5888" width="9" style="477"/>
    <col min="5889" max="5889" width="3.140625" style="477" customWidth="1"/>
    <col min="5890" max="5890" width="17.5703125" style="477" customWidth="1"/>
    <col min="5891" max="5891" width="8.28515625" style="477" customWidth="1"/>
    <col min="5892" max="5892" width="8.7109375" style="477" customWidth="1"/>
    <col min="5893" max="5893" width="9.42578125" style="477" customWidth="1"/>
    <col min="5894" max="5894" width="7.28515625" style="477" customWidth="1"/>
    <col min="5895" max="5896" width="8.140625" style="477" customWidth="1"/>
    <col min="5897" max="5897" width="9.140625" style="477" customWidth="1"/>
    <col min="5898" max="5898" width="8.85546875" style="477" customWidth="1"/>
    <col min="5899" max="5899" width="8" style="477" customWidth="1"/>
    <col min="5900" max="5900" width="7.5703125" style="477" customWidth="1"/>
    <col min="5901" max="5901" width="8.140625" style="477" customWidth="1"/>
    <col min="5902" max="5902" width="8.28515625" style="477" customWidth="1"/>
    <col min="5903" max="5904" width="8.85546875" style="477" customWidth="1"/>
    <col min="5905" max="5905" width="8.42578125" style="477" customWidth="1"/>
    <col min="5906" max="5907" width="7.28515625" style="477" bestFit="1" customWidth="1"/>
    <col min="5908" max="5908" width="2.42578125" style="477" bestFit="1" customWidth="1"/>
    <col min="5909" max="6144" width="9" style="477"/>
    <col min="6145" max="6145" width="3.140625" style="477" customWidth="1"/>
    <col min="6146" max="6146" width="17.5703125" style="477" customWidth="1"/>
    <col min="6147" max="6147" width="8.28515625" style="477" customWidth="1"/>
    <col min="6148" max="6148" width="8.7109375" style="477" customWidth="1"/>
    <col min="6149" max="6149" width="9.42578125" style="477" customWidth="1"/>
    <col min="6150" max="6150" width="7.28515625" style="477" customWidth="1"/>
    <col min="6151" max="6152" width="8.140625" style="477" customWidth="1"/>
    <col min="6153" max="6153" width="9.140625" style="477" customWidth="1"/>
    <col min="6154" max="6154" width="8.85546875" style="477" customWidth="1"/>
    <col min="6155" max="6155" width="8" style="477" customWidth="1"/>
    <col min="6156" max="6156" width="7.5703125" style="477" customWidth="1"/>
    <col min="6157" max="6157" width="8.140625" style="477" customWidth="1"/>
    <col min="6158" max="6158" width="8.28515625" style="477" customWidth="1"/>
    <col min="6159" max="6160" width="8.85546875" style="477" customWidth="1"/>
    <col min="6161" max="6161" width="8.42578125" style="477" customWidth="1"/>
    <col min="6162" max="6163" width="7.28515625" style="477" bestFit="1" customWidth="1"/>
    <col min="6164" max="6164" width="2.42578125" style="477" bestFit="1" customWidth="1"/>
    <col min="6165" max="6400" width="9" style="477"/>
    <col min="6401" max="6401" width="3.140625" style="477" customWidth="1"/>
    <col min="6402" max="6402" width="17.5703125" style="477" customWidth="1"/>
    <col min="6403" max="6403" width="8.28515625" style="477" customWidth="1"/>
    <col min="6404" max="6404" width="8.7109375" style="477" customWidth="1"/>
    <col min="6405" max="6405" width="9.42578125" style="477" customWidth="1"/>
    <col min="6406" max="6406" width="7.28515625" style="477" customWidth="1"/>
    <col min="6407" max="6408" width="8.140625" style="477" customWidth="1"/>
    <col min="6409" max="6409" width="9.140625" style="477" customWidth="1"/>
    <col min="6410" max="6410" width="8.85546875" style="477" customWidth="1"/>
    <col min="6411" max="6411" width="8" style="477" customWidth="1"/>
    <col min="6412" max="6412" width="7.5703125" style="477" customWidth="1"/>
    <col min="6413" max="6413" width="8.140625" style="477" customWidth="1"/>
    <col min="6414" max="6414" width="8.28515625" style="477" customWidth="1"/>
    <col min="6415" max="6416" width="8.85546875" style="477" customWidth="1"/>
    <col min="6417" max="6417" width="8.42578125" style="477" customWidth="1"/>
    <col min="6418" max="6419" width="7.28515625" style="477" bestFit="1" customWidth="1"/>
    <col min="6420" max="6420" width="2.42578125" style="477" bestFit="1" customWidth="1"/>
    <col min="6421" max="6656" width="9" style="477"/>
    <col min="6657" max="6657" width="3.140625" style="477" customWidth="1"/>
    <col min="6658" max="6658" width="17.5703125" style="477" customWidth="1"/>
    <col min="6659" max="6659" width="8.28515625" style="477" customWidth="1"/>
    <col min="6660" max="6660" width="8.7109375" style="477" customWidth="1"/>
    <col min="6661" max="6661" width="9.42578125" style="477" customWidth="1"/>
    <col min="6662" max="6662" width="7.28515625" style="477" customWidth="1"/>
    <col min="6663" max="6664" width="8.140625" style="477" customWidth="1"/>
    <col min="6665" max="6665" width="9.140625" style="477" customWidth="1"/>
    <col min="6666" max="6666" width="8.85546875" style="477" customWidth="1"/>
    <col min="6667" max="6667" width="8" style="477" customWidth="1"/>
    <col min="6668" max="6668" width="7.5703125" style="477" customWidth="1"/>
    <col min="6669" max="6669" width="8.140625" style="477" customWidth="1"/>
    <col min="6670" max="6670" width="8.28515625" style="477" customWidth="1"/>
    <col min="6671" max="6672" width="8.85546875" style="477" customWidth="1"/>
    <col min="6673" max="6673" width="8.42578125" style="477" customWidth="1"/>
    <col min="6674" max="6675" width="7.28515625" style="477" bestFit="1" customWidth="1"/>
    <col min="6676" max="6676" width="2.42578125" style="477" bestFit="1" customWidth="1"/>
    <col min="6677" max="6912" width="9" style="477"/>
    <col min="6913" max="6913" width="3.140625" style="477" customWidth="1"/>
    <col min="6914" max="6914" width="17.5703125" style="477" customWidth="1"/>
    <col min="6915" max="6915" width="8.28515625" style="477" customWidth="1"/>
    <col min="6916" max="6916" width="8.7109375" style="477" customWidth="1"/>
    <col min="6917" max="6917" width="9.42578125" style="477" customWidth="1"/>
    <col min="6918" max="6918" width="7.28515625" style="477" customWidth="1"/>
    <col min="6919" max="6920" width="8.140625" style="477" customWidth="1"/>
    <col min="6921" max="6921" width="9.140625" style="477" customWidth="1"/>
    <col min="6922" max="6922" width="8.85546875" style="477" customWidth="1"/>
    <col min="6923" max="6923" width="8" style="477" customWidth="1"/>
    <col min="6924" max="6924" width="7.5703125" style="477" customWidth="1"/>
    <col min="6925" max="6925" width="8.140625" style="477" customWidth="1"/>
    <col min="6926" max="6926" width="8.28515625" style="477" customWidth="1"/>
    <col min="6927" max="6928" width="8.85546875" style="477" customWidth="1"/>
    <col min="6929" max="6929" width="8.42578125" style="477" customWidth="1"/>
    <col min="6930" max="6931" width="7.28515625" style="477" bestFit="1" customWidth="1"/>
    <col min="6932" max="6932" width="2.42578125" style="477" bestFit="1" customWidth="1"/>
    <col min="6933" max="7168" width="9" style="477"/>
    <col min="7169" max="7169" width="3.140625" style="477" customWidth="1"/>
    <col min="7170" max="7170" width="17.5703125" style="477" customWidth="1"/>
    <col min="7171" max="7171" width="8.28515625" style="477" customWidth="1"/>
    <col min="7172" max="7172" width="8.7109375" style="477" customWidth="1"/>
    <col min="7173" max="7173" width="9.42578125" style="477" customWidth="1"/>
    <col min="7174" max="7174" width="7.28515625" style="477" customWidth="1"/>
    <col min="7175" max="7176" width="8.140625" style="477" customWidth="1"/>
    <col min="7177" max="7177" width="9.140625" style="477" customWidth="1"/>
    <col min="7178" max="7178" width="8.85546875" style="477" customWidth="1"/>
    <col min="7179" max="7179" width="8" style="477" customWidth="1"/>
    <col min="7180" max="7180" width="7.5703125" style="477" customWidth="1"/>
    <col min="7181" max="7181" width="8.140625" style="477" customWidth="1"/>
    <col min="7182" max="7182" width="8.28515625" style="477" customWidth="1"/>
    <col min="7183" max="7184" width="8.85546875" style="477" customWidth="1"/>
    <col min="7185" max="7185" width="8.42578125" style="477" customWidth="1"/>
    <col min="7186" max="7187" width="7.28515625" style="477" bestFit="1" customWidth="1"/>
    <col min="7188" max="7188" width="2.42578125" style="477" bestFit="1" customWidth="1"/>
    <col min="7189" max="7424" width="9" style="477"/>
    <col min="7425" max="7425" width="3.140625" style="477" customWidth="1"/>
    <col min="7426" max="7426" width="17.5703125" style="477" customWidth="1"/>
    <col min="7427" max="7427" width="8.28515625" style="477" customWidth="1"/>
    <col min="7428" max="7428" width="8.7109375" style="477" customWidth="1"/>
    <col min="7429" max="7429" width="9.42578125" style="477" customWidth="1"/>
    <col min="7430" max="7430" width="7.28515625" style="477" customWidth="1"/>
    <col min="7431" max="7432" width="8.140625" style="477" customWidth="1"/>
    <col min="7433" max="7433" width="9.140625" style="477" customWidth="1"/>
    <col min="7434" max="7434" width="8.85546875" style="477" customWidth="1"/>
    <col min="7435" max="7435" width="8" style="477" customWidth="1"/>
    <col min="7436" max="7436" width="7.5703125" style="477" customWidth="1"/>
    <col min="7437" max="7437" width="8.140625" style="477" customWidth="1"/>
    <col min="7438" max="7438" width="8.28515625" style="477" customWidth="1"/>
    <col min="7439" max="7440" width="8.85546875" style="477" customWidth="1"/>
    <col min="7441" max="7441" width="8.42578125" style="477" customWidth="1"/>
    <col min="7442" max="7443" width="7.28515625" style="477" bestFit="1" customWidth="1"/>
    <col min="7444" max="7444" width="2.42578125" style="477" bestFit="1" customWidth="1"/>
    <col min="7445" max="7680" width="9" style="477"/>
    <col min="7681" max="7681" width="3.140625" style="477" customWidth="1"/>
    <col min="7682" max="7682" width="17.5703125" style="477" customWidth="1"/>
    <col min="7683" max="7683" width="8.28515625" style="477" customWidth="1"/>
    <col min="7684" max="7684" width="8.7109375" style="477" customWidth="1"/>
    <col min="7685" max="7685" width="9.42578125" style="477" customWidth="1"/>
    <col min="7686" max="7686" width="7.28515625" style="477" customWidth="1"/>
    <col min="7687" max="7688" width="8.140625" style="477" customWidth="1"/>
    <col min="7689" max="7689" width="9.140625" style="477" customWidth="1"/>
    <col min="7690" max="7690" width="8.85546875" style="477" customWidth="1"/>
    <col min="7691" max="7691" width="8" style="477" customWidth="1"/>
    <col min="7692" max="7692" width="7.5703125" style="477" customWidth="1"/>
    <col min="7693" max="7693" width="8.140625" style="477" customWidth="1"/>
    <col min="7694" max="7694" width="8.28515625" style="477" customWidth="1"/>
    <col min="7695" max="7696" width="8.85546875" style="477" customWidth="1"/>
    <col min="7697" max="7697" width="8.42578125" style="477" customWidth="1"/>
    <col min="7698" max="7699" width="7.28515625" style="477" bestFit="1" customWidth="1"/>
    <col min="7700" max="7700" width="2.42578125" style="477" bestFit="1" customWidth="1"/>
    <col min="7701" max="7936" width="9" style="477"/>
    <col min="7937" max="7937" width="3.140625" style="477" customWidth="1"/>
    <col min="7938" max="7938" width="17.5703125" style="477" customWidth="1"/>
    <col min="7939" max="7939" width="8.28515625" style="477" customWidth="1"/>
    <col min="7940" max="7940" width="8.7109375" style="477" customWidth="1"/>
    <col min="7941" max="7941" width="9.42578125" style="477" customWidth="1"/>
    <col min="7942" max="7942" width="7.28515625" style="477" customWidth="1"/>
    <col min="7943" max="7944" width="8.140625" style="477" customWidth="1"/>
    <col min="7945" max="7945" width="9.140625" style="477" customWidth="1"/>
    <col min="7946" max="7946" width="8.85546875" style="477" customWidth="1"/>
    <col min="7947" max="7947" width="8" style="477" customWidth="1"/>
    <col min="7948" max="7948" width="7.5703125" style="477" customWidth="1"/>
    <col min="7949" max="7949" width="8.140625" style="477" customWidth="1"/>
    <col min="7950" max="7950" width="8.28515625" style="477" customWidth="1"/>
    <col min="7951" max="7952" width="8.85546875" style="477" customWidth="1"/>
    <col min="7953" max="7953" width="8.42578125" style="477" customWidth="1"/>
    <col min="7954" max="7955" width="7.28515625" style="477" bestFit="1" customWidth="1"/>
    <col min="7956" max="7956" width="2.42578125" style="477" bestFit="1" customWidth="1"/>
    <col min="7957" max="8192" width="9" style="477"/>
    <col min="8193" max="8193" width="3.140625" style="477" customWidth="1"/>
    <col min="8194" max="8194" width="17.5703125" style="477" customWidth="1"/>
    <col min="8195" max="8195" width="8.28515625" style="477" customWidth="1"/>
    <col min="8196" max="8196" width="8.7109375" style="477" customWidth="1"/>
    <col min="8197" max="8197" width="9.42578125" style="477" customWidth="1"/>
    <col min="8198" max="8198" width="7.28515625" style="477" customWidth="1"/>
    <col min="8199" max="8200" width="8.140625" style="477" customWidth="1"/>
    <col min="8201" max="8201" width="9.140625" style="477" customWidth="1"/>
    <col min="8202" max="8202" width="8.85546875" style="477" customWidth="1"/>
    <col min="8203" max="8203" width="8" style="477" customWidth="1"/>
    <col min="8204" max="8204" width="7.5703125" style="477" customWidth="1"/>
    <col min="8205" max="8205" width="8.140625" style="477" customWidth="1"/>
    <col min="8206" max="8206" width="8.28515625" style="477" customWidth="1"/>
    <col min="8207" max="8208" width="8.85546875" style="477" customWidth="1"/>
    <col min="8209" max="8209" width="8.42578125" style="477" customWidth="1"/>
    <col min="8210" max="8211" width="7.28515625" style="477" bestFit="1" customWidth="1"/>
    <col min="8212" max="8212" width="2.42578125" style="477" bestFit="1" customWidth="1"/>
    <col min="8213" max="8448" width="9" style="477"/>
    <col min="8449" max="8449" width="3.140625" style="477" customWidth="1"/>
    <col min="8450" max="8450" width="17.5703125" style="477" customWidth="1"/>
    <col min="8451" max="8451" width="8.28515625" style="477" customWidth="1"/>
    <col min="8452" max="8452" width="8.7109375" style="477" customWidth="1"/>
    <col min="8453" max="8453" width="9.42578125" style="477" customWidth="1"/>
    <col min="8454" max="8454" width="7.28515625" style="477" customWidth="1"/>
    <col min="8455" max="8456" width="8.140625" style="477" customWidth="1"/>
    <col min="8457" max="8457" width="9.140625" style="477" customWidth="1"/>
    <col min="8458" max="8458" width="8.85546875" style="477" customWidth="1"/>
    <col min="8459" max="8459" width="8" style="477" customWidth="1"/>
    <col min="8460" max="8460" width="7.5703125" style="477" customWidth="1"/>
    <col min="8461" max="8461" width="8.140625" style="477" customWidth="1"/>
    <col min="8462" max="8462" width="8.28515625" style="477" customWidth="1"/>
    <col min="8463" max="8464" width="8.85546875" style="477" customWidth="1"/>
    <col min="8465" max="8465" width="8.42578125" style="477" customWidth="1"/>
    <col min="8466" max="8467" width="7.28515625" style="477" bestFit="1" customWidth="1"/>
    <col min="8468" max="8468" width="2.42578125" style="477" bestFit="1" customWidth="1"/>
    <col min="8469" max="8704" width="9" style="477"/>
    <col min="8705" max="8705" width="3.140625" style="477" customWidth="1"/>
    <col min="8706" max="8706" width="17.5703125" style="477" customWidth="1"/>
    <col min="8707" max="8707" width="8.28515625" style="477" customWidth="1"/>
    <col min="8708" max="8708" width="8.7109375" style="477" customWidth="1"/>
    <col min="8709" max="8709" width="9.42578125" style="477" customWidth="1"/>
    <col min="8710" max="8710" width="7.28515625" style="477" customWidth="1"/>
    <col min="8711" max="8712" width="8.140625" style="477" customWidth="1"/>
    <col min="8713" max="8713" width="9.140625" style="477" customWidth="1"/>
    <col min="8714" max="8714" width="8.85546875" style="477" customWidth="1"/>
    <col min="8715" max="8715" width="8" style="477" customWidth="1"/>
    <col min="8716" max="8716" width="7.5703125" style="477" customWidth="1"/>
    <col min="8717" max="8717" width="8.140625" style="477" customWidth="1"/>
    <col min="8718" max="8718" width="8.28515625" style="477" customWidth="1"/>
    <col min="8719" max="8720" width="8.85546875" style="477" customWidth="1"/>
    <col min="8721" max="8721" width="8.42578125" style="477" customWidth="1"/>
    <col min="8722" max="8723" width="7.28515625" style="477" bestFit="1" customWidth="1"/>
    <col min="8724" max="8724" width="2.42578125" style="477" bestFit="1" customWidth="1"/>
    <col min="8725" max="8960" width="9" style="477"/>
    <col min="8961" max="8961" width="3.140625" style="477" customWidth="1"/>
    <col min="8962" max="8962" width="17.5703125" style="477" customWidth="1"/>
    <col min="8963" max="8963" width="8.28515625" style="477" customWidth="1"/>
    <col min="8964" max="8964" width="8.7109375" style="477" customWidth="1"/>
    <col min="8965" max="8965" width="9.42578125" style="477" customWidth="1"/>
    <col min="8966" max="8966" width="7.28515625" style="477" customWidth="1"/>
    <col min="8967" max="8968" width="8.140625" style="477" customWidth="1"/>
    <col min="8969" max="8969" width="9.140625" style="477" customWidth="1"/>
    <col min="8970" max="8970" width="8.85546875" style="477" customWidth="1"/>
    <col min="8971" max="8971" width="8" style="477" customWidth="1"/>
    <col min="8972" max="8972" width="7.5703125" style="477" customWidth="1"/>
    <col min="8973" max="8973" width="8.140625" style="477" customWidth="1"/>
    <col min="8974" max="8974" width="8.28515625" style="477" customWidth="1"/>
    <col min="8975" max="8976" width="8.85546875" style="477" customWidth="1"/>
    <col min="8977" max="8977" width="8.42578125" style="477" customWidth="1"/>
    <col min="8978" max="8979" width="7.28515625" style="477" bestFit="1" customWidth="1"/>
    <col min="8980" max="8980" width="2.42578125" style="477" bestFit="1" customWidth="1"/>
    <col min="8981" max="9216" width="9" style="477"/>
    <col min="9217" max="9217" width="3.140625" style="477" customWidth="1"/>
    <col min="9218" max="9218" width="17.5703125" style="477" customWidth="1"/>
    <col min="9219" max="9219" width="8.28515625" style="477" customWidth="1"/>
    <col min="9220" max="9220" width="8.7109375" style="477" customWidth="1"/>
    <col min="9221" max="9221" width="9.42578125" style="477" customWidth="1"/>
    <col min="9222" max="9222" width="7.28515625" style="477" customWidth="1"/>
    <col min="9223" max="9224" width="8.140625" style="477" customWidth="1"/>
    <col min="9225" max="9225" width="9.140625" style="477" customWidth="1"/>
    <col min="9226" max="9226" width="8.85546875" style="477" customWidth="1"/>
    <col min="9227" max="9227" width="8" style="477" customWidth="1"/>
    <col min="9228" max="9228" width="7.5703125" style="477" customWidth="1"/>
    <col min="9229" max="9229" width="8.140625" style="477" customWidth="1"/>
    <col min="9230" max="9230" width="8.28515625" style="477" customWidth="1"/>
    <col min="9231" max="9232" width="8.85546875" style="477" customWidth="1"/>
    <col min="9233" max="9233" width="8.42578125" style="477" customWidth="1"/>
    <col min="9234" max="9235" width="7.28515625" style="477" bestFit="1" customWidth="1"/>
    <col min="9236" max="9236" width="2.42578125" style="477" bestFit="1" customWidth="1"/>
    <col min="9237" max="9472" width="9" style="477"/>
    <col min="9473" max="9473" width="3.140625" style="477" customWidth="1"/>
    <col min="9474" max="9474" width="17.5703125" style="477" customWidth="1"/>
    <col min="9475" max="9475" width="8.28515625" style="477" customWidth="1"/>
    <col min="9476" max="9476" width="8.7109375" style="477" customWidth="1"/>
    <col min="9477" max="9477" width="9.42578125" style="477" customWidth="1"/>
    <col min="9478" max="9478" width="7.28515625" style="477" customWidth="1"/>
    <col min="9479" max="9480" width="8.140625" style="477" customWidth="1"/>
    <col min="9481" max="9481" width="9.140625" style="477" customWidth="1"/>
    <col min="9482" max="9482" width="8.85546875" style="477" customWidth="1"/>
    <col min="9483" max="9483" width="8" style="477" customWidth="1"/>
    <col min="9484" max="9484" width="7.5703125" style="477" customWidth="1"/>
    <col min="9485" max="9485" width="8.140625" style="477" customWidth="1"/>
    <col min="9486" max="9486" width="8.28515625" style="477" customWidth="1"/>
    <col min="9487" max="9488" width="8.85546875" style="477" customWidth="1"/>
    <col min="9489" max="9489" width="8.42578125" style="477" customWidth="1"/>
    <col min="9490" max="9491" width="7.28515625" style="477" bestFit="1" customWidth="1"/>
    <col min="9492" max="9492" width="2.42578125" style="477" bestFit="1" customWidth="1"/>
    <col min="9493" max="9728" width="9" style="477"/>
    <col min="9729" max="9729" width="3.140625" style="477" customWidth="1"/>
    <col min="9730" max="9730" width="17.5703125" style="477" customWidth="1"/>
    <col min="9731" max="9731" width="8.28515625" style="477" customWidth="1"/>
    <col min="9732" max="9732" width="8.7109375" style="477" customWidth="1"/>
    <col min="9733" max="9733" width="9.42578125" style="477" customWidth="1"/>
    <col min="9734" max="9734" width="7.28515625" style="477" customWidth="1"/>
    <col min="9735" max="9736" width="8.140625" style="477" customWidth="1"/>
    <col min="9737" max="9737" width="9.140625" style="477" customWidth="1"/>
    <col min="9738" max="9738" width="8.85546875" style="477" customWidth="1"/>
    <col min="9739" max="9739" width="8" style="477" customWidth="1"/>
    <col min="9740" max="9740" width="7.5703125" style="477" customWidth="1"/>
    <col min="9741" max="9741" width="8.140625" style="477" customWidth="1"/>
    <col min="9742" max="9742" width="8.28515625" style="477" customWidth="1"/>
    <col min="9743" max="9744" width="8.85546875" style="477" customWidth="1"/>
    <col min="9745" max="9745" width="8.42578125" style="477" customWidth="1"/>
    <col min="9746" max="9747" width="7.28515625" style="477" bestFit="1" customWidth="1"/>
    <col min="9748" max="9748" width="2.42578125" style="477" bestFit="1" customWidth="1"/>
    <col min="9749" max="9984" width="9" style="477"/>
    <col min="9985" max="9985" width="3.140625" style="477" customWidth="1"/>
    <col min="9986" max="9986" width="17.5703125" style="477" customWidth="1"/>
    <col min="9987" max="9987" width="8.28515625" style="477" customWidth="1"/>
    <col min="9988" max="9988" width="8.7109375" style="477" customWidth="1"/>
    <col min="9989" max="9989" width="9.42578125" style="477" customWidth="1"/>
    <col min="9990" max="9990" width="7.28515625" style="477" customWidth="1"/>
    <col min="9991" max="9992" width="8.140625" style="477" customWidth="1"/>
    <col min="9993" max="9993" width="9.140625" style="477" customWidth="1"/>
    <col min="9994" max="9994" width="8.85546875" style="477" customWidth="1"/>
    <col min="9995" max="9995" width="8" style="477" customWidth="1"/>
    <col min="9996" max="9996" width="7.5703125" style="477" customWidth="1"/>
    <col min="9997" max="9997" width="8.140625" style="477" customWidth="1"/>
    <col min="9998" max="9998" width="8.28515625" style="477" customWidth="1"/>
    <col min="9999" max="10000" width="8.85546875" style="477" customWidth="1"/>
    <col min="10001" max="10001" width="8.42578125" style="477" customWidth="1"/>
    <col min="10002" max="10003" width="7.28515625" style="477" bestFit="1" customWidth="1"/>
    <col min="10004" max="10004" width="2.42578125" style="477" bestFit="1" customWidth="1"/>
    <col min="10005" max="10240" width="9" style="477"/>
    <col min="10241" max="10241" width="3.140625" style="477" customWidth="1"/>
    <col min="10242" max="10242" width="17.5703125" style="477" customWidth="1"/>
    <col min="10243" max="10243" width="8.28515625" style="477" customWidth="1"/>
    <col min="10244" max="10244" width="8.7109375" style="477" customWidth="1"/>
    <col min="10245" max="10245" width="9.42578125" style="477" customWidth="1"/>
    <col min="10246" max="10246" width="7.28515625" style="477" customWidth="1"/>
    <col min="10247" max="10248" width="8.140625" style="477" customWidth="1"/>
    <col min="10249" max="10249" width="9.140625" style="477" customWidth="1"/>
    <col min="10250" max="10250" width="8.85546875" style="477" customWidth="1"/>
    <col min="10251" max="10251" width="8" style="477" customWidth="1"/>
    <col min="10252" max="10252" width="7.5703125" style="477" customWidth="1"/>
    <col min="10253" max="10253" width="8.140625" style="477" customWidth="1"/>
    <col min="10254" max="10254" width="8.28515625" style="477" customWidth="1"/>
    <col min="10255" max="10256" width="8.85546875" style="477" customWidth="1"/>
    <col min="10257" max="10257" width="8.42578125" style="477" customWidth="1"/>
    <col min="10258" max="10259" width="7.28515625" style="477" bestFit="1" customWidth="1"/>
    <col min="10260" max="10260" width="2.42578125" style="477" bestFit="1" customWidth="1"/>
    <col min="10261" max="10496" width="9" style="477"/>
    <col min="10497" max="10497" width="3.140625" style="477" customWidth="1"/>
    <col min="10498" max="10498" width="17.5703125" style="477" customWidth="1"/>
    <col min="10499" max="10499" width="8.28515625" style="477" customWidth="1"/>
    <col min="10500" max="10500" width="8.7109375" style="477" customWidth="1"/>
    <col min="10501" max="10501" width="9.42578125" style="477" customWidth="1"/>
    <col min="10502" max="10502" width="7.28515625" style="477" customWidth="1"/>
    <col min="10503" max="10504" width="8.140625" style="477" customWidth="1"/>
    <col min="10505" max="10505" width="9.140625" style="477" customWidth="1"/>
    <col min="10506" max="10506" width="8.85546875" style="477" customWidth="1"/>
    <col min="10507" max="10507" width="8" style="477" customWidth="1"/>
    <col min="10508" max="10508" width="7.5703125" style="477" customWidth="1"/>
    <col min="10509" max="10509" width="8.140625" style="477" customWidth="1"/>
    <col min="10510" max="10510" width="8.28515625" style="477" customWidth="1"/>
    <col min="10511" max="10512" width="8.85546875" style="477" customWidth="1"/>
    <col min="10513" max="10513" width="8.42578125" style="477" customWidth="1"/>
    <col min="10514" max="10515" width="7.28515625" style="477" bestFit="1" customWidth="1"/>
    <col min="10516" max="10516" width="2.42578125" style="477" bestFit="1" customWidth="1"/>
    <col min="10517" max="10752" width="9" style="477"/>
    <col min="10753" max="10753" width="3.140625" style="477" customWidth="1"/>
    <col min="10754" max="10754" width="17.5703125" style="477" customWidth="1"/>
    <col min="10755" max="10755" width="8.28515625" style="477" customWidth="1"/>
    <col min="10756" max="10756" width="8.7109375" style="477" customWidth="1"/>
    <col min="10757" max="10757" width="9.42578125" style="477" customWidth="1"/>
    <col min="10758" max="10758" width="7.28515625" style="477" customWidth="1"/>
    <col min="10759" max="10760" width="8.140625" style="477" customWidth="1"/>
    <col min="10761" max="10761" width="9.140625" style="477" customWidth="1"/>
    <col min="10762" max="10762" width="8.85546875" style="477" customWidth="1"/>
    <col min="10763" max="10763" width="8" style="477" customWidth="1"/>
    <col min="10764" max="10764" width="7.5703125" style="477" customWidth="1"/>
    <col min="10765" max="10765" width="8.140625" style="477" customWidth="1"/>
    <col min="10766" max="10766" width="8.28515625" style="477" customWidth="1"/>
    <col min="10767" max="10768" width="8.85546875" style="477" customWidth="1"/>
    <col min="10769" max="10769" width="8.42578125" style="477" customWidth="1"/>
    <col min="10770" max="10771" width="7.28515625" style="477" bestFit="1" customWidth="1"/>
    <col min="10772" max="10772" width="2.42578125" style="477" bestFit="1" customWidth="1"/>
    <col min="10773" max="11008" width="9" style="477"/>
    <col min="11009" max="11009" width="3.140625" style="477" customWidth="1"/>
    <col min="11010" max="11010" width="17.5703125" style="477" customWidth="1"/>
    <col min="11011" max="11011" width="8.28515625" style="477" customWidth="1"/>
    <col min="11012" max="11012" width="8.7109375" style="477" customWidth="1"/>
    <col min="11013" max="11013" width="9.42578125" style="477" customWidth="1"/>
    <col min="11014" max="11014" width="7.28515625" style="477" customWidth="1"/>
    <col min="11015" max="11016" width="8.140625" style="477" customWidth="1"/>
    <col min="11017" max="11017" width="9.140625" style="477" customWidth="1"/>
    <col min="11018" max="11018" width="8.85546875" style="477" customWidth="1"/>
    <col min="11019" max="11019" width="8" style="477" customWidth="1"/>
    <col min="11020" max="11020" width="7.5703125" style="477" customWidth="1"/>
    <col min="11021" max="11021" width="8.140625" style="477" customWidth="1"/>
    <col min="11022" max="11022" width="8.28515625" style="477" customWidth="1"/>
    <col min="11023" max="11024" width="8.85546875" style="477" customWidth="1"/>
    <col min="11025" max="11025" width="8.42578125" style="477" customWidth="1"/>
    <col min="11026" max="11027" width="7.28515625" style="477" bestFit="1" customWidth="1"/>
    <col min="11028" max="11028" width="2.42578125" style="477" bestFit="1" customWidth="1"/>
    <col min="11029" max="11264" width="9" style="477"/>
    <col min="11265" max="11265" width="3.140625" style="477" customWidth="1"/>
    <col min="11266" max="11266" width="17.5703125" style="477" customWidth="1"/>
    <col min="11267" max="11267" width="8.28515625" style="477" customWidth="1"/>
    <col min="11268" max="11268" width="8.7109375" style="477" customWidth="1"/>
    <col min="11269" max="11269" width="9.42578125" style="477" customWidth="1"/>
    <col min="11270" max="11270" width="7.28515625" style="477" customWidth="1"/>
    <col min="11271" max="11272" width="8.140625" style="477" customWidth="1"/>
    <col min="11273" max="11273" width="9.140625" style="477" customWidth="1"/>
    <col min="11274" max="11274" width="8.85546875" style="477" customWidth="1"/>
    <col min="11275" max="11275" width="8" style="477" customWidth="1"/>
    <col min="11276" max="11276" width="7.5703125" style="477" customWidth="1"/>
    <col min="11277" max="11277" width="8.140625" style="477" customWidth="1"/>
    <col min="11278" max="11278" width="8.28515625" style="477" customWidth="1"/>
    <col min="11279" max="11280" width="8.85546875" style="477" customWidth="1"/>
    <col min="11281" max="11281" width="8.42578125" style="477" customWidth="1"/>
    <col min="11282" max="11283" width="7.28515625" style="477" bestFit="1" customWidth="1"/>
    <col min="11284" max="11284" width="2.42578125" style="477" bestFit="1" customWidth="1"/>
    <col min="11285" max="11520" width="9" style="477"/>
    <col min="11521" max="11521" width="3.140625" style="477" customWidth="1"/>
    <col min="11522" max="11522" width="17.5703125" style="477" customWidth="1"/>
    <col min="11523" max="11523" width="8.28515625" style="477" customWidth="1"/>
    <col min="11524" max="11524" width="8.7109375" style="477" customWidth="1"/>
    <col min="11525" max="11525" width="9.42578125" style="477" customWidth="1"/>
    <col min="11526" max="11526" width="7.28515625" style="477" customWidth="1"/>
    <col min="11527" max="11528" width="8.140625" style="477" customWidth="1"/>
    <col min="11529" max="11529" width="9.140625" style="477" customWidth="1"/>
    <col min="11530" max="11530" width="8.85546875" style="477" customWidth="1"/>
    <col min="11531" max="11531" width="8" style="477" customWidth="1"/>
    <col min="11532" max="11532" width="7.5703125" style="477" customWidth="1"/>
    <col min="11533" max="11533" width="8.140625" style="477" customWidth="1"/>
    <col min="11534" max="11534" width="8.28515625" style="477" customWidth="1"/>
    <col min="11535" max="11536" width="8.85546875" style="477" customWidth="1"/>
    <col min="11537" max="11537" width="8.42578125" style="477" customWidth="1"/>
    <col min="11538" max="11539" width="7.28515625" style="477" bestFit="1" customWidth="1"/>
    <col min="11540" max="11540" width="2.42578125" style="477" bestFit="1" customWidth="1"/>
    <col min="11541" max="11776" width="9" style="477"/>
    <col min="11777" max="11777" width="3.140625" style="477" customWidth="1"/>
    <col min="11778" max="11778" width="17.5703125" style="477" customWidth="1"/>
    <col min="11779" max="11779" width="8.28515625" style="477" customWidth="1"/>
    <col min="11780" max="11780" width="8.7109375" style="477" customWidth="1"/>
    <col min="11781" max="11781" width="9.42578125" style="477" customWidth="1"/>
    <col min="11782" max="11782" width="7.28515625" style="477" customWidth="1"/>
    <col min="11783" max="11784" width="8.140625" style="477" customWidth="1"/>
    <col min="11785" max="11785" width="9.140625" style="477" customWidth="1"/>
    <col min="11786" max="11786" width="8.85546875" style="477" customWidth="1"/>
    <col min="11787" max="11787" width="8" style="477" customWidth="1"/>
    <col min="11788" max="11788" width="7.5703125" style="477" customWidth="1"/>
    <col min="11789" max="11789" width="8.140625" style="477" customWidth="1"/>
    <col min="11790" max="11790" width="8.28515625" style="477" customWidth="1"/>
    <col min="11791" max="11792" width="8.85546875" style="477" customWidth="1"/>
    <col min="11793" max="11793" width="8.42578125" style="477" customWidth="1"/>
    <col min="11794" max="11795" width="7.28515625" style="477" bestFit="1" customWidth="1"/>
    <col min="11796" max="11796" width="2.42578125" style="477" bestFit="1" customWidth="1"/>
    <col min="11797" max="12032" width="9" style="477"/>
    <col min="12033" max="12033" width="3.140625" style="477" customWidth="1"/>
    <col min="12034" max="12034" width="17.5703125" style="477" customWidth="1"/>
    <col min="12035" max="12035" width="8.28515625" style="477" customWidth="1"/>
    <col min="12036" max="12036" width="8.7109375" style="477" customWidth="1"/>
    <col min="12037" max="12037" width="9.42578125" style="477" customWidth="1"/>
    <col min="12038" max="12038" width="7.28515625" style="477" customWidth="1"/>
    <col min="12039" max="12040" width="8.140625" style="477" customWidth="1"/>
    <col min="12041" max="12041" width="9.140625" style="477" customWidth="1"/>
    <col min="12042" max="12042" width="8.85546875" style="477" customWidth="1"/>
    <col min="12043" max="12043" width="8" style="477" customWidth="1"/>
    <col min="12044" max="12044" width="7.5703125" style="477" customWidth="1"/>
    <col min="12045" max="12045" width="8.140625" style="477" customWidth="1"/>
    <col min="12046" max="12046" width="8.28515625" style="477" customWidth="1"/>
    <col min="12047" max="12048" width="8.85546875" style="477" customWidth="1"/>
    <col min="12049" max="12049" width="8.42578125" style="477" customWidth="1"/>
    <col min="12050" max="12051" width="7.28515625" style="477" bestFit="1" customWidth="1"/>
    <col min="12052" max="12052" width="2.42578125" style="477" bestFit="1" customWidth="1"/>
    <col min="12053" max="12288" width="9" style="477"/>
    <col min="12289" max="12289" width="3.140625" style="477" customWidth="1"/>
    <col min="12290" max="12290" width="17.5703125" style="477" customWidth="1"/>
    <col min="12291" max="12291" width="8.28515625" style="477" customWidth="1"/>
    <col min="12292" max="12292" width="8.7109375" style="477" customWidth="1"/>
    <col min="12293" max="12293" width="9.42578125" style="477" customWidth="1"/>
    <col min="12294" max="12294" width="7.28515625" style="477" customWidth="1"/>
    <col min="12295" max="12296" width="8.140625" style="477" customWidth="1"/>
    <col min="12297" max="12297" width="9.140625" style="477" customWidth="1"/>
    <col min="12298" max="12298" width="8.85546875" style="477" customWidth="1"/>
    <col min="12299" max="12299" width="8" style="477" customWidth="1"/>
    <col min="12300" max="12300" width="7.5703125" style="477" customWidth="1"/>
    <col min="12301" max="12301" width="8.140625" style="477" customWidth="1"/>
    <col min="12302" max="12302" width="8.28515625" style="477" customWidth="1"/>
    <col min="12303" max="12304" width="8.85546875" style="477" customWidth="1"/>
    <col min="12305" max="12305" width="8.42578125" style="477" customWidth="1"/>
    <col min="12306" max="12307" width="7.28515625" style="477" bestFit="1" customWidth="1"/>
    <col min="12308" max="12308" width="2.42578125" style="477" bestFit="1" customWidth="1"/>
    <col min="12309" max="12544" width="9" style="477"/>
    <col min="12545" max="12545" width="3.140625" style="477" customWidth="1"/>
    <col min="12546" max="12546" width="17.5703125" style="477" customWidth="1"/>
    <col min="12547" max="12547" width="8.28515625" style="477" customWidth="1"/>
    <col min="12548" max="12548" width="8.7109375" style="477" customWidth="1"/>
    <col min="12549" max="12549" width="9.42578125" style="477" customWidth="1"/>
    <col min="12550" max="12550" width="7.28515625" style="477" customWidth="1"/>
    <col min="12551" max="12552" width="8.140625" style="477" customWidth="1"/>
    <col min="12553" max="12553" width="9.140625" style="477" customWidth="1"/>
    <col min="12554" max="12554" width="8.85546875" style="477" customWidth="1"/>
    <col min="12555" max="12555" width="8" style="477" customWidth="1"/>
    <col min="12556" max="12556" width="7.5703125" style="477" customWidth="1"/>
    <col min="12557" max="12557" width="8.140625" style="477" customWidth="1"/>
    <col min="12558" max="12558" width="8.28515625" style="477" customWidth="1"/>
    <col min="12559" max="12560" width="8.85546875" style="477" customWidth="1"/>
    <col min="12561" max="12561" width="8.42578125" style="477" customWidth="1"/>
    <col min="12562" max="12563" width="7.28515625" style="477" bestFit="1" customWidth="1"/>
    <col min="12564" max="12564" width="2.42578125" style="477" bestFit="1" customWidth="1"/>
    <col min="12565" max="12800" width="9" style="477"/>
    <col min="12801" max="12801" width="3.140625" style="477" customWidth="1"/>
    <col min="12802" max="12802" width="17.5703125" style="477" customWidth="1"/>
    <col min="12803" max="12803" width="8.28515625" style="477" customWidth="1"/>
    <col min="12804" max="12804" width="8.7109375" style="477" customWidth="1"/>
    <col min="12805" max="12805" width="9.42578125" style="477" customWidth="1"/>
    <col min="12806" max="12806" width="7.28515625" style="477" customWidth="1"/>
    <col min="12807" max="12808" width="8.140625" style="477" customWidth="1"/>
    <col min="12809" max="12809" width="9.140625" style="477" customWidth="1"/>
    <col min="12810" max="12810" width="8.85546875" style="477" customWidth="1"/>
    <col min="12811" max="12811" width="8" style="477" customWidth="1"/>
    <col min="12812" max="12812" width="7.5703125" style="477" customWidth="1"/>
    <col min="12813" max="12813" width="8.140625" style="477" customWidth="1"/>
    <col min="12814" max="12814" width="8.28515625" style="477" customWidth="1"/>
    <col min="12815" max="12816" width="8.85546875" style="477" customWidth="1"/>
    <col min="12817" max="12817" width="8.42578125" style="477" customWidth="1"/>
    <col min="12818" max="12819" width="7.28515625" style="477" bestFit="1" customWidth="1"/>
    <col min="12820" max="12820" width="2.42578125" style="477" bestFit="1" customWidth="1"/>
    <col min="12821" max="13056" width="9" style="477"/>
    <col min="13057" max="13057" width="3.140625" style="477" customWidth="1"/>
    <col min="13058" max="13058" width="17.5703125" style="477" customWidth="1"/>
    <col min="13059" max="13059" width="8.28515625" style="477" customWidth="1"/>
    <col min="13060" max="13060" width="8.7109375" style="477" customWidth="1"/>
    <col min="13061" max="13061" width="9.42578125" style="477" customWidth="1"/>
    <col min="13062" max="13062" width="7.28515625" style="477" customWidth="1"/>
    <col min="13063" max="13064" width="8.140625" style="477" customWidth="1"/>
    <col min="13065" max="13065" width="9.140625" style="477" customWidth="1"/>
    <col min="13066" max="13066" width="8.85546875" style="477" customWidth="1"/>
    <col min="13067" max="13067" width="8" style="477" customWidth="1"/>
    <col min="13068" max="13068" width="7.5703125" style="477" customWidth="1"/>
    <col min="13069" max="13069" width="8.140625" style="477" customWidth="1"/>
    <col min="13070" max="13070" width="8.28515625" style="477" customWidth="1"/>
    <col min="13071" max="13072" width="8.85546875" style="477" customWidth="1"/>
    <col min="13073" max="13073" width="8.42578125" style="477" customWidth="1"/>
    <col min="13074" max="13075" width="7.28515625" style="477" bestFit="1" customWidth="1"/>
    <col min="13076" max="13076" width="2.42578125" style="477" bestFit="1" customWidth="1"/>
    <col min="13077" max="13312" width="9" style="477"/>
    <col min="13313" max="13313" width="3.140625" style="477" customWidth="1"/>
    <col min="13314" max="13314" width="17.5703125" style="477" customWidth="1"/>
    <col min="13315" max="13315" width="8.28515625" style="477" customWidth="1"/>
    <col min="13316" max="13316" width="8.7109375" style="477" customWidth="1"/>
    <col min="13317" max="13317" width="9.42578125" style="477" customWidth="1"/>
    <col min="13318" max="13318" width="7.28515625" style="477" customWidth="1"/>
    <col min="13319" max="13320" width="8.140625" style="477" customWidth="1"/>
    <col min="13321" max="13321" width="9.140625" style="477" customWidth="1"/>
    <col min="13322" max="13322" width="8.85546875" style="477" customWidth="1"/>
    <col min="13323" max="13323" width="8" style="477" customWidth="1"/>
    <col min="13324" max="13324" width="7.5703125" style="477" customWidth="1"/>
    <col min="13325" max="13325" width="8.140625" style="477" customWidth="1"/>
    <col min="13326" max="13326" width="8.28515625" style="477" customWidth="1"/>
    <col min="13327" max="13328" width="8.85546875" style="477" customWidth="1"/>
    <col min="13329" max="13329" width="8.42578125" style="477" customWidth="1"/>
    <col min="13330" max="13331" width="7.28515625" style="477" bestFit="1" customWidth="1"/>
    <col min="13332" max="13332" width="2.42578125" style="477" bestFit="1" customWidth="1"/>
    <col min="13333" max="13568" width="9" style="477"/>
    <col min="13569" max="13569" width="3.140625" style="477" customWidth="1"/>
    <col min="13570" max="13570" width="17.5703125" style="477" customWidth="1"/>
    <col min="13571" max="13571" width="8.28515625" style="477" customWidth="1"/>
    <col min="13572" max="13572" width="8.7109375" style="477" customWidth="1"/>
    <col min="13573" max="13573" width="9.42578125" style="477" customWidth="1"/>
    <col min="13574" max="13574" width="7.28515625" style="477" customWidth="1"/>
    <col min="13575" max="13576" width="8.140625" style="477" customWidth="1"/>
    <col min="13577" max="13577" width="9.140625" style="477" customWidth="1"/>
    <col min="13578" max="13578" width="8.85546875" style="477" customWidth="1"/>
    <col min="13579" max="13579" width="8" style="477" customWidth="1"/>
    <col min="13580" max="13580" width="7.5703125" style="477" customWidth="1"/>
    <col min="13581" max="13581" width="8.140625" style="477" customWidth="1"/>
    <col min="13582" max="13582" width="8.28515625" style="477" customWidth="1"/>
    <col min="13583" max="13584" width="8.85546875" style="477" customWidth="1"/>
    <col min="13585" max="13585" width="8.42578125" style="477" customWidth="1"/>
    <col min="13586" max="13587" width="7.28515625" style="477" bestFit="1" customWidth="1"/>
    <col min="13588" max="13588" width="2.42578125" style="477" bestFit="1" customWidth="1"/>
    <col min="13589" max="13824" width="9" style="477"/>
    <col min="13825" max="13825" width="3.140625" style="477" customWidth="1"/>
    <col min="13826" max="13826" width="17.5703125" style="477" customWidth="1"/>
    <col min="13827" max="13827" width="8.28515625" style="477" customWidth="1"/>
    <col min="13828" max="13828" width="8.7109375" style="477" customWidth="1"/>
    <col min="13829" max="13829" width="9.42578125" style="477" customWidth="1"/>
    <col min="13830" max="13830" width="7.28515625" style="477" customWidth="1"/>
    <col min="13831" max="13832" width="8.140625" style="477" customWidth="1"/>
    <col min="13833" max="13833" width="9.140625" style="477" customWidth="1"/>
    <col min="13834" max="13834" width="8.85546875" style="477" customWidth="1"/>
    <col min="13835" max="13835" width="8" style="477" customWidth="1"/>
    <col min="13836" max="13836" width="7.5703125" style="477" customWidth="1"/>
    <col min="13837" max="13837" width="8.140625" style="477" customWidth="1"/>
    <col min="13838" max="13838" width="8.28515625" style="477" customWidth="1"/>
    <col min="13839" max="13840" width="8.85546875" style="477" customWidth="1"/>
    <col min="13841" max="13841" width="8.42578125" style="477" customWidth="1"/>
    <col min="13842" max="13843" width="7.28515625" style="477" bestFit="1" customWidth="1"/>
    <col min="13844" max="13844" width="2.42578125" style="477" bestFit="1" customWidth="1"/>
    <col min="13845" max="14080" width="9" style="477"/>
    <col min="14081" max="14081" width="3.140625" style="477" customWidth="1"/>
    <col min="14082" max="14082" width="17.5703125" style="477" customWidth="1"/>
    <col min="14083" max="14083" width="8.28515625" style="477" customWidth="1"/>
    <col min="14084" max="14084" width="8.7109375" style="477" customWidth="1"/>
    <col min="14085" max="14085" width="9.42578125" style="477" customWidth="1"/>
    <col min="14086" max="14086" width="7.28515625" style="477" customWidth="1"/>
    <col min="14087" max="14088" width="8.140625" style="477" customWidth="1"/>
    <col min="14089" max="14089" width="9.140625" style="477" customWidth="1"/>
    <col min="14090" max="14090" width="8.85546875" style="477" customWidth="1"/>
    <col min="14091" max="14091" width="8" style="477" customWidth="1"/>
    <col min="14092" max="14092" width="7.5703125" style="477" customWidth="1"/>
    <col min="14093" max="14093" width="8.140625" style="477" customWidth="1"/>
    <col min="14094" max="14094" width="8.28515625" style="477" customWidth="1"/>
    <col min="14095" max="14096" width="8.85546875" style="477" customWidth="1"/>
    <col min="14097" max="14097" width="8.42578125" style="477" customWidth="1"/>
    <col min="14098" max="14099" width="7.28515625" style="477" bestFit="1" customWidth="1"/>
    <col min="14100" max="14100" width="2.42578125" style="477" bestFit="1" customWidth="1"/>
    <col min="14101" max="14336" width="9" style="477"/>
    <col min="14337" max="14337" width="3.140625" style="477" customWidth="1"/>
    <col min="14338" max="14338" width="17.5703125" style="477" customWidth="1"/>
    <col min="14339" max="14339" width="8.28515625" style="477" customWidth="1"/>
    <col min="14340" max="14340" width="8.7109375" style="477" customWidth="1"/>
    <col min="14341" max="14341" width="9.42578125" style="477" customWidth="1"/>
    <col min="14342" max="14342" width="7.28515625" style="477" customWidth="1"/>
    <col min="14343" max="14344" width="8.140625" style="477" customWidth="1"/>
    <col min="14345" max="14345" width="9.140625" style="477" customWidth="1"/>
    <col min="14346" max="14346" width="8.85546875" style="477" customWidth="1"/>
    <col min="14347" max="14347" width="8" style="477" customWidth="1"/>
    <col min="14348" max="14348" width="7.5703125" style="477" customWidth="1"/>
    <col min="14349" max="14349" width="8.140625" style="477" customWidth="1"/>
    <col min="14350" max="14350" width="8.28515625" style="477" customWidth="1"/>
    <col min="14351" max="14352" width="8.85546875" style="477" customWidth="1"/>
    <col min="14353" max="14353" width="8.42578125" style="477" customWidth="1"/>
    <col min="14354" max="14355" width="7.28515625" style="477" bestFit="1" customWidth="1"/>
    <col min="14356" max="14356" width="2.42578125" style="477" bestFit="1" customWidth="1"/>
    <col min="14357" max="14592" width="9" style="477"/>
    <col min="14593" max="14593" width="3.140625" style="477" customWidth="1"/>
    <col min="14594" max="14594" width="17.5703125" style="477" customWidth="1"/>
    <col min="14595" max="14595" width="8.28515625" style="477" customWidth="1"/>
    <col min="14596" max="14596" width="8.7109375" style="477" customWidth="1"/>
    <col min="14597" max="14597" width="9.42578125" style="477" customWidth="1"/>
    <col min="14598" max="14598" width="7.28515625" style="477" customWidth="1"/>
    <col min="14599" max="14600" width="8.140625" style="477" customWidth="1"/>
    <col min="14601" max="14601" width="9.140625" style="477" customWidth="1"/>
    <col min="14602" max="14602" width="8.85546875" style="477" customWidth="1"/>
    <col min="14603" max="14603" width="8" style="477" customWidth="1"/>
    <col min="14604" max="14604" width="7.5703125" style="477" customWidth="1"/>
    <col min="14605" max="14605" width="8.140625" style="477" customWidth="1"/>
    <col min="14606" max="14606" width="8.28515625" style="477" customWidth="1"/>
    <col min="14607" max="14608" width="8.85546875" style="477" customWidth="1"/>
    <col min="14609" max="14609" width="8.42578125" style="477" customWidth="1"/>
    <col min="14610" max="14611" width="7.28515625" style="477" bestFit="1" customWidth="1"/>
    <col min="14612" max="14612" width="2.42578125" style="477" bestFit="1" customWidth="1"/>
    <col min="14613" max="14848" width="9" style="477"/>
    <col min="14849" max="14849" width="3.140625" style="477" customWidth="1"/>
    <col min="14850" max="14850" width="17.5703125" style="477" customWidth="1"/>
    <col min="14851" max="14851" width="8.28515625" style="477" customWidth="1"/>
    <col min="14852" max="14852" width="8.7109375" style="477" customWidth="1"/>
    <col min="14853" max="14853" width="9.42578125" style="477" customWidth="1"/>
    <col min="14854" max="14854" width="7.28515625" style="477" customWidth="1"/>
    <col min="14855" max="14856" width="8.140625" style="477" customWidth="1"/>
    <col min="14857" max="14857" width="9.140625" style="477" customWidth="1"/>
    <col min="14858" max="14858" width="8.85546875" style="477" customWidth="1"/>
    <col min="14859" max="14859" width="8" style="477" customWidth="1"/>
    <col min="14860" max="14860" width="7.5703125" style="477" customWidth="1"/>
    <col min="14861" max="14861" width="8.140625" style="477" customWidth="1"/>
    <col min="14862" max="14862" width="8.28515625" style="477" customWidth="1"/>
    <col min="14863" max="14864" width="8.85546875" style="477" customWidth="1"/>
    <col min="14865" max="14865" width="8.42578125" style="477" customWidth="1"/>
    <col min="14866" max="14867" width="7.28515625" style="477" bestFit="1" customWidth="1"/>
    <col min="14868" max="14868" width="2.42578125" style="477" bestFit="1" customWidth="1"/>
    <col min="14869" max="15104" width="9" style="477"/>
    <col min="15105" max="15105" width="3.140625" style="477" customWidth="1"/>
    <col min="15106" max="15106" width="17.5703125" style="477" customWidth="1"/>
    <col min="15107" max="15107" width="8.28515625" style="477" customWidth="1"/>
    <col min="15108" max="15108" width="8.7109375" style="477" customWidth="1"/>
    <col min="15109" max="15109" width="9.42578125" style="477" customWidth="1"/>
    <col min="15110" max="15110" width="7.28515625" style="477" customWidth="1"/>
    <col min="15111" max="15112" width="8.140625" style="477" customWidth="1"/>
    <col min="15113" max="15113" width="9.140625" style="477" customWidth="1"/>
    <col min="15114" max="15114" width="8.85546875" style="477" customWidth="1"/>
    <col min="15115" max="15115" width="8" style="477" customWidth="1"/>
    <col min="15116" max="15116" width="7.5703125" style="477" customWidth="1"/>
    <col min="15117" max="15117" width="8.140625" style="477" customWidth="1"/>
    <col min="15118" max="15118" width="8.28515625" style="477" customWidth="1"/>
    <col min="15119" max="15120" width="8.85546875" style="477" customWidth="1"/>
    <col min="15121" max="15121" width="8.42578125" style="477" customWidth="1"/>
    <col min="15122" max="15123" width="7.28515625" style="477" bestFit="1" customWidth="1"/>
    <col min="15124" max="15124" width="2.42578125" style="477" bestFit="1" customWidth="1"/>
    <col min="15125" max="15360" width="9" style="477"/>
    <col min="15361" max="15361" width="3.140625" style="477" customWidth="1"/>
    <col min="15362" max="15362" width="17.5703125" style="477" customWidth="1"/>
    <col min="15363" max="15363" width="8.28515625" style="477" customWidth="1"/>
    <col min="15364" max="15364" width="8.7109375" style="477" customWidth="1"/>
    <col min="15365" max="15365" width="9.42578125" style="477" customWidth="1"/>
    <col min="15366" max="15366" width="7.28515625" style="477" customWidth="1"/>
    <col min="15367" max="15368" width="8.140625" style="477" customWidth="1"/>
    <col min="15369" max="15369" width="9.140625" style="477" customWidth="1"/>
    <col min="15370" max="15370" width="8.85546875" style="477" customWidth="1"/>
    <col min="15371" max="15371" width="8" style="477" customWidth="1"/>
    <col min="15372" max="15372" width="7.5703125" style="477" customWidth="1"/>
    <col min="15373" max="15373" width="8.140625" style="477" customWidth="1"/>
    <col min="15374" max="15374" width="8.28515625" style="477" customWidth="1"/>
    <col min="15375" max="15376" width="8.85546875" style="477" customWidth="1"/>
    <col min="15377" max="15377" width="8.42578125" style="477" customWidth="1"/>
    <col min="15378" max="15379" width="7.28515625" style="477" bestFit="1" customWidth="1"/>
    <col min="15380" max="15380" width="2.42578125" style="477" bestFit="1" customWidth="1"/>
    <col min="15381" max="15616" width="9" style="477"/>
    <col min="15617" max="15617" width="3.140625" style="477" customWidth="1"/>
    <col min="15618" max="15618" width="17.5703125" style="477" customWidth="1"/>
    <col min="15619" max="15619" width="8.28515625" style="477" customWidth="1"/>
    <col min="15620" max="15620" width="8.7109375" style="477" customWidth="1"/>
    <col min="15621" max="15621" width="9.42578125" style="477" customWidth="1"/>
    <col min="15622" max="15622" width="7.28515625" style="477" customWidth="1"/>
    <col min="15623" max="15624" width="8.140625" style="477" customWidth="1"/>
    <col min="15625" max="15625" width="9.140625" style="477" customWidth="1"/>
    <col min="15626" max="15626" width="8.85546875" style="477" customWidth="1"/>
    <col min="15627" max="15627" width="8" style="477" customWidth="1"/>
    <col min="15628" max="15628" width="7.5703125" style="477" customWidth="1"/>
    <col min="15629" max="15629" width="8.140625" style="477" customWidth="1"/>
    <col min="15630" max="15630" width="8.28515625" style="477" customWidth="1"/>
    <col min="15631" max="15632" width="8.85546875" style="477" customWidth="1"/>
    <col min="15633" max="15633" width="8.42578125" style="477" customWidth="1"/>
    <col min="15634" max="15635" width="7.28515625" style="477" bestFit="1" customWidth="1"/>
    <col min="15636" max="15636" width="2.42578125" style="477" bestFit="1" customWidth="1"/>
    <col min="15637" max="15872" width="9" style="477"/>
    <col min="15873" max="15873" width="3.140625" style="477" customWidth="1"/>
    <col min="15874" max="15874" width="17.5703125" style="477" customWidth="1"/>
    <col min="15875" max="15875" width="8.28515625" style="477" customWidth="1"/>
    <col min="15876" max="15876" width="8.7109375" style="477" customWidth="1"/>
    <col min="15877" max="15877" width="9.42578125" style="477" customWidth="1"/>
    <col min="15878" max="15878" width="7.28515625" style="477" customWidth="1"/>
    <col min="15879" max="15880" width="8.140625" style="477" customWidth="1"/>
    <col min="15881" max="15881" width="9.140625" style="477" customWidth="1"/>
    <col min="15882" max="15882" width="8.85546875" style="477" customWidth="1"/>
    <col min="15883" max="15883" width="8" style="477" customWidth="1"/>
    <col min="15884" max="15884" width="7.5703125" style="477" customWidth="1"/>
    <col min="15885" max="15885" width="8.140625" style="477" customWidth="1"/>
    <col min="15886" max="15886" width="8.28515625" style="477" customWidth="1"/>
    <col min="15887" max="15888" width="8.85546875" style="477" customWidth="1"/>
    <col min="15889" max="15889" width="8.42578125" style="477" customWidth="1"/>
    <col min="15890" max="15891" width="7.28515625" style="477" bestFit="1" customWidth="1"/>
    <col min="15892" max="15892" width="2.42578125" style="477" bestFit="1" customWidth="1"/>
    <col min="15893" max="16128" width="9" style="477"/>
    <col min="16129" max="16129" width="3.140625" style="477" customWidth="1"/>
    <col min="16130" max="16130" width="17.5703125" style="477" customWidth="1"/>
    <col min="16131" max="16131" width="8.28515625" style="477" customWidth="1"/>
    <col min="16132" max="16132" width="8.7109375" style="477" customWidth="1"/>
    <col min="16133" max="16133" width="9.42578125" style="477" customWidth="1"/>
    <col min="16134" max="16134" width="7.28515625" style="477" customWidth="1"/>
    <col min="16135" max="16136" width="8.140625" style="477" customWidth="1"/>
    <col min="16137" max="16137" width="9.140625" style="477" customWidth="1"/>
    <col min="16138" max="16138" width="8.85546875" style="477" customWidth="1"/>
    <col min="16139" max="16139" width="8" style="477" customWidth="1"/>
    <col min="16140" max="16140" width="7.5703125" style="477" customWidth="1"/>
    <col min="16141" max="16141" width="8.140625" style="477" customWidth="1"/>
    <col min="16142" max="16142" width="8.28515625" style="477" customWidth="1"/>
    <col min="16143" max="16144" width="8.85546875" style="477" customWidth="1"/>
    <col min="16145" max="16145" width="8.42578125" style="477" customWidth="1"/>
    <col min="16146" max="16147" width="7.28515625" style="477" bestFit="1" customWidth="1"/>
    <col min="16148" max="16148" width="2.42578125" style="477" bestFit="1" customWidth="1"/>
    <col min="16149" max="16384" width="9" style="477"/>
  </cols>
  <sheetData>
    <row r="1" spans="1:23" ht="32.25" customHeight="1">
      <c r="B1" s="1044" t="s">
        <v>532</v>
      </c>
      <c r="C1" s="1044"/>
      <c r="D1" s="1044"/>
      <c r="E1" s="1044"/>
      <c r="F1" s="1044"/>
      <c r="G1" s="1044"/>
      <c r="H1" s="1044"/>
      <c r="I1" s="1044"/>
      <c r="J1" s="1044"/>
      <c r="K1" s="1044"/>
      <c r="L1" s="1044"/>
      <c r="M1" s="1044"/>
      <c r="N1" s="1044"/>
      <c r="O1" s="1044"/>
      <c r="P1" s="1044"/>
      <c r="Q1" s="1044"/>
    </row>
    <row r="2" spans="1:23" s="57" customFormat="1" ht="15.75" customHeight="1">
      <c r="A2" s="2"/>
      <c r="B2" s="60"/>
      <c r="C2" s="61"/>
      <c r="D2" s="61"/>
      <c r="E2" s="61"/>
      <c r="F2" s="61"/>
      <c r="G2" s="61"/>
      <c r="H2" s="61"/>
      <c r="I2" s="61"/>
      <c r="J2" s="61"/>
      <c r="K2" s="61"/>
      <c r="L2" s="61"/>
      <c r="M2" s="61"/>
      <c r="N2" s="61"/>
      <c r="O2" s="61"/>
      <c r="P2" s="61"/>
      <c r="Q2" s="9"/>
      <c r="R2" s="61"/>
      <c r="S2" s="61"/>
      <c r="T2" s="61"/>
      <c r="U2" s="61"/>
      <c r="V2" s="61"/>
      <c r="W2" s="61"/>
    </row>
    <row r="3" spans="1:23">
      <c r="B3" s="1042" t="s">
        <v>533</v>
      </c>
      <c r="C3" s="1042"/>
      <c r="D3" s="1042"/>
      <c r="E3" s="1042"/>
      <c r="F3" s="1042"/>
      <c r="G3" s="1042"/>
      <c r="H3" s="1042"/>
      <c r="I3" s="1042"/>
      <c r="J3" s="1042"/>
      <c r="K3" s="1042"/>
      <c r="L3" s="1042"/>
      <c r="M3" s="1042"/>
      <c r="N3" s="1042"/>
      <c r="O3" s="1042"/>
      <c r="P3" s="1042"/>
      <c r="Q3" s="1042"/>
    </row>
    <row r="4" spans="1:23">
      <c r="J4" s="85"/>
      <c r="Q4" s="629"/>
    </row>
    <row r="5" spans="1:23" ht="14.25" customHeight="1">
      <c r="B5" s="451"/>
      <c r="C5" s="991" t="s">
        <v>278</v>
      </c>
      <c r="D5" s="971" t="s">
        <v>279</v>
      </c>
      <c r="E5" s="973" t="s">
        <v>280</v>
      </c>
      <c r="F5" s="991" t="s">
        <v>47</v>
      </c>
      <c r="G5" s="991" t="s">
        <v>281</v>
      </c>
      <c r="H5" s="991" t="s">
        <v>282</v>
      </c>
      <c r="I5" s="973" t="s">
        <v>534</v>
      </c>
      <c r="J5" s="973" t="s">
        <v>535</v>
      </c>
      <c r="K5" s="991" t="s">
        <v>285</v>
      </c>
      <c r="L5" s="991" t="s">
        <v>286</v>
      </c>
      <c r="M5" s="973" t="s">
        <v>287</v>
      </c>
      <c r="N5" s="991" t="s">
        <v>288</v>
      </c>
      <c r="O5" s="1047" t="s">
        <v>312</v>
      </c>
      <c r="P5" s="1047" t="s">
        <v>313</v>
      </c>
      <c r="Q5" s="991" t="s">
        <v>468</v>
      </c>
    </row>
    <row r="6" spans="1:23" ht="24.75" customHeight="1">
      <c r="B6" s="417"/>
      <c r="C6" s="989"/>
      <c r="D6" s="973" t="s">
        <v>290</v>
      </c>
      <c r="E6" s="980"/>
      <c r="F6" s="989"/>
      <c r="G6" s="989"/>
      <c r="H6" s="989"/>
      <c r="I6" s="980"/>
      <c r="J6" s="974"/>
      <c r="K6" s="989"/>
      <c r="L6" s="989"/>
      <c r="M6" s="980"/>
      <c r="N6" s="989"/>
      <c r="O6" s="1053"/>
      <c r="P6" s="1053"/>
      <c r="Q6" s="989"/>
      <c r="R6" s="479"/>
      <c r="S6" s="479"/>
    </row>
    <row r="7" spans="1:23" ht="30.75" customHeight="1">
      <c r="B7" s="821" t="s">
        <v>536</v>
      </c>
      <c r="C7" s="822">
        <v>20280</v>
      </c>
      <c r="D7" s="822">
        <v>660</v>
      </c>
      <c r="E7" s="822">
        <v>410</v>
      </c>
      <c r="F7" s="822">
        <v>4710</v>
      </c>
      <c r="G7" s="822" t="s">
        <v>161</v>
      </c>
      <c r="H7" s="822" t="s">
        <v>161</v>
      </c>
      <c r="I7" s="822"/>
      <c r="J7" s="822"/>
      <c r="K7" s="822" t="s">
        <v>161</v>
      </c>
      <c r="L7" s="822">
        <v>30</v>
      </c>
      <c r="M7" s="822">
        <v>40</v>
      </c>
      <c r="N7" s="822">
        <v>120</v>
      </c>
      <c r="O7" s="822">
        <v>1320</v>
      </c>
      <c r="P7" s="822">
        <v>90</v>
      </c>
      <c r="Q7" s="822">
        <v>27670</v>
      </c>
    </row>
    <row r="8" spans="1:23">
      <c r="C8" s="173"/>
      <c r="D8" s="173"/>
      <c r="E8" s="173"/>
      <c r="F8" s="173"/>
      <c r="G8" s="173"/>
      <c r="H8" s="173"/>
      <c r="I8" s="173"/>
      <c r="J8" s="173"/>
      <c r="K8" s="173"/>
      <c r="L8" s="173"/>
      <c r="M8" s="173"/>
      <c r="N8" s="173"/>
      <c r="O8" s="173"/>
      <c r="P8" s="173"/>
      <c r="Q8" s="174"/>
    </row>
    <row r="9" spans="1:23">
      <c r="B9" s="2"/>
    </row>
    <row r="10" spans="1:23">
      <c r="B10" s="246" t="s">
        <v>469</v>
      </c>
      <c r="C10" s="641"/>
      <c r="D10" s="641"/>
      <c r="E10" s="641"/>
      <c r="F10" s="641"/>
      <c r="G10" s="641"/>
      <c r="H10" s="641"/>
      <c r="I10" s="641"/>
      <c r="J10" s="641"/>
      <c r="K10" s="641"/>
      <c r="L10" s="641"/>
      <c r="M10" s="641"/>
      <c r="N10" s="641"/>
      <c r="O10" s="641"/>
      <c r="P10" s="641"/>
      <c r="Q10" s="641"/>
      <c r="R10" s="641"/>
    </row>
    <row r="11" spans="1:23">
      <c r="B11" s="246" t="s">
        <v>470</v>
      </c>
      <c r="C11" s="641"/>
      <c r="D11" s="641"/>
      <c r="E11" s="641"/>
      <c r="F11" s="641"/>
      <c r="G11" s="641"/>
      <c r="H11" s="641"/>
      <c r="I11" s="641"/>
      <c r="J11" s="641"/>
      <c r="K11" s="641"/>
      <c r="L11" s="641"/>
      <c r="M11" s="641"/>
      <c r="N11" s="641"/>
      <c r="O11" s="641"/>
      <c r="P11" s="641"/>
      <c r="Q11" s="641"/>
      <c r="R11" s="641"/>
    </row>
    <row r="12" spans="1:23">
      <c r="B12" s="1041" t="s">
        <v>471</v>
      </c>
      <c r="C12" s="1041"/>
      <c r="D12" s="1041"/>
      <c r="E12" s="1041"/>
      <c r="F12" s="1041"/>
      <c r="G12" s="1041"/>
      <c r="H12" s="1041"/>
      <c r="I12" s="1041"/>
      <c r="J12" s="641"/>
      <c r="K12" s="641"/>
      <c r="L12" s="641"/>
      <c r="M12" s="641"/>
      <c r="N12" s="641"/>
      <c r="O12" s="641"/>
      <c r="P12" s="641"/>
      <c r="Q12" s="641"/>
    </row>
    <row r="13" spans="1:23">
      <c r="B13" s="823" t="s">
        <v>537</v>
      </c>
      <c r="C13" s="823"/>
      <c r="D13" s="823"/>
      <c r="E13" s="823"/>
      <c r="F13" s="823"/>
      <c r="G13" s="823"/>
      <c r="H13" s="823"/>
      <c r="I13" s="823"/>
      <c r="J13" s="641"/>
      <c r="K13" s="641"/>
      <c r="L13" s="641"/>
      <c r="M13" s="641"/>
      <c r="N13" s="641"/>
      <c r="O13" s="641"/>
      <c r="P13" s="641"/>
      <c r="Q13" s="641"/>
    </row>
    <row r="14" spans="1:23">
      <c r="B14" s="477" t="s">
        <v>107</v>
      </c>
    </row>
    <row r="16" spans="1:23" ht="14.25" customHeight="1"/>
    <row r="17" spans="2:16" ht="14.25" customHeight="1"/>
    <row r="26" spans="2:16" s="479" customFormat="1">
      <c r="B26" s="477"/>
      <c r="C26" s="477"/>
      <c r="D26" s="477"/>
      <c r="E26" s="477"/>
      <c r="F26" s="477"/>
      <c r="G26" s="477"/>
      <c r="H26" s="477"/>
      <c r="I26" s="477"/>
      <c r="J26" s="477"/>
      <c r="K26" s="477"/>
      <c r="L26" s="477"/>
      <c r="M26" s="477"/>
      <c r="N26" s="477"/>
      <c r="O26" s="477"/>
      <c r="P26" s="477"/>
    </row>
    <row r="30" spans="2:16" ht="14.25" customHeight="1"/>
    <row r="31" spans="2:16" ht="14.25" customHeight="1"/>
    <row r="35" spans="2:16" s="479" customFormat="1">
      <c r="B35" s="477"/>
      <c r="C35" s="477"/>
      <c r="D35" s="477"/>
      <c r="E35" s="477"/>
      <c r="F35" s="477"/>
      <c r="G35" s="477"/>
      <c r="H35" s="477"/>
      <c r="I35" s="477"/>
      <c r="J35" s="477"/>
      <c r="K35" s="477"/>
      <c r="L35" s="477"/>
      <c r="M35" s="477"/>
      <c r="N35" s="477"/>
      <c r="O35" s="477"/>
      <c r="P35" s="477"/>
    </row>
    <row r="39" spans="2:16" ht="14.25" customHeight="1"/>
    <row r="40" spans="2:16" ht="14.25" customHeight="1"/>
    <row r="49" spans="2:16" s="479" customFormat="1">
      <c r="B49" s="477"/>
      <c r="C49" s="477"/>
      <c r="D49" s="477"/>
      <c r="E49" s="477"/>
      <c r="F49" s="477"/>
      <c r="G49" s="477"/>
      <c r="H49" s="477"/>
      <c r="I49" s="477"/>
      <c r="J49" s="477"/>
      <c r="K49" s="477"/>
      <c r="L49" s="477"/>
      <c r="M49" s="477"/>
      <c r="N49" s="477"/>
      <c r="O49" s="477"/>
      <c r="P49" s="477"/>
    </row>
    <row r="53" spans="2:16" ht="14.25" customHeight="1"/>
    <row r="54" spans="2:16" ht="14.25" customHeight="1"/>
    <row r="59" spans="2:16" s="479" customFormat="1">
      <c r="B59" s="477"/>
      <c r="C59" s="477"/>
      <c r="D59" s="477"/>
      <c r="E59" s="477"/>
      <c r="F59" s="477"/>
      <c r="G59" s="477"/>
      <c r="H59" s="477"/>
      <c r="I59" s="477"/>
      <c r="J59" s="477"/>
      <c r="K59" s="477"/>
      <c r="L59" s="477"/>
      <c r="M59" s="477"/>
      <c r="N59" s="477"/>
      <c r="O59" s="477"/>
      <c r="P59" s="477"/>
    </row>
    <row r="63" spans="2:16" ht="14.25" customHeight="1"/>
    <row r="64" spans="2:16" ht="22.5" customHeight="1"/>
    <row r="70" spans="2:16" s="479" customFormat="1">
      <c r="B70" s="477"/>
      <c r="C70" s="477"/>
      <c r="D70" s="477"/>
      <c r="E70" s="477"/>
      <c r="F70" s="477"/>
      <c r="G70" s="477"/>
      <c r="H70" s="477"/>
      <c r="I70" s="477"/>
      <c r="J70" s="477"/>
      <c r="K70" s="477"/>
      <c r="L70" s="477"/>
      <c r="M70" s="477"/>
      <c r="N70" s="477"/>
      <c r="O70" s="477"/>
      <c r="P70" s="477"/>
    </row>
    <row r="74" spans="2:16" ht="14.25" customHeight="1"/>
    <row r="75" spans="2:16" ht="11.25" customHeight="1"/>
    <row r="82" spans="1:23" s="479" customFormat="1">
      <c r="B82" s="477"/>
      <c r="C82" s="477"/>
      <c r="D82" s="477"/>
      <c r="E82" s="477"/>
      <c r="F82" s="477"/>
      <c r="G82" s="477"/>
      <c r="H82" s="477"/>
      <c r="I82" s="477"/>
      <c r="J82" s="477"/>
      <c r="K82" s="477"/>
      <c r="L82" s="477"/>
      <c r="M82" s="477"/>
      <c r="N82" s="477"/>
      <c r="O82" s="477"/>
      <c r="P82" s="477"/>
    </row>
    <row r="86" spans="1:23" ht="18.75" customHeight="1"/>
    <row r="87" spans="1:23" ht="14.25" customHeight="1"/>
    <row r="90" spans="1:23" s="479" customFormat="1">
      <c r="B90" s="477"/>
      <c r="C90" s="477"/>
      <c r="D90" s="477"/>
      <c r="E90" s="477"/>
      <c r="F90" s="477"/>
      <c r="G90" s="477"/>
      <c r="H90" s="477"/>
      <c r="I90" s="477"/>
      <c r="J90" s="477"/>
      <c r="K90" s="477"/>
      <c r="L90" s="477"/>
      <c r="M90" s="477"/>
      <c r="N90" s="477"/>
      <c r="O90" s="477"/>
      <c r="P90" s="477"/>
    </row>
    <row r="95" spans="1:23" s="22" customFormat="1" ht="16.5" customHeight="1">
      <c r="A95" s="2"/>
      <c r="B95" s="477"/>
      <c r="C95" s="477"/>
      <c r="D95" s="477"/>
      <c r="E95" s="477"/>
      <c r="F95" s="477"/>
      <c r="G95" s="477"/>
      <c r="H95" s="477"/>
      <c r="I95" s="477"/>
      <c r="J95" s="477"/>
      <c r="K95" s="477"/>
      <c r="L95" s="477"/>
      <c r="M95" s="477"/>
      <c r="N95" s="477"/>
      <c r="O95" s="477"/>
      <c r="P95" s="477"/>
      <c r="Q95" s="479"/>
      <c r="R95" s="5"/>
      <c r="S95" s="5"/>
      <c r="T95" s="5"/>
      <c r="U95" s="5"/>
      <c r="V95" s="5"/>
      <c r="W95" s="9"/>
    </row>
    <row r="96" spans="1:23" ht="38.25" customHeight="1"/>
  </sheetData>
  <mergeCells count="18">
    <mergeCell ref="B1:Q1"/>
    <mergeCell ref="B3:Q3"/>
    <mergeCell ref="C5:C6"/>
    <mergeCell ref="D5:D6"/>
    <mergeCell ref="E5:E6"/>
    <mergeCell ref="F5:F6"/>
    <mergeCell ref="G5:G6"/>
    <mergeCell ref="H5:H6"/>
    <mergeCell ref="I5:I6"/>
    <mergeCell ref="J5:J6"/>
    <mergeCell ref="Q5:Q6"/>
    <mergeCell ref="O5:O6"/>
    <mergeCell ref="P5:P6"/>
    <mergeCell ref="B12:I12"/>
    <mergeCell ref="K5:K6"/>
    <mergeCell ref="L5:L6"/>
    <mergeCell ref="M5:M6"/>
    <mergeCell ref="N5: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workbookViewId="0">
      <selection sqref="A1:XFD1048576"/>
    </sheetView>
  </sheetViews>
  <sheetFormatPr baseColWidth="10" defaultRowHeight="11.25"/>
  <cols>
    <col min="1" max="1" width="5.28515625" style="2" customWidth="1"/>
    <col min="2" max="2" width="3" style="2" customWidth="1"/>
    <col min="3" max="3" width="37.85546875" style="2" customWidth="1"/>
    <col min="4" max="4" width="8.85546875" style="2" customWidth="1"/>
    <col min="5" max="5" width="1.5703125" style="2" customWidth="1"/>
    <col min="6" max="6" width="8.5703125" style="2" customWidth="1"/>
    <col min="7" max="7" width="1.5703125" style="2" customWidth="1"/>
    <col min="8" max="8" width="8.5703125" style="2" customWidth="1"/>
    <col min="9" max="9" width="1.42578125" style="2" customWidth="1"/>
    <col min="10" max="10" width="8.5703125" style="2" customWidth="1"/>
    <col min="11" max="11" width="1.42578125" style="2" customWidth="1"/>
    <col min="12" max="12" width="8.140625" style="2" customWidth="1"/>
    <col min="13" max="13" width="1.5703125" style="2" customWidth="1"/>
    <col min="14" max="14" width="8.140625" style="2" customWidth="1"/>
    <col min="15" max="15" width="1.5703125" style="2" customWidth="1"/>
    <col min="16" max="16" width="8.140625" style="2" customWidth="1"/>
    <col min="17" max="17" width="1.5703125" style="2" customWidth="1"/>
    <col min="18" max="18" width="8.140625" style="2" customWidth="1"/>
    <col min="19" max="19" width="1.5703125" style="2" customWidth="1"/>
    <col min="20" max="20" width="8.140625" style="2" customWidth="1"/>
    <col min="21" max="21" width="1.5703125" style="2" customWidth="1"/>
    <col min="22" max="22" width="8.140625" style="2" customWidth="1"/>
    <col min="23" max="23" width="1.5703125" style="2" customWidth="1"/>
    <col min="24" max="24" width="9.28515625" style="2" customWidth="1"/>
    <col min="25" max="25" width="1.7109375" style="2" customWidth="1"/>
    <col min="26" max="26" width="8.140625" style="2" customWidth="1"/>
    <col min="27" max="27" width="1.85546875" style="2" customWidth="1"/>
    <col min="28" max="28" width="10.140625" style="2" customWidth="1"/>
    <col min="29" max="29" width="1.7109375" style="2" customWidth="1"/>
    <col min="30" max="30" width="10.140625" style="2" customWidth="1"/>
    <col min="31" max="31" width="1.7109375" style="2" customWidth="1"/>
    <col min="32" max="32" width="11.42578125" style="2"/>
    <col min="33" max="33" width="1.7109375" style="2" customWidth="1"/>
    <col min="34" max="34" width="11.42578125" style="2"/>
    <col min="35" max="35" width="1.7109375" style="2" customWidth="1"/>
    <col min="36" max="36" width="11.42578125" style="2"/>
    <col min="37" max="37" width="1.7109375" style="2" customWidth="1"/>
    <col min="38" max="38" width="11.42578125" style="2"/>
    <col min="39" max="39" width="3.140625" style="2" customWidth="1"/>
    <col min="40" max="40" width="8.5703125" style="2" customWidth="1"/>
    <col min="41" max="41" width="2.85546875" style="2" customWidth="1"/>
    <col min="42" max="42" width="8.5703125" style="2" customWidth="1"/>
    <col min="43" max="43" width="2.85546875" style="2" customWidth="1"/>
    <col min="44" max="44" width="8.42578125" style="2" customWidth="1"/>
    <col min="45" max="45" width="2.85546875" style="2" customWidth="1"/>
    <col min="46" max="46" width="8.42578125" style="2" customWidth="1"/>
    <col min="47" max="47" width="2.85546875" style="2" customWidth="1"/>
    <col min="48"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384" width="11.42578125" style="2"/>
  </cols>
  <sheetData>
    <row r="1" spans="2:47" s="98" customFormat="1" ht="25.15" customHeight="1">
      <c r="B1" s="969" t="s">
        <v>224</v>
      </c>
      <c r="C1" s="969"/>
      <c r="D1" s="969"/>
      <c r="E1" s="969"/>
      <c r="F1" s="969"/>
      <c r="G1" s="969"/>
      <c r="H1" s="969"/>
      <c r="I1" s="969"/>
      <c r="J1" s="969"/>
      <c r="K1" s="969"/>
      <c r="L1" s="969"/>
      <c r="M1" s="969"/>
      <c r="N1" s="969"/>
      <c r="O1" s="969"/>
      <c r="P1" s="969"/>
      <c r="Q1" s="969"/>
      <c r="R1" s="969"/>
      <c r="S1" s="969"/>
      <c r="T1" s="969"/>
      <c r="U1" s="969"/>
      <c r="V1" s="969"/>
      <c r="W1" s="969"/>
      <c r="X1" s="969"/>
      <c r="Y1" s="969"/>
    </row>
    <row r="2" spans="2:47" s="98" customFormat="1" ht="9.75" customHeight="1">
      <c r="B2" s="511"/>
      <c r="C2" s="511"/>
      <c r="D2" s="511"/>
      <c r="E2" s="511"/>
      <c r="F2" s="511"/>
      <c r="G2" s="511"/>
      <c r="H2" s="511"/>
      <c r="I2" s="511"/>
      <c r="J2" s="511"/>
      <c r="K2" s="511"/>
      <c r="L2" s="511"/>
      <c r="M2" s="511"/>
      <c r="N2" s="511"/>
      <c r="O2" s="511"/>
      <c r="P2" s="511"/>
      <c r="Q2" s="511"/>
      <c r="R2" s="511"/>
      <c r="S2" s="511"/>
      <c r="T2" s="511"/>
      <c r="U2" s="511"/>
      <c r="V2" s="511"/>
      <c r="W2" s="511"/>
      <c r="X2" s="511"/>
      <c r="Y2" s="511"/>
    </row>
    <row r="3" spans="2:47" ht="13.5" customHeight="1">
      <c r="B3" s="970" t="s">
        <v>225</v>
      </c>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row>
    <row r="4" spans="2:47" s="481" customFormat="1" ht="17.45" customHeight="1">
      <c r="B4" s="512"/>
      <c r="C4" s="513"/>
      <c r="D4" s="971">
        <v>1990</v>
      </c>
      <c r="E4" s="971"/>
      <c r="F4" s="971">
        <v>1995</v>
      </c>
      <c r="G4" s="971"/>
      <c r="H4" s="971">
        <v>1996</v>
      </c>
      <c r="I4" s="971"/>
      <c r="J4" s="971">
        <v>1997</v>
      </c>
      <c r="K4" s="972"/>
      <c r="L4" s="922">
        <v>1998</v>
      </c>
      <c r="M4" s="960"/>
      <c r="N4" s="971">
        <v>1999</v>
      </c>
      <c r="O4" s="971"/>
      <c r="P4" s="922">
        <v>2000</v>
      </c>
      <c r="Q4" s="939"/>
      <c r="R4" s="971">
        <v>2001</v>
      </c>
      <c r="S4" s="971"/>
      <c r="T4" s="922">
        <v>2002</v>
      </c>
      <c r="U4" s="960"/>
      <c r="V4" s="922">
        <v>2003</v>
      </c>
      <c r="W4" s="960"/>
      <c r="X4" s="922">
        <v>2004</v>
      </c>
      <c r="Y4" s="960"/>
      <c r="Z4" s="922">
        <v>2005</v>
      </c>
      <c r="AA4" s="960"/>
      <c r="AB4" s="922">
        <v>2006</v>
      </c>
      <c r="AC4" s="967"/>
      <c r="AD4" s="922">
        <v>2007</v>
      </c>
      <c r="AE4" s="960"/>
      <c r="AF4" s="922">
        <v>2008</v>
      </c>
      <c r="AG4" s="960"/>
      <c r="AH4" s="922">
        <v>2009</v>
      </c>
      <c r="AI4" s="960"/>
      <c r="AJ4" s="922">
        <v>2010</v>
      </c>
      <c r="AK4" s="960"/>
      <c r="AL4" s="922">
        <v>2011</v>
      </c>
      <c r="AM4" s="960"/>
      <c r="AN4" s="922">
        <v>2012</v>
      </c>
      <c r="AO4" s="960"/>
      <c r="AP4" s="922">
        <v>2013</v>
      </c>
      <c r="AQ4" s="960"/>
      <c r="AR4" s="922">
        <v>2014</v>
      </c>
      <c r="AS4" s="960"/>
      <c r="AT4" s="922">
        <v>2015</v>
      </c>
      <c r="AU4" s="960"/>
    </row>
    <row r="5" spans="2:47" s="481" customFormat="1" ht="11.45" customHeight="1">
      <c r="B5" s="514"/>
      <c r="C5" s="515"/>
      <c r="D5" s="972"/>
      <c r="E5" s="972"/>
      <c r="F5" s="972"/>
      <c r="G5" s="972"/>
      <c r="H5" s="972"/>
      <c r="I5" s="972"/>
      <c r="J5" s="972"/>
      <c r="K5" s="972"/>
      <c r="L5" s="961"/>
      <c r="M5" s="962"/>
      <c r="N5" s="972"/>
      <c r="O5" s="972"/>
      <c r="P5" s="926"/>
      <c r="Q5" s="928"/>
      <c r="R5" s="972"/>
      <c r="S5" s="972"/>
      <c r="T5" s="961"/>
      <c r="U5" s="962"/>
      <c r="V5" s="961"/>
      <c r="W5" s="962"/>
      <c r="X5" s="961"/>
      <c r="Y5" s="962"/>
      <c r="Z5" s="961"/>
      <c r="AA5" s="962"/>
      <c r="AB5" s="961"/>
      <c r="AC5" s="968"/>
      <c r="AD5" s="961"/>
      <c r="AE5" s="962"/>
      <c r="AF5" s="961"/>
      <c r="AG5" s="962"/>
      <c r="AH5" s="961"/>
      <c r="AI5" s="962"/>
      <c r="AJ5" s="961"/>
      <c r="AK5" s="962"/>
      <c r="AL5" s="961"/>
      <c r="AM5" s="962"/>
      <c r="AN5" s="961"/>
      <c r="AO5" s="962"/>
      <c r="AP5" s="961"/>
      <c r="AQ5" s="962"/>
      <c r="AR5" s="961"/>
      <c r="AS5" s="962"/>
      <c r="AT5" s="961"/>
      <c r="AU5" s="962"/>
    </row>
    <row r="6" spans="2:47" s="373" customFormat="1" ht="17.45" customHeight="1">
      <c r="B6" s="922" t="s">
        <v>226</v>
      </c>
      <c r="C6" s="963"/>
      <c r="D6" s="512"/>
      <c r="E6" s="513"/>
      <c r="F6" s="512"/>
      <c r="G6" s="513"/>
      <c r="H6" s="516"/>
      <c r="I6" s="516"/>
      <c r="J6" s="512"/>
      <c r="K6" s="513"/>
      <c r="L6" s="516"/>
      <c r="M6" s="516"/>
      <c r="N6" s="512"/>
      <c r="O6" s="513"/>
      <c r="P6" s="516"/>
      <c r="Q6" s="516"/>
      <c r="R6" s="512"/>
      <c r="S6" s="513"/>
      <c r="T6" s="512"/>
      <c r="U6" s="513"/>
      <c r="V6" s="512"/>
      <c r="W6" s="513"/>
      <c r="X6" s="370"/>
      <c r="Y6" s="371"/>
      <c r="AA6" s="371"/>
      <c r="AB6" s="370"/>
      <c r="AD6" s="370"/>
      <c r="AE6" s="371"/>
      <c r="AF6" s="370"/>
      <c r="AG6" s="371"/>
      <c r="AH6" s="370"/>
      <c r="AI6" s="371"/>
      <c r="AJ6" s="370"/>
      <c r="AK6" s="371"/>
      <c r="AL6" s="370"/>
      <c r="AM6" s="371"/>
      <c r="AN6" s="370"/>
      <c r="AO6" s="371"/>
      <c r="AP6" s="370"/>
      <c r="AQ6" s="371"/>
      <c r="AR6" s="370"/>
      <c r="AS6" s="371"/>
      <c r="AT6" s="370"/>
      <c r="AU6" s="371"/>
    </row>
    <row r="7" spans="2:47" ht="12.4" customHeight="1">
      <c r="B7" s="374" t="s">
        <v>149</v>
      </c>
      <c r="C7" s="57"/>
      <c r="D7" s="23">
        <v>1205.0999999999999</v>
      </c>
      <c r="E7" s="472"/>
      <c r="F7" s="23">
        <v>1072.2</v>
      </c>
      <c r="G7" s="472"/>
      <c r="H7" s="23">
        <v>1080.4000000000001</v>
      </c>
      <c r="I7" s="57"/>
      <c r="J7" s="23">
        <v>1035.4000000000001</v>
      </c>
      <c r="K7" s="375"/>
      <c r="L7" s="23">
        <v>1021.3</v>
      </c>
      <c r="M7" s="57"/>
      <c r="N7" s="23">
        <v>1046.0999999999999</v>
      </c>
      <c r="O7" s="375"/>
      <c r="P7" s="23">
        <v>1063.9000000000001</v>
      </c>
      <c r="Q7" s="57"/>
      <c r="R7" s="23">
        <v>1070.3</v>
      </c>
      <c r="S7" s="375"/>
      <c r="T7" s="23">
        <v>1122.019</v>
      </c>
      <c r="U7" s="375"/>
      <c r="V7" s="23">
        <v>1070.210834</v>
      </c>
      <c r="W7" s="375"/>
      <c r="X7" s="23">
        <v>1071.431137</v>
      </c>
      <c r="Y7" s="375"/>
      <c r="Z7" s="23">
        <v>1102.9368077399999</v>
      </c>
      <c r="AA7" s="375"/>
      <c r="AB7" s="23">
        <v>1123.1764418299999</v>
      </c>
      <c r="AC7" s="57"/>
      <c r="AD7" s="23">
        <v>1162.2106813999999</v>
      </c>
      <c r="AE7" s="375"/>
      <c r="AF7" s="23">
        <v>1292.39267266</v>
      </c>
      <c r="AG7" s="375"/>
      <c r="AH7" s="23">
        <v>1365.7942203370003</v>
      </c>
      <c r="AI7" s="375"/>
      <c r="AJ7" s="23">
        <v>1488.3161956899999</v>
      </c>
      <c r="AK7" s="375"/>
      <c r="AL7" s="23">
        <v>1573.14709945</v>
      </c>
      <c r="AM7" s="375"/>
      <c r="AN7" s="23">
        <v>1656.3</v>
      </c>
      <c r="AO7" s="375"/>
      <c r="AP7" s="23">
        <v>1708.5643484500001</v>
      </c>
      <c r="AQ7" s="375"/>
      <c r="AR7" s="23">
        <v>1772.5204423999999</v>
      </c>
      <c r="AS7" s="375"/>
      <c r="AT7" s="23">
        <v>1849.7261031799999</v>
      </c>
      <c r="AU7" s="375"/>
    </row>
    <row r="8" spans="2:47" ht="12.4" customHeight="1">
      <c r="B8" s="374"/>
      <c r="C8" s="490" t="s">
        <v>151</v>
      </c>
      <c r="D8" s="517">
        <v>1061.5</v>
      </c>
      <c r="E8" s="518"/>
      <c r="F8" s="517">
        <v>902.8</v>
      </c>
      <c r="G8" s="518"/>
      <c r="H8" s="519">
        <v>901.6</v>
      </c>
      <c r="I8" s="520"/>
      <c r="J8" s="521">
        <v>858.7</v>
      </c>
      <c r="K8" s="518"/>
      <c r="L8" s="519">
        <v>844</v>
      </c>
      <c r="M8" s="520"/>
      <c r="N8" s="521">
        <v>864.4</v>
      </c>
      <c r="O8" s="522"/>
      <c r="P8" s="519">
        <v>880.5</v>
      </c>
      <c r="Q8" s="523"/>
      <c r="R8" s="521">
        <v>883.9</v>
      </c>
      <c r="S8" s="522"/>
      <c r="T8" s="521">
        <v>931.93299999999999</v>
      </c>
      <c r="U8" s="522"/>
      <c r="V8" s="521">
        <v>879.45469300000002</v>
      </c>
      <c r="W8" s="522"/>
      <c r="X8" s="521">
        <v>880.13577699999996</v>
      </c>
      <c r="Y8" s="518"/>
      <c r="Z8" s="521">
        <v>910.84001945</v>
      </c>
      <c r="AA8" s="518"/>
      <c r="AB8" s="521">
        <v>930.7935311</v>
      </c>
      <c r="AC8" s="520"/>
      <c r="AD8" s="521">
        <v>965.80277763999993</v>
      </c>
      <c r="AE8" s="518"/>
      <c r="AF8" s="521">
        <v>1093.27692456</v>
      </c>
      <c r="AG8" s="518"/>
      <c r="AH8" s="521">
        <v>1150.6406586480002</v>
      </c>
      <c r="AI8" s="518"/>
      <c r="AJ8" s="521">
        <v>1259.6972320999998</v>
      </c>
      <c r="AK8" s="518"/>
      <c r="AL8" s="521">
        <v>0</v>
      </c>
      <c r="AM8" s="518"/>
      <c r="AN8" s="521">
        <v>1406.2</v>
      </c>
      <c r="AO8" s="518"/>
      <c r="AP8" s="521">
        <v>1457.3756216300001</v>
      </c>
      <c r="AQ8" s="518"/>
      <c r="AR8" s="521">
        <v>1519.6750179999999</v>
      </c>
      <c r="AS8" s="518"/>
      <c r="AT8" s="521">
        <v>1595.22148842</v>
      </c>
      <c r="AU8" s="518"/>
    </row>
    <row r="9" spans="2:47" ht="12.4" customHeight="1">
      <c r="B9" s="374"/>
      <c r="C9" s="490" t="s">
        <v>227</v>
      </c>
      <c r="D9" s="517">
        <v>143.6</v>
      </c>
      <c r="E9" s="518"/>
      <c r="F9" s="517">
        <v>169.4</v>
      </c>
      <c r="G9" s="518"/>
      <c r="H9" s="519">
        <v>178.8</v>
      </c>
      <c r="I9" s="520"/>
      <c r="J9" s="521">
        <v>176.7</v>
      </c>
      <c r="K9" s="518"/>
      <c r="L9" s="519">
        <v>177.3</v>
      </c>
      <c r="M9" s="520"/>
      <c r="N9" s="521">
        <v>181.7</v>
      </c>
      <c r="O9" s="522"/>
      <c r="P9" s="519">
        <v>183.4</v>
      </c>
      <c r="Q9" s="523"/>
      <c r="R9" s="521">
        <v>186.4</v>
      </c>
      <c r="S9" s="522"/>
      <c r="T9" s="521">
        <v>190.08600000000001</v>
      </c>
      <c r="U9" s="522"/>
      <c r="V9" s="521">
        <v>190.75614100000001</v>
      </c>
      <c r="W9" s="522"/>
      <c r="X9" s="521">
        <v>191.29535999999999</v>
      </c>
      <c r="Y9" s="518"/>
      <c r="Z9" s="521">
        <v>192.09678828999998</v>
      </c>
      <c r="AA9" s="518"/>
      <c r="AB9" s="521">
        <v>192.38291072999999</v>
      </c>
      <c r="AC9" s="520"/>
      <c r="AD9" s="521">
        <v>196.40790376000001</v>
      </c>
      <c r="AE9" s="518"/>
      <c r="AF9" s="521">
        <v>199.11574810000002</v>
      </c>
      <c r="AG9" s="518"/>
      <c r="AH9" s="521">
        <v>215.15356168900001</v>
      </c>
      <c r="AI9" s="518"/>
      <c r="AJ9" s="521">
        <v>228.61896358999999</v>
      </c>
      <c r="AK9" s="518"/>
      <c r="AL9" s="521">
        <v>0</v>
      </c>
      <c r="AM9" s="518"/>
      <c r="AN9" s="521">
        <v>250.1</v>
      </c>
      <c r="AO9" s="518"/>
      <c r="AP9" s="521">
        <v>251.18872682</v>
      </c>
      <c r="AQ9" s="518"/>
      <c r="AR9" s="521">
        <v>252.84542440000001</v>
      </c>
      <c r="AS9" s="518"/>
      <c r="AT9" s="521">
        <v>254.50461475999998</v>
      </c>
      <c r="AU9" s="518"/>
    </row>
    <row r="10" spans="2:47" ht="4.5" customHeight="1">
      <c r="B10" s="374"/>
      <c r="C10" s="490"/>
      <c r="D10" s="374"/>
      <c r="E10" s="375"/>
      <c r="F10" s="374"/>
      <c r="G10" s="375"/>
      <c r="H10" s="73"/>
      <c r="I10" s="57"/>
      <c r="J10" s="23"/>
      <c r="K10" s="375"/>
      <c r="L10" s="73"/>
      <c r="M10" s="57"/>
      <c r="N10" s="23"/>
      <c r="O10" s="393"/>
      <c r="P10" s="73"/>
      <c r="Q10" s="472"/>
      <c r="R10" s="23"/>
      <c r="S10" s="393"/>
      <c r="T10" s="23"/>
      <c r="U10" s="393"/>
      <c r="V10" s="23"/>
      <c r="W10" s="393"/>
      <c r="X10" s="23"/>
      <c r="Y10" s="375"/>
      <c r="Z10" s="23"/>
      <c r="AA10" s="375"/>
      <c r="AB10" s="23"/>
      <c r="AC10" s="57"/>
      <c r="AD10" s="23"/>
      <c r="AE10" s="375"/>
      <c r="AF10" s="23"/>
      <c r="AG10" s="375"/>
      <c r="AH10" s="521"/>
      <c r="AI10" s="375"/>
      <c r="AJ10" s="521"/>
      <c r="AK10" s="375"/>
      <c r="AL10" s="521"/>
      <c r="AM10" s="375"/>
      <c r="AN10" s="521"/>
      <c r="AO10" s="375"/>
      <c r="AP10" s="521"/>
      <c r="AQ10" s="375"/>
      <c r="AR10" s="521"/>
      <c r="AS10" s="375"/>
      <c r="AT10" s="521"/>
      <c r="AU10" s="375"/>
    </row>
    <row r="11" spans="2:47" ht="12.4" customHeight="1">
      <c r="B11" s="374" t="s">
        <v>153</v>
      </c>
      <c r="C11" s="57"/>
      <c r="D11" s="269">
        <v>952</v>
      </c>
      <c r="E11" s="375"/>
      <c r="F11" s="269">
        <v>671.6</v>
      </c>
      <c r="G11" s="375"/>
      <c r="H11" s="23">
        <v>635.70000000000005</v>
      </c>
      <c r="I11" s="57"/>
      <c r="J11" s="23">
        <v>543.29999999999995</v>
      </c>
      <c r="K11" s="375"/>
      <c r="L11" s="23">
        <v>453.7</v>
      </c>
      <c r="M11" s="57"/>
      <c r="N11" s="23">
        <v>365.7</v>
      </c>
      <c r="O11" s="375"/>
      <c r="P11" s="23">
        <v>262.2</v>
      </c>
      <c r="Q11" s="57"/>
      <c r="R11" s="23">
        <v>211.8</v>
      </c>
      <c r="S11" s="375"/>
      <c r="T11" s="23">
        <v>190.20400000000001</v>
      </c>
      <c r="U11" s="375"/>
      <c r="V11" s="23">
        <v>119.15526300000001</v>
      </c>
      <c r="W11" s="375"/>
      <c r="X11" s="23">
        <v>97.311351999999999</v>
      </c>
      <c r="Y11" s="375"/>
      <c r="Z11" s="23">
        <v>89.128215350000005</v>
      </c>
      <c r="AA11" s="375"/>
      <c r="AB11" s="23">
        <v>77.744607220000006</v>
      </c>
      <c r="AC11" s="57"/>
      <c r="AD11" s="23">
        <v>64.045102938999975</v>
      </c>
      <c r="AE11" s="375"/>
      <c r="AF11" s="23">
        <v>55.583183830000003</v>
      </c>
      <c r="AG11" s="375"/>
      <c r="AH11" s="23">
        <v>56.886358636000011</v>
      </c>
      <c r="AI11" s="375"/>
      <c r="AJ11" s="23">
        <v>56.954600489999997</v>
      </c>
      <c r="AK11" s="375"/>
      <c r="AL11" s="23">
        <v>52.136980649999998</v>
      </c>
      <c r="AM11" s="375"/>
      <c r="AN11" s="23">
        <v>61.2</v>
      </c>
      <c r="AO11" s="375"/>
      <c r="AP11" s="23">
        <v>55.898447420000004</v>
      </c>
      <c r="AQ11" s="375"/>
      <c r="AR11" s="23">
        <v>52.733542139999997</v>
      </c>
      <c r="AS11" s="375"/>
      <c r="AT11" s="23">
        <v>50.337089750000004</v>
      </c>
      <c r="AU11" s="375"/>
    </row>
    <row r="12" spans="2:47" ht="12.4" customHeight="1">
      <c r="B12" s="374"/>
      <c r="C12" s="490" t="s">
        <v>151</v>
      </c>
      <c r="D12" s="517">
        <v>912.1</v>
      </c>
      <c r="E12" s="518"/>
      <c r="F12" s="517">
        <v>627.79999999999995</v>
      </c>
      <c r="G12" s="518"/>
      <c r="H12" s="519">
        <v>590.1</v>
      </c>
      <c r="I12" s="520"/>
      <c r="J12" s="521">
        <v>500.2</v>
      </c>
      <c r="K12" s="518"/>
      <c r="L12" s="519">
        <v>409.5</v>
      </c>
      <c r="M12" s="520"/>
      <c r="N12" s="521">
        <v>322.60000000000002</v>
      </c>
      <c r="O12" s="522"/>
      <c r="P12" s="519">
        <v>219.8</v>
      </c>
      <c r="Q12" s="523"/>
      <c r="R12" s="521">
        <v>173.7</v>
      </c>
      <c r="S12" s="522"/>
      <c r="T12" s="521">
        <v>153.453</v>
      </c>
      <c r="U12" s="522"/>
      <c r="V12" s="521">
        <v>85.484582000000003</v>
      </c>
      <c r="W12" s="522"/>
      <c r="X12" s="521">
        <v>65.155676</v>
      </c>
      <c r="Y12" s="518"/>
      <c r="Z12" s="521">
        <v>57.976946869999999</v>
      </c>
      <c r="AA12" s="518"/>
      <c r="AB12" s="521">
        <v>47.741540100000002</v>
      </c>
      <c r="AC12" s="520"/>
      <c r="AD12" s="521">
        <v>35.739371738999978</v>
      </c>
      <c r="AE12" s="518"/>
      <c r="AF12" s="23">
        <v>29.800826780000001</v>
      </c>
      <c r="AG12" s="518"/>
      <c r="AH12" s="23">
        <v>29.797955016000017</v>
      </c>
      <c r="AI12" s="518"/>
      <c r="AJ12" s="23">
        <v>30.15870503</v>
      </c>
      <c r="AK12" s="518"/>
      <c r="AL12" s="23">
        <v>0</v>
      </c>
      <c r="AM12" s="518"/>
      <c r="AN12" s="23">
        <v>32.4</v>
      </c>
      <c r="AO12" s="518"/>
      <c r="AP12" s="23">
        <v>29.643452960000001</v>
      </c>
      <c r="AQ12" s="518"/>
      <c r="AR12" s="23">
        <v>26.935674980000002</v>
      </c>
      <c r="AS12" s="518"/>
      <c r="AT12" s="23">
        <v>26.098494250000005</v>
      </c>
      <c r="AU12" s="518"/>
    </row>
    <row r="13" spans="2:47" ht="12.4" customHeight="1">
      <c r="B13" s="374"/>
      <c r="C13" s="490" t="s">
        <v>227</v>
      </c>
      <c r="D13" s="517">
        <v>39.9</v>
      </c>
      <c r="E13" s="518"/>
      <c r="F13" s="517">
        <v>43.8</v>
      </c>
      <c r="G13" s="518"/>
      <c r="H13" s="519">
        <v>45.6</v>
      </c>
      <c r="I13" s="520"/>
      <c r="J13" s="521">
        <v>43.1</v>
      </c>
      <c r="K13" s="518"/>
      <c r="L13" s="519">
        <v>44.2</v>
      </c>
      <c r="M13" s="520"/>
      <c r="N13" s="521">
        <v>43.1</v>
      </c>
      <c r="O13" s="522"/>
      <c r="P13" s="519">
        <v>42.4</v>
      </c>
      <c r="Q13" s="523"/>
      <c r="R13" s="521">
        <v>38.1</v>
      </c>
      <c r="S13" s="522"/>
      <c r="T13" s="521">
        <v>36.750999999999998</v>
      </c>
      <c r="U13" s="522"/>
      <c r="V13" s="521">
        <v>33.670681000000002</v>
      </c>
      <c r="W13" s="522"/>
      <c r="X13" s="521">
        <v>32.155676</v>
      </c>
      <c r="Y13" s="518"/>
      <c r="Z13" s="521">
        <v>31.151268479999999</v>
      </c>
      <c r="AA13" s="518"/>
      <c r="AB13" s="521">
        <v>30.003067120000001</v>
      </c>
      <c r="AC13" s="520"/>
      <c r="AD13" s="521">
        <v>28.3057312</v>
      </c>
      <c r="AE13" s="518"/>
      <c r="AF13" s="521">
        <v>25.782357050000002</v>
      </c>
      <c r="AG13" s="518"/>
      <c r="AH13" s="23">
        <v>27.088403619999998</v>
      </c>
      <c r="AI13" s="518"/>
      <c r="AJ13" s="23">
        <v>26.795895459999997</v>
      </c>
      <c r="AK13" s="518"/>
      <c r="AL13" s="23">
        <v>0</v>
      </c>
      <c r="AM13" s="518"/>
      <c r="AN13" s="23">
        <v>28.8</v>
      </c>
      <c r="AO13" s="518"/>
      <c r="AP13" s="23">
        <v>26.254994460000002</v>
      </c>
      <c r="AQ13" s="518"/>
      <c r="AR13" s="23">
        <v>25.797867159999999</v>
      </c>
      <c r="AS13" s="518"/>
      <c r="AT13" s="23">
        <v>24.238595499999999</v>
      </c>
      <c r="AU13" s="518"/>
    </row>
    <row r="14" spans="2:47" ht="5.0999999999999996" customHeight="1">
      <c r="B14" s="374"/>
      <c r="C14" s="490"/>
      <c r="D14" s="374"/>
      <c r="E14" s="375"/>
      <c r="F14" s="374"/>
      <c r="G14" s="375"/>
      <c r="H14" s="73"/>
      <c r="I14" s="57"/>
      <c r="J14" s="23"/>
      <c r="K14" s="375"/>
      <c r="L14" s="73"/>
      <c r="M14" s="57"/>
      <c r="N14" s="23"/>
      <c r="O14" s="393"/>
      <c r="P14" s="73"/>
      <c r="Q14" s="472"/>
      <c r="R14" s="23"/>
      <c r="S14" s="393"/>
      <c r="T14" s="23"/>
      <c r="U14" s="393"/>
      <c r="V14" s="23"/>
      <c r="W14" s="393"/>
      <c r="X14" s="23"/>
      <c r="Y14" s="375"/>
      <c r="Z14" s="23"/>
      <c r="AA14" s="375"/>
      <c r="AB14" s="23"/>
      <c r="AC14" s="57"/>
      <c r="AD14" s="23"/>
      <c r="AE14" s="375"/>
      <c r="AF14" s="23"/>
      <c r="AG14" s="375"/>
      <c r="AH14" s="23"/>
      <c r="AI14" s="375"/>
      <c r="AJ14" s="23"/>
      <c r="AK14" s="375"/>
      <c r="AL14" s="23"/>
      <c r="AM14" s="375"/>
      <c r="AN14" s="23"/>
      <c r="AO14" s="375"/>
      <c r="AP14" s="23"/>
      <c r="AQ14" s="375"/>
      <c r="AR14" s="23"/>
      <c r="AS14" s="375"/>
      <c r="AT14" s="23"/>
      <c r="AU14" s="375"/>
    </row>
    <row r="15" spans="2:47" ht="12.4" customHeight="1">
      <c r="B15" s="374" t="s">
        <v>47</v>
      </c>
      <c r="C15" s="57"/>
      <c r="D15" s="374">
        <v>243.6</v>
      </c>
      <c r="E15" s="375"/>
      <c r="F15" s="374">
        <v>237.5</v>
      </c>
      <c r="G15" s="375"/>
      <c r="H15" s="73">
        <v>238.6</v>
      </c>
      <c r="I15" s="57"/>
      <c r="J15" s="23">
        <v>232.2</v>
      </c>
      <c r="K15" s="375"/>
      <c r="L15" s="73">
        <v>225.9</v>
      </c>
      <c r="M15" s="57"/>
      <c r="N15" s="23">
        <v>236.8</v>
      </c>
      <c r="O15" s="393"/>
      <c r="P15" s="73">
        <v>231.6</v>
      </c>
      <c r="Q15" s="472"/>
      <c r="R15" s="23">
        <v>237</v>
      </c>
      <c r="S15" s="375"/>
      <c r="T15" s="23">
        <v>254.52500000000001</v>
      </c>
      <c r="U15" s="393"/>
      <c r="V15" s="23">
        <v>251.266265</v>
      </c>
      <c r="W15" s="393"/>
      <c r="X15" s="23">
        <v>255.893574</v>
      </c>
      <c r="Y15" s="375"/>
      <c r="Z15" s="23">
        <v>259.62936746000003</v>
      </c>
      <c r="AA15" s="375"/>
      <c r="AB15" s="23">
        <v>266.24303758000002</v>
      </c>
      <c r="AC15" s="57"/>
      <c r="AD15" s="23">
        <v>282.40586194999997</v>
      </c>
      <c r="AE15" s="375"/>
      <c r="AF15" s="23">
        <v>313.29295758000001</v>
      </c>
      <c r="AG15" s="375"/>
      <c r="AH15" s="521">
        <v>340.77644251999999</v>
      </c>
      <c r="AI15" s="375"/>
      <c r="AJ15" s="521">
        <v>377.08437892999996</v>
      </c>
      <c r="AK15" s="375"/>
      <c r="AL15" s="521">
        <v>423.87660643999999</v>
      </c>
      <c r="AM15" s="375"/>
      <c r="AN15" s="521">
        <v>445.8</v>
      </c>
      <c r="AO15" s="375"/>
      <c r="AP15" s="521">
        <v>459.29977768999993</v>
      </c>
      <c r="AQ15" s="375"/>
      <c r="AR15" s="521">
        <v>464.39497160000002</v>
      </c>
      <c r="AS15" s="375"/>
      <c r="AT15" s="521">
        <v>475.08198755000006</v>
      </c>
      <c r="AU15" s="375"/>
    </row>
    <row r="16" spans="2:47" ht="12.4" customHeight="1">
      <c r="B16" s="374" t="s">
        <v>154</v>
      </c>
      <c r="C16" s="57"/>
      <c r="D16" s="374">
        <v>117.7</v>
      </c>
      <c r="E16" s="375"/>
      <c r="F16" s="374">
        <v>97</v>
      </c>
      <c r="G16" s="375"/>
      <c r="H16" s="73">
        <v>100</v>
      </c>
      <c r="I16" s="57"/>
      <c r="J16" s="23">
        <v>94.5</v>
      </c>
      <c r="K16" s="375"/>
      <c r="L16" s="73">
        <v>90.1</v>
      </c>
      <c r="M16" s="57"/>
      <c r="N16" s="23">
        <v>86.4</v>
      </c>
      <c r="O16" s="393"/>
      <c r="P16" s="73">
        <v>80.599999999999994</v>
      </c>
      <c r="Q16" s="472"/>
      <c r="R16" s="23">
        <v>80</v>
      </c>
      <c r="S16" s="375"/>
      <c r="T16" s="23">
        <v>80.8</v>
      </c>
      <c r="U16" s="393"/>
      <c r="V16" s="23">
        <v>74.037969000000004</v>
      </c>
      <c r="W16" s="393"/>
      <c r="X16" s="23">
        <v>71.045023</v>
      </c>
      <c r="Y16" s="375"/>
      <c r="Z16" s="23">
        <v>68.638465420000003</v>
      </c>
      <c r="AA16" s="375"/>
      <c r="AB16" s="23">
        <v>67.163354999999996</v>
      </c>
      <c r="AC16" s="57"/>
      <c r="AD16" s="23">
        <v>65.868587755999997</v>
      </c>
      <c r="AE16" s="375"/>
      <c r="AF16" s="23">
        <v>69.876025499999997</v>
      </c>
      <c r="AG16" s="375"/>
      <c r="AH16" s="23">
        <v>68.421980647999987</v>
      </c>
      <c r="AI16" s="375"/>
      <c r="AJ16" s="23">
        <v>70.205891500000007</v>
      </c>
      <c r="AK16" s="375"/>
      <c r="AL16" s="23">
        <v>71.147689620000008</v>
      </c>
      <c r="AM16" s="375"/>
      <c r="AN16" s="23">
        <v>72.2</v>
      </c>
      <c r="AO16" s="375"/>
      <c r="AP16" s="23">
        <v>70.794054829999993</v>
      </c>
      <c r="AQ16" s="375"/>
      <c r="AR16" s="23">
        <v>68.680373020000005</v>
      </c>
      <c r="AS16" s="375"/>
      <c r="AT16" s="23">
        <v>67.747229000000004</v>
      </c>
      <c r="AU16" s="375"/>
    </row>
    <row r="17" spans="2:47" ht="12.4" customHeight="1">
      <c r="B17" s="374" t="s">
        <v>228</v>
      </c>
      <c r="C17" s="57"/>
      <c r="D17" s="374">
        <v>97.1</v>
      </c>
      <c r="E17" s="375"/>
      <c r="F17" s="374">
        <v>71.7</v>
      </c>
      <c r="G17" s="375"/>
      <c r="H17" s="73">
        <v>68.400000000000006</v>
      </c>
      <c r="I17" s="57"/>
      <c r="J17" s="23">
        <v>62.4</v>
      </c>
      <c r="K17" s="375"/>
      <c r="L17" s="73">
        <v>57.3</v>
      </c>
      <c r="M17" s="57"/>
      <c r="N17" s="23">
        <v>53.8</v>
      </c>
      <c r="O17" s="393"/>
      <c r="P17" s="73">
        <v>45</v>
      </c>
      <c r="Q17" s="472"/>
      <c r="R17" s="23">
        <v>43</v>
      </c>
      <c r="S17" s="375"/>
      <c r="T17" s="23">
        <v>43.67</v>
      </c>
      <c r="U17" s="393"/>
      <c r="V17" s="23">
        <v>35.498004999999999</v>
      </c>
      <c r="W17" s="393"/>
      <c r="X17" s="23">
        <v>33.083863000000001</v>
      </c>
      <c r="Y17" s="375"/>
      <c r="Z17" s="23">
        <v>31.224205420000001</v>
      </c>
      <c r="AA17" s="375"/>
      <c r="AB17" s="23">
        <v>29.156182940000001</v>
      </c>
      <c r="AC17" s="57"/>
      <c r="AD17" s="23">
        <v>28.306827038000002</v>
      </c>
      <c r="AE17" s="375"/>
      <c r="AF17" s="23">
        <v>27.79983704</v>
      </c>
      <c r="AG17" s="375"/>
      <c r="AH17" s="23">
        <v>27.953258300000002</v>
      </c>
      <c r="AI17" s="375"/>
      <c r="AJ17" s="23">
        <v>29.989354130000002</v>
      </c>
      <c r="AK17" s="375"/>
      <c r="AL17" s="23">
        <v>29.713372589999999</v>
      </c>
      <c r="AM17" s="375"/>
      <c r="AN17" s="23">
        <v>30.5</v>
      </c>
      <c r="AO17" s="375"/>
      <c r="AP17" s="23">
        <v>30.24355693</v>
      </c>
      <c r="AQ17" s="375"/>
      <c r="AR17" s="23">
        <v>27.21226047</v>
      </c>
      <c r="AS17" s="375"/>
      <c r="AT17" s="23">
        <v>27.743316279999998</v>
      </c>
      <c r="AU17" s="375"/>
    </row>
    <row r="18" spans="2:47" ht="12.4" customHeight="1">
      <c r="B18" s="374" t="s">
        <v>229</v>
      </c>
      <c r="C18" s="57"/>
      <c r="D18" s="374">
        <v>77.900000000000006</v>
      </c>
      <c r="E18" s="375"/>
      <c r="F18" s="374">
        <v>59.5</v>
      </c>
      <c r="G18" s="375"/>
      <c r="H18" s="73">
        <v>57</v>
      </c>
      <c r="I18" s="57"/>
      <c r="J18" s="23">
        <v>52.3</v>
      </c>
      <c r="K18" s="375"/>
      <c r="L18" s="73">
        <v>44.7</v>
      </c>
      <c r="M18" s="57"/>
      <c r="N18" s="23">
        <v>37.4</v>
      </c>
      <c r="O18" s="393"/>
      <c r="P18" s="73">
        <v>37.700000000000003</v>
      </c>
      <c r="Q18" s="472"/>
      <c r="R18" s="23">
        <v>34.9</v>
      </c>
      <c r="S18" s="375"/>
      <c r="T18" s="23">
        <v>34.478999999999999</v>
      </c>
      <c r="U18" s="393"/>
      <c r="V18" s="23">
        <v>26.946107000000001</v>
      </c>
      <c r="W18" s="393"/>
      <c r="X18" s="23">
        <v>23.6857176</v>
      </c>
      <c r="Y18" s="375"/>
      <c r="Z18" s="23">
        <v>21.181276140000001</v>
      </c>
      <c r="AA18" s="375"/>
      <c r="AB18" s="23">
        <v>20.170305962999997</v>
      </c>
      <c r="AC18" s="57"/>
      <c r="AD18" s="23">
        <v>17.427592609999998</v>
      </c>
      <c r="AE18" s="375"/>
      <c r="AF18" s="23">
        <v>15.81720836</v>
      </c>
      <c r="AG18" s="375"/>
      <c r="AH18" s="23">
        <v>15.191082622000001</v>
      </c>
      <c r="AI18" s="375"/>
      <c r="AJ18" s="23">
        <v>14.120040850000002</v>
      </c>
      <c r="AK18" s="375"/>
      <c r="AL18" s="23">
        <v>13.07050246</v>
      </c>
      <c r="AM18" s="375"/>
      <c r="AN18" s="23">
        <v>13</v>
      </c>
      <c r="AO18" s="375"/>
      <c r="AP18" s="23">
        <v>12.020921730000001</v>
      </c>
      <c r="AQ18" s="375"/>
      <c r="AR18" s="23">
        <v>9.8659788800000001</v>
      </c>
      <c r="AS18" s="375"/>
      <c r="AT18" s="23">
        <v>9.1863586399999981</v>
      </c>
      <c r="AU18" s="375"/>
    </row>
    <row r="19" spans="2:47" ht="12.4" customHeight="1">
      <c r="B19" s="374" t="s">
        <v>157</v>
      </c>
      <c r="C19" s="57"/>
      <c r="D19" s="374">
        <v>12.5</v>
      </c>
      <c r="E19" s="375"/>
      <c r="F19" s="374">
        <v>13.9</v>
      </c>
      <c r="G19" s="375"/>
      <c r="H19" s="73">
        <v>14.3</v>
      </c>
      <c r="I19" s="57"/>
      <c r="J19" s="23">
        <v>14.3</v>
      </c>
      <c r="K19" s="375"/>
      <c r="L19" s="73">
        <v>13</v>
      </c>
      <c r="M19" s="57"/>
      <c r="N19" s="23">
        <v>14.8</v>
      </c>
      <c r="O19" s="393"/>
      <c r="P19" s="73">
        <v>14.9</v>
      </c>
      <c r="Q19" s="472"/>
      <c r="R19" s="23">
        <v>14.7</v>
      </c>
      <c r="S19" s="375"/>
      <c r="T19" s="23">
        <v>14.467000000000001</v>
      </c>
      <c r="U19" s="393"/>
      <c r="V19" s="23">
        <v>15.104708</v>
      </c>
      <c r="W19" s="393"/>
      <c r="X19" s="23">
        <v>24.450046</v>
      </c>
      <c r="Y19" s="375"/>
      <c r="Z19" s="23">
        <v>27.622142589999999</v>
      </c>
      <c r="AA19" s="375"/>
      <c r="AB19" s="23">
        <v>27.657234879999997</v>
      </c>
      <c r="AC19" s="57"/>
      <c r="AD19" s="23">
        <v>27.14778609</v>
      </c>
      <c r="AE19" s="375"/>
      <c r="AF19" s="23">
        <v>28.358595529999999</v>
      </c>
      <c r="AG19" s="375"/>
      <c r="AH19" s="23">
        <v>28.22429687</v>
      </c>
      <c r="AI19" s="375"/>
      <c r="AJ19" s="23">
        <v>29.129764200000004</v>
      </c>
      <c r="AK19" s="375"/>
      <c r="AL19" s="23">
        <v>29.19494869</v>
      </c>
      <c r="AM19" s="375"/>
      <c r="AN19" s="23">
        <v>29.5</v>
      </c>
      <c r="AO19" s="375"/>
      <c r="AP19" s="23">
        <v>28.319254560000001</v>
      </c>
      <c r="AQ19" s="375"/>
      <c r="AR19" s="23">
        <v>26.599416680000001</v>
      </c>
      <c r="AS19" s="375"/>
      <c r="AT19" s="23">
        <v>24.647886720000002</v>
      </c>
      <c r="AU19" s="375"/>
    </row>
    <row r="20" spans="2:47" ht="12.4" customHeight="1">
      <c r="B20" s="374" t="s">
        <v>230</v>
      </c>
      <c r="C20" s="57"/>
      <c r="D20" s="374">
        <v>1.7</v>
      </c>
      <c r="E20" s="375"/>
      <c r="F20" s="374">
        <v>1.1000000000000001</v>
      </c>
      <c r="G20" s="375"/>
      <c r="H20" s="73">
        <v>1.1000000000000001</v>
      </c>
      <c r="I20" s="57"/>
      <c r="J20" s="23">
        <v>0.9</v>
      </c>
      <c r="K20" s="375"/>
      <c r="L20" s="73">
        <v>0.8</v>
      </c>
      <c r="M20" s="57"/>
      <c r="N20" s="23">
        <v>0.8</v>
      </c>
      <c r="O20" s="375"/>
      <c r="P20" s="73">
        <v>0.9</v>
      </c>
      <c r="Q20" s="57"/>
      <c r="R20" s="23">
        <v>0.8</v>
      </c>
      <c r="S20" s="375"/>
      <c r="T20" s="23">
        <v>0.81299999999999994</v>
      </c>
      <c r="U20" s="375"/>
      <c r="V20" s="23">
        <v>0.74582300000000001</v>
      </c>
      <c r="W20" s="375"/>
      <c r="X20" s="23">
        <v>0.63278599999999996</v>
      </c>
      <c r="Y20" s="375"/>
      <c r="Z20" s="23">
        <v>0.61634429000000002</v>
      </c>
      <c r="AA20" s="375"/>
      <c r="AB20" s="23">
        <v>0.64226158999999994</v>
      </c>
      <c r="AC20" s="57"/>
      <c r="AD20" s="23">
        <v>0.64636223900000001</v>
      </c>
      <c r="AE20" s="375"/>
      <c r="AF20" s="23">
        <v>0.71604637999999998</v>
      </c>
      <c r="AG20" s="375"/>
      <c r="AH20" s="23">
        <v>0.68372115999999994</v>
      </c>
      <c r="AI20" s="375"/>
      <c r="AJ20" s="23">
        <v>0.72878859000000007</v>
      </c>
      <c r="AK20" s="375"/>
      <c r="AL20" s="23">
        <v>0.83433269999999993</v>
      </c>
      <c r="AM20" s="375"/>
      <c r="AN20" s="23">
        <v>0.8</v>
      </c>
      <c r="AO20" s="375"/>
      <c r="AP20" s="23">
        <v>0.95432165999999996</v>
      </c>
      <c r="AQ20" s="375"/>
      <c r="AR20" s="23">
        <v>0.97248908000000001</v>
      </c>
      <c r="AS20" s="375"/>
      <c r="AT20" s="23">
        <v>0.96292661000000002</v>
      </c>
      <c r="AU20" s="375"/>
    </row>
    <row r="21" spans="2:47" ht="12.4" customHeight="1">
      <c r="B21" s="374" t="s">
        <v>231</v>
      </c>
      <c r="C21" s="57"/>
      <c r="D21" s="374">
        <v>9.3000000000000007</v>
      </c>
      <c r="E21" s="375"/>
      <c r="F21" s="374">
        <v>9.9</v>
      </c>
      <c r="G21" s="375"/>
      <c r="H21" s="73">
        <v>9.9</v>
      </c>
      <c r="I21" s="57"/>
      <c r="J21" s="23">
        <v>10.1</v>
      </c>
      <c r="K21" s="375"/>
      <c r="L21" s="73">
        <v>8.6999999999999993</v>
      </c>
      <c r="M21" s="57"/>
      <c r="N21" s="23">
        <v>8.5</v>
      </c>
      <c r="O21" s="375"/>
      <c r="P21" s="73">
        <v>9.1999999999999993</v>
      </c>
      <c r="Q21" s="57"/>
      <c r="R21" s="23">
        <v>8.6999999999999993</v>
      </c>
      <c r="S21" s="375"/>
      <c r="T21" s="23">
        <v>8.625</v>
      </c>
      <c r="U21" s="375"/>
      <c r="V21" s="23">
        <v>8.0796030000000005</v>
      </c>
      <c r="W21" s="375"/>
      <c r="X21" s="23">
        <v>7.4802630900000011</v>
      </c>
      <c r="Y21" s="375"/>
      <c r="Z21" s="23">
        <v>6.9486102999999995</v>
      </c>
      <c r="AA21" s="375"/>
      <c r="AB21" s="23">
        <v>6.6702428500000002</v>
      </c>
      <c r="AC21" s="57"/>
      <c r="AD21" s="23">
        <v>6.1729387929999993</v>
      </c>
      <c r="AE21" s="375"/>
      <c r="AF21" s="23">
        <v>6.7303906900000001</v>
      </c>
      <c r="AG21" s="375"/>
      <c r="AH21" s="23">
        <v>6.2089921399999994</v>
      </c>
      <c r="AI21" s="375"/>
      <c r="AJ21" s="23">
        <v>6.1412825900000003</v>
      </c>
      <c r="AK21" s="375"/>
      <c r="AL21" s="23">
        <v>6.3504839800000008</v>
      </c>
      <c r="AM21" s="375"/>
      <c r="AN21" s="23">
        <v>6.6</v>
      </c>
      <c r="AO21" s="375"/>
      <c r="AP21" s="23">
        <v>6.4226242100000013</v>
      </c>
      <c r="AQ21" s="375"/>
      <c r="AR21" s="23">
        <v>6.4841381199999999</v>
      </c>
      <c r="AS21" s="375"/>
      <c r="AT21" s="23">
        <v>6.2271808499990566</v>
      </c>
      <c r="AU21" s="375"/>
    </row>
    <row r="22" spans="2:47" s="98" customFormat="1" ht="12.4" customHeight="1">
      <c r="B22" s="524" t="s">
        <v>232</v>
      </c>
      <c r="C22" s="499"/>
      <c r="D22" s="525">
        <v>2716.9</v>
      </c>
      <c r="E22" s="501"/>
      <c r="F22" s="525">
        <v>2234.4</v>
      </c>
      <c r="G22" s="501" t="s">
        <v>57</v>
      </c>
      <c r="H22" s="526">
        <v>2205.4</v>
      </c>
      <c r="I22" s="503" t="s">
        <v>57</v>
      </c>
      <c r="J22" s="525">
        <v>2045.4</v>
      </c>
      <c r="K22" s="501" t="s">
        <v>57</v>
      </c>
      <c r="L22" s="526">
        <v>1915.5</v>
      </c>
      <c r="M22" s="503" t="s">
        <v>57</v>
      </c>
      <c r="N22" s="525">
        <v>1850.3</v>
      </c>
      <c r="O22" s="501" t="s">
        <v>57</v>
      </c>
      <c r="P22" s="526">
        <v>1746.2</v>
      </c>
      <c r="Q22" s="503" t="s">
        <v>57</v>
      </c>
      <c r="R22" s="525">
        <v>1701.5</v>
      </c>
      <c r="S22" s="501" t="s">
        <v>57</v>
      </c>
      <c r="T22" s="525">
        <v>1749.7760000000003</v>
      </c>
      <c r="U22" s="501" t="s">
        <v>57</v>
      </c>
      <c r="V22" s="525">
        <v>1601.189725</v>
      </c>
      <c r="W22" s="501" t="s">
        <v>57</v>
      </c>
      <c r="X22" s="525">
        <v>1585.13219669</v>
      </c>
      <c r="Y22" s="527"/>
      <c r="Z22" s="525">
        <f>SUM(Z15:Z21)+Z7+Z11</f>
        <v>1607.92543471</v>
      </c>
      <c r="AA22" s="527"/>
      <c r="AB22" s="525">
        <f>SUM(AB15:AB21)+AB7+AB11</f>
        <v>1618.6236698529999</v>
      </c>
      <c r="AC22" s="499"/>
      <c r="AD22" s="525">
        <v>1654.3052484649997</v>
      </c>
      <c r="AE22" s="527"/>
      <c r="AF22" s="525">
        <v>1810.6318448700001</v>
      </c>
      <c r="AG22" s="527"/>
      <c r="AH22" s="525">
        <v>1910.1992074530003</v>
      </c>
      <c r="AI22" s="527"/>
      <c r="AJ22" s="525">
        <v>2072.7375245699996</v>
      </c>
      <c r="AK22" s="527"/>
      <c r="AL22" s="525">
        <v>2199.4720165800004</v>
      </c>
      <c r="AM22" s="527"/>
      <c r="AN22" s="525">
        <v>2315.9</v>
      </c>
      <c r="AO22" s="527"/>
      <c r="AP22" s="525">
        <v>2372.51730748</v>
      </c>
      <c r="AQ22" s="527"/>
      <c r="AR22" s="525">
        <v>2429.4636123899995</v>
      </c>
      <c r="AS22" s="527"/>
      <c r="AT22" s="525">
        <v>2511.6600785799988</v>
      </c>
      <c r="AU22" s="527"/>
    </row>
    <row r="23" spans="2:47" s="373" customFormat="1" ht="17.45" customHeight="1">
      <c r="B23" s="922" t="s">
        <v>233</v>
      </c>
      <c r="C23" s="963"/>
      <c r="D23" s="512"/>
      <c r="E23" s="513"/>
      <c r="F23" s="512"/>
      <c r="G23" s="513"/>
      <c r="H23" s="516"/>
      <c r="I23" s="516"/>
      <c r="J23" s="370"/>
      <c r="K23" s="528"/>
      <c r="L23" s="529"/>
      <c r="M23" s="529"/>
      <c r="N23" s="512"/>
      <c r="O23" s="513"/>
      <c r="P23" s="516"/>
      <c r="Q23" s="516"/>
      <c r="R23" s="530"/>
      <c r="S23" s="513"/>
      <c r="T23" s="512"/>
      <c r="U23" s="513"/>
      <c r="V23" s="512"/>
      <c r="W23" s="513"/>
      <c r="X23" s="370"/>
      <c r="Y23" s="371"/>
      <c r="Z23" s="370"/>
      <c r="AA23" s="371"/>
      <c r="AB23" s="269"/>
      <c r="AD23" s="492"/>
      <c r="AE23" s="531"/>
      <c r="AF23" s="492"/>
      <c r="AG23" s="531"/>
      <c r="AH23" s="492"/>
      <c r="AI23" s="531"/>
      <c r="AJ23" s="492"/>
      <c r="AK23" s="531"/>
      <c r="AL23" s="492"/>
      <c r="AM23" s="531"/>
      <c r="AN23" s="492"/>
      <c r="AO23" s="531"/>
      <c r="AP23" s="492"/>
      <c r="AQ23" s="531"/>
      <c r="AR23" s="492"/>
      <c r="AS23" s="531"/>
      <c r="AT23" s="492"/>
      <c r="AU23" s="531"/>
    </row>
    <row r="24" spans="2:47" ht="12.4" customHeight="1">
      <c r="B24" s="374" t="s">
        <v>149</v>
      </c>
      <c r="C24" s="57"/>
      <c r="D24" s="23">
        <v>194.3</v>
      </c>
      <c r="E24" s="393"/>
      <c r="F24" s="23">
        <v>189.4</v>
      </c>
      <c r="G24" s="472"/>
      <c r="H24" s="23">
        <v>199.9</v>
      </c>
      <c r="I24" s="393"/>
      <c r="J24" s="23">
        <v>201.3</v>
      </c>
      <c r="K24" s="393"/>
      <c r="L24" s="23">
        <v>206</v>
      </c>
      <c r="M24" s="393"/>
      <c r="N24" s="23">
        <v>215.3</v>
      </c>
      <c r="O24" s="472"/>
      <c r="P24" s="23">
        <v>214.5</v>
      </c>
      <c r="Q24" s="472"/>
      <c r="R24" s="23">
        <v>219.7</v>
      </c>
      <c r="S24" s="472"/>
      <c r="T24" s="23">
        <v>223.05500000000001</v>
      </c>
      <c r="U24" s="472"/>
      <c r="V24" s="23">
        <v>219.2</v>
      </c>
      <c r="W24" s="472"/>
      <c r="X24" s="269">
        <v>232.7</v>
      </c>
      <c r="Y24" s="375"/>
      <c r="Z24" s="269">
        <v>238.75095039999999</v>
      </c>
      <c r="AA24" s="375"/>
      <c r="AB24" s="269">
        <v>244.9</v>
      </c>
      <c r="AC24" s="57"/>
      <c r="AD24" s="269">
        <v>245.68830946</v>
      </c>
      <c r="AE24" s="375"/>
      <c r="AF24" s="269">
        <v>235.05912368</v>
      </c>
      <c r="AG24" s="375"/>
      <c r="AH24" s="269">
        <v>228.683063</v>
      </c>
      <c r="AI24" s="375"/>
      <c r="AJ24" s="269">
        <v>221.22431800000001</v>
      </c>
      <c r="AK24" s="375"/>
      <c r="AL24" s="269">
        <v>210.25504711000005</v>
      </c>
      <c r="AM24" s="375"/>
      <c r="AN24" s="269">
        <v>207.3</v>
      </c>
      <c r="AO24" s="375"/>
      <c r="AP24" s="269">
        <v>207.29999999999998</v>
      </c>
      <c r="AQ24" s="375"/>
      <c r="AR24" s="269">
        <v>201.7</v>
      </c>
      <c r="AS24" s="375"/>
      <c r="AT24" s="269">
        <v>197.20000000000002</v>
      </c>
      <c r="AU24" s="375"/>
    </row>
    <row r="25" spans="2:47" ht="12.4" customHeight="1">
      <c r="B25" s="374"/>
      <c r="C25" s="490" t="s">
        <v>151</v>
      </c>
      <c r="D25" s="23">
        <v>188</v>
      </c>
      <c r="E25" s="375"/>
      <c r="F25" s="23">
        <v>183.1</v>
      </c>
      <c r="G25" s="375"/>
      <c r="H25" s="73">
        <v>193.3</v>
      </c>
      <c r="I25" s="57"/>
      <c r="J25" s="23">
        <v>195</v>
      </c>
      <c r="K25" s="375"/>
      <c r="L25" s="73">
        <v>200.2</v>
      </c>
      <c r="M25" s="57"/>
      <c r="N25" s="23">
        <v>209.5</v>
      </c>
      <c r="O25" s="393"/>
      <c r="P25" s="73" t="s">
        <v>234</v>
      </c>
      <c r="Q25" s="472"/>
      <c r="R25" s="23" t="s">
        <v>235</v>
      </c>
      <c r="S25" s="393"/>
      <c r="T25" s="23" t="s">
        <v>235</v>
      </c>
      <c r="U25" s="393"/>
      <c r="V25" s="23" t="s">
        <v>235</v>
      </c>
      <c r="W25" s="375"/>
      <c r="X25" s="332" t="s">
        <v>234</v>
      </c>
      <c r="Y25" s="375"/>
      <c r="Z25" s="332" t="s">
        <v>234</v>
      </c>
      <c r="AA25" s="375"/>
      <c r="AB25" s="332" t="s">
        <v>234</v>
      </c>
      <c r="AC25" s="57"/>
      <c r="AD25" s="332" t="s">
        <v>234</v>
      </c>
      <c r="AE25" s="375"/>
      <c r="AF25" s="332" t="s">
        <v>234</v>
      </c>
      <c r="AG25" s="375"/>
      <c r="AH25" s="332">
        <v>225.113325</v>
      </c>
      <c r="AI25" s="375"/>
      <c r="AJ25" s="332">
        <v>218.03483800000001</v>
      </c>
      <c r="AK25" s="375"/>
      <c r="AL25" s="332">
        <v>207.06556711000005</v>
      </c>
      <c r="AM25" s="375"/>
      <c r="AN25" s="332">
        <v>204.6</v>
      </c>
      <c r="AO25" s="375"/>
      <c r="AP25" s="332">
        <v>204.6</v>
      </c>
      <c r="AQ25" s="375"/>
      <c r="AR25" s="332">
        <v>199.2</v>
      </c>
      <c r="AS25" s="375"/>
      <c r="AT25" s="332">
        <v>194.9</v>
      </c>
      <c r="AU25" s="375"/>
    </row>
    <row r="26" spans="2:47" ht="12.4" customHeight="1">
      <c r="B26" s="374"/>
      <c r="C26" s="490" t="s">
        <v>227</v>
      </c>
      <c r="D26" s="23">
        <v>6.3</v>
      </c>
      <c r="E26" s="375"/>
      <c r="F26" s="23">
        <v>6.3</v>
      </c>
      <c r="G26" s="375"/>
      <c r="H26" s="73">
        <v>6.6</v>
      </c>
      <c r="I26" s="57"/>
      <c r="J26" s="23">
        <v>6.3</v>
      </c>
      <c r="K26" s="375"/>
      <c r="L26" s="73">
        <v>5.8</v>
      </c>
      <c r="M26" s="57"/>
      <c r="N26" s="23">
        <v>5.8</v>
      </c>
      <c r="O26" s="393"/>
      <c r="P26" s="73" t="s">
        <v>234</v>
      </c>
      <c r="Q26" s="472"/>
      <c r="R26" s="23" t="s">
        <v>235</v>
      </c>
      <c r="S26" s="393"/>
      <c r="T26" s="23" t="s">
        <v>235</v>
      </c>
      <c r="U26" s="393"/>
      <c r="V26" s="23" t="s">
        <v>235</v>
      </c>
      <c r="W26" s="393"/>
      <c r="X26" s="332" t="s">
        <v>236</v>
      </c>
      <c r="Y26" s="375"/>
      <c r="Z26" s="332" t="s">
        <v>236</v>
      </c>
      <c r="AA26" s="375"/>
      <c r="AB26" s="332" t="s">
        <v>236</v>
      </c>
      <c r="AC26" s="57"/>
      <c r="AD26" s="332" t="s">
        <v>236</v>
      </c>
      <c r="AE26" s="375"/>
      <c r="AF26" s="332" t="s">
        <v>236</v>
      </c>
      <c r="AG26" s="375"/>
      <c r="AH26" s="332">
        <v>3.5697380000000001</v>
      </c>
      <c r="AI26" s="375"/>
      <c r="AJ26" s="332">
        <v>3.1894800000000001</v>
      </c>
      <c r="AK26" s="375"/>
      <c r="AL26" s="332">
        <v>3.1894800000000001</v>
      </c>
      <c r="AM26" s="375"/>
      <c r="AN26" s="332">
        <v>2.7</v>
      </c>
      <c r="AO26" s="375"/>
      <c r="AP26" s="332">
        <v>2.7</v>
      </c>
      <c r="AQ26" s="375"/>
      <c r="AR26" s="332">
        <v>2.5</v>
      </c>
      <c r="AS26" s="375"/>
      <c r="AT26" s="332">
        <v>2.2999999999999998</v>
      </c>
      <c r="AU26" s="375"/>
    </row>
    <row r="27" spans="2:47" ht="4.5" customHeight="1">
      <c r="B27" s="374"/>
      <c r="C27" s="490"/>
      <c r="D27" s="23"/>
      <c r="E27" s="375"/>
      <c r="F27" s="23"/>
      <c r="G27" s="375"/>
      <c r="H27" s="73"/>
      <c r="I27" s="57"/>
      <c r="J27" s="23"/>
      <c r="K27" s="375"/>
      <c r="L27" s="73"/>
      <c r="M27" s="57"/>
      <c r="N27" s="23"/>
      <c r="O27" s="393"/>
      <c r="P27" s="73"/>
      <c r="Q27" s="472"/>
      <c r="R27" s="23"/>
      <c r="S27" s="393"/>
      <c r="T27" s="23"/>
      <c r="U27" s="393"/>
      <c r="V27" s="23"/>
      <c r="W27" s="393"/>
      <c r="X27" s="269"/>
      <c r="Y27" s="375"/>
      <c r="Z27" s="269"/>
      <c r="AA27" s="375"/>
      <c r="AB27" s="269"/>
      <c r="AC27" s="57"/>
      <c r="AD27" s="269"/>
      <c r="AE27" s="375"/>
      <c r="AF27" s="269"/>
      <c r="AG27" s="375"/>
      <c r="AH27" s="269"/>
      <c r="AI27" s="375"/>
      <c r="AJ27" s="269"/>
      <c r="AK27" s="375"/>
      <c r="AL27" s="269"/>
      <c r="AM27" s="375"/>
      <c r="AN27" s="269"/>
      <c r="AO27" s="375"/>
      <c r="AP27" s="269"/>
      <c r="AQ27" s="375"/>
      <c r="AR27" s="269"/>
      <c r="AS27" s="375"/>
      <c r="AT27" s="269"/>
      <c r="AU27" s="375"/>
    </row>
    <row r="28" spans="2:47" ht="12.4" customHeight="1">
      <c r="B28" s="374" t="s">
        <v>153</v>
      </c>
      <c r="C28" s="57"/>
      <c r="D28" s="23">
        <v>28.2</v>
      </c>
      <c r="E28" s="315"/>
      <c r="F28" s="73">
        <v>21.2</v>
      </c>
      <c r="G28" s="315"/>
      <c r="H28" s="73">
        <v>20.100000000000001</v>
      </c>
      <c r="I28" s="315"/>
      <c r="J28" s="73">
        <v>18.3</v>
      </c>
      <c r="K28" s="315"/>
      <c r="L28" s="73">
        <v>17.100000000000001</v>
      </c>
      <c r="M28" s="315"/>
      <c r="N28" s="73">
        <v>15.5</v>
      </c>
      <c r="O28" s="315"/>
      <c r="P28" s="73">
        <v>14.3</v>
      </c>
      <c r="Q28" s="315"/>
      <c r="R28" s="73">
        <v>14</v>
      </c>
      <c r="S28" s="315"/>
      <c r="T28" s="73">
        <v>15</v>
      </c>
      <c r="U28" s="315"/>
      <c r="V28" s="73">
        <v>14.7</v>
      </c>
      <c r="W28" s="315"/>
      <c r="X28" s="23">
        <v>13.519</v>
      </c>
      <c r="Y28" s="375"/>
      <c r="Z28" s="23">
        <v>12.342000000000001</v>
      </c>
      <c r="AA28" s="375"/>
      <c r="AB28" s="23">
        <v>13.538</v>
      </c>
      <c r="AC28" s="57"/>
      <c r="AD28" s="23">
        <v>11.036</v>
      </c>
      <c r="AE28" s="375"/>
      <c r="AF28" s="269">
        <v>9.9</v>
      </c>
      <c r="AG28" s="375"/>
      <c r="AH28" s="141">
        <v>9.0029949600000005</v>
      </c>
      <c r="AI28" s="375"/>
      <c r="AJ28" s="141">
        <v>8.7947395200000003</v>
      </c>
      <c r="AK28" s="375"/>
      <c r="AL28" s="141">
        <v>8.3790228100000004</v>
      </c>
      <c r="AM28" s="375"/>
      <c r="AN28" s="141">
        <v>8.4</v>
      </c>
      <c r="AO28" s="375"/>
      <c r="AP28" s="141">
        <v>7.4949669999999999</v>
      </c>
      <c r="AQ28" s="375"/>
      <c r="AR28" s="141">
        <v>7.26505372</v>
      </c>
      <c r="AS28" s="375"/>
      <c r="AT28" s="141">
        <v>7.0129923700000001</v>
      </c>
      <c r="AU28" s="375"/>
    </row>
    <row r="29" spans="2:47" ht="12.4" customHeight="1">
      <c r="B29" s="374"/>
      <c r="C29" s="490" t="s">
        <v>151</v>
      </c>
      <c r="D29" s="23">
        <v>28.2</v>
      </c>
      <c r="E29" s="375"/>
      <c r="F29" s="23">
        <v>20.3</v>
      </c>
      <c r="G29" s="375"/>
      <c r="H29" s="73">
        <v>19.2</v>
      </c>
      <c r="I29" s="57"/>
      <c r="J29" s="23">
        <v>17.5</v>
      </c>
      <c r="K29" s="375"/>
      <c r="L29" s="73">
        <v>16.2</v>
      </c>
      <c r="M29" s="57"/>
      <c r="N29" s="23">
        <v>14.8</v>
      </c>
      <c r="O29" s="393"/>
      <c r="P29" s="73" t="s">
        <v>234</v>
      </c>
      <c r="Q29" s="472"/>
      <c r="R29" s="23" t="s">
        <v>235</v>
      </c>
      <c r="S29" s="393"/>
      <c r="T29" s="23" t="s">
        <v>235</v>
      </c>
      <c r="U29" s="393"/>
      <c r="V29" s="23" t="s">
        <v>235</v>
      </c>
      <c r="W29" s="375"/>
      <c r="X29" s="332" t="s">
        <v>236</v>
      </c>
      <c r="Y29" s="375"/>
      <c r="Z29" s="332" t="s">
        <v>234</v>
      </c>
      <c r="AA29" s="375"/>
      <c r="AB29" s="332" t="s">
        <v>234</v>
      </c>
      <c r="AC29" s="57"/>
      <c r="AD29" s="332" t="s">
        <v>236</v>
      </c>
      <c r="AE29" s="375"/>
      <c r="AF29" s="332" t="s">
        <v>236</v>
      </c>
      <c r="AG29" s="375"/>
      <c r="AH29" s="332" t="s">
        <v>236</v>
      </c>
      <c r="AI29" s="375"/>
      <c r="AJ29" s="332"/>
      <c r="AK29" s="375"/>
      <c r="AL29" s="332" t="s">
        <v>236</v>
      </c>
      <c r="AM29" s="375"/>
      <c r="AN29" s="332" t="s">
        <v>236</v>
      </c>
      <c r="AO29" s="375"/>
      <c r="AP29" s="332" t="s">
        <v>236</v>
      </c>
      <c r="AQ29" s="375"/>
      <c r="AR29" s="332" t="s">
        <v>236</v>
      </c>
      <c r="AS29" s="375"/>
      <c r="AT29" s="332" t="s">
        <v>236</v>
      </c>
      <c r="AU29" s="375"/>
    </row>
    <row r="30" spans="2:47" ht="12.4" customHeight="1">
      <c r="B30" s="374"/>
      <c r="C30" s="490" t="s">
        <v>227</v>
      </c>
      <c r="D30" s="532" t="s">
        <v>237</v>
      </c>
      <c r="E30" s="375"/>
      <c r="F30" s="23">
        <v>0.9</v>
      </c>
      <c r="G30" s="375"/>
      <c r="H30" s="73">
        <v>0.9</v>
      </c>
      <c r="I30" s="57"/>
      <c r="J30" s="23">
        <v>0.8</v>
      </c>
      <c r="K30" s="375"/>
      <c r="L30" s="73">
        <v>0.9</v>
      </c>
      <c r="M30" s="57"/>
      <c r="N30" s="23">
        <v>0.8</v>
      </c>
      <c r="O30" s="393"/>
      <c r="P30" s="73" t="s">
        <v>234</v>
      </c>
      <c r="Q30" s="472"/>
      <c r="R30" s="23" t="s">
        <v>235</v>
      </c>
      <c r="S30" s="393"/>
      <c r="T30" s="23" t="s">
        <v>235</v>
      </c>
      <c r="U30" s="393"/>
      <c r="V30" s="23" t="s">
        <v>235</v>
      </c>
      <c r="W30" s="393"/>
      <c r="X30" s="332" t="s">
        <v>236</v>
      </c>
      <c r="Y30" s="375"/>
      <c r="Z30" s="332" t="s">
        <v>236</v>
      </c>
      <c r="AA30" s="375"/>
      <c r="AB30" s="332" t="s">
        <v>236</v>
      </c>
      <c r="AC30" s="57"/>
      <c r="AD30" s="332" t="s">
        <v>236</v>
      </c>
      <c r="AE30" s="375"/>
      <c r="AF30" s="332" t="s">
        <v>236</v>
      </c>
      <c r="AG30" s="375"/>
      <c r="AH30" s="332" t="s">
        <v>236</v>
      </c>
      <c r="AI30" s="375"/>
      <c r="AJ30" s="332"/>
      <c r="AK30" s="375"/>
      <c r="AL30" s="332" t="s">
        <v>236</v>
      </c>
      <c r="AM30" s="375"/>
      <c r="AN30" s="332" t="s">
        <v>236</v>
      </c>
      <c r="AO30" s="375"/>
      <c r="AP30" s="332" t="s">
        <v>236</v>
      </c>
      <c r="AQ30" s="375"/>
      <c r="AR30" s="332" t="s">
        <v>236</v>
      </c>
      <c r="AS30" s="375"/>
      <c r="AT30" s="332" t="s">
        <v>236</v>
      </c>
      <c r="AU30" s="375"/>
    </row>
    <row r="31" spans="2:47" ht="12.4" customHeight="1">
      <c r="B31" s="374" t="s">
        <v>154</v>
      </c>
      <c r="C31" s="57"/>
      <c r="D31" s="23">
        <v>20.6</v>
      </c>
      <c r="E31" s="375"/>
      <c r="F31" s="23">
        <v>16.899999999999999</v>
      </c>
      <c r="G31" s="375"/>
      <c r="H31" s="73">
        <v>16.3</v>
      </c>
      <c r="I31" s="57"/>
      <c r="J31" s="23">
        <v>15.7</v>
      </c>
      <c r="K31" s="375"/>
      <c r="L31" s="73">
        <v>15.2</v>
      </c>
      <c r="M31" s="57"/>
      <c r="N31" s="23">
        <v>16</v>
      </c>
      <c r="O31" s="393"/>
      <c r="P31" s="73">
        <v>17.2</v>
      </c>
      <c r="Q31" s="472"/>
      <c r="R31" s="23">
        <v>17.5</v>
      </c>
      <c r="S31" s="393"/>
      <c r="T31" s="23">
        <v>16.899999999999999</v>
      </c>
      <c r="U31" s="393"/>
      <c r="V31" s="23">
        <v>16.600000000000001</v>
      </c>
      <c r="W31" s="393"/>
      <c r="X31" s="269">
        <v>16.518999999999998</v>
      </c>
      <c r="Y31" s="375"/>
      <c r="Z31" s="269">
        <v>17.213000000000001</v>
      </c>
      <c r="AA31" s="375"/>
      <c r="AB31" s="269">
        <v>17.414000000000001</v>
      </c>
      <c r="AC31" s="57"/>
      <c r="AD31" s="269">
        <v>16.888000000000002</v>
      </c>
      <c r="AE31" s="375"/>
      <c r="AF31" s="269">
        <v>16.399999999999999</v>
      </c>
      <c r="AG31" s="375"/>
      <c r="AH31" s="141">
        <v>15.990075060000001</v>
      </c>
      <c r="AI31" s="375"/>
      <c r="AJ31" s="141">
        <v>15.191111039999999</v>
      </c>
      <c r="AK31" s="375"/>
      <c r="AL31" s="141">
        <v>15.189660849999999</v>
      </c>
      <c r="AM31" s="375"/>
      <c r="AN31" s="141">
        <v>15.2</v>
      </c>
      <c r="AO31" s="375"/>
      <c r="AP31" s="141">
        <v>14.374904000000001</v>
      </c>
      <c r="AQ31" s="375"/>
      <c r="AR31" s="141">
        <v>14.014977640000001</v>
      </c>
      <c r="AS31" s="375"/>
      <c r="AT31" s="141">
        <v>13.655308249999999</v>
      </c>
      <c r="AU31" s="375"/>
    </row>
    <row r="32" spans="2:47" ht="12.4" customHeight="1">
      <c r="B32" s="374" t="s">
        <v>228</v>
      </c>
      <c r="C32" s="57"/>
      <c r="D32" s="23">
        <v>0.8</v>
      </c>
      <c r="E32" s="375"/>
      <c r="F32" s="23">
        <v>0.8</v>
      </c>
      <c r="G32" s="375"/>
      <c r="H32" s="73">
        <v>0.8</v>
      </c>
      <c r="I32" s="57"/>
      <c r="J32" s="23">
        <v>0.8</v>
      </c>
      <c r="K32" s="375"/>
      <c r="L32" s="73">
        <v>0.8</v>
      </c>
      <c r="M32" s="57"/>
      <c r="N32" s="23">
        <v>0.8</v>
      </c>
      <c r="O32" s="393"/>
      <c r="P32" s="73">
        <v>0.9</v>
      </c>
      <c r="Q32" s="472"/>
      <c r="R32" s="23">
        <v>1</v>
      </c>
      <c r="S32" s="393"/>
      <c r="T32" s="23">
        <v>1.01</v>
      </c>
      <c r="U32" s="393"/>
      <c r="V32" s="23">
        <v>0.98</v>
      </c>
      <c r="W32" s="393"/>
      <c r="X32" s="269">
        <v>0.9486</v>
      </c>
      <c r="Y32" s="375"/>
      <c r="Z32" s="269">
        <v>1.079</v>
      </c>
      <c r="AA32" s="375"/>
      <c r="AB32" s="269">
        <v>1.1779999999999999</v>
      </c>
      <c r="AC32" s="57"/>
      <c r="AD32" s="269">
        <v>1.3935999999999999</v>
      </c>
      <c r="AE32" s="375"/>
      <c r="AF32" s="269">
        <v>1.7</v>
      </c>
      <c r="AG32" s="375"/>
      <c r="AH32" s="141">
        <v>2.1041656200000003</v>
      </c>
      <c r="AI32" s="375"/>
      <c r="AJ32" s="141">
        <v>2.4223714799999998</v>
      </c>
      <c r="AK32" s="375"/>
      <c r="AL32" s="141">
        <v>2.64846636</v>
      </c>
      <c r="AM32" s="375"/>
      <c r="AN32" s="141">
        <v>2.6</v>
      </c>
      <c r="AO32" s="375"/>
      <c r="AP32" s="141">
        <v>3.1977699999999998</v>
      </c>
      <c r="AQ32" s="375"/>
      <c r="AR32" s="141">
        <v>3.07742629</v>
      </c>
      <c r="AS32" s="375"/>
      <c r="AT32" s="141">
        <v>3.25562985</v>
      </c>
      <c r="AU32" s="375"/>
    </row>
    <row r="33" spans="1:47" ht="12.4" customHeight="1">
      <c r="B33" s="374" t="s">
        <v>229</v>
      </c>
      <c r="C33" s="57"/>
      <c r="D33" s="23">
        <v>4.3</v>
      </c>
      <c r="E33" s="375"/>
      <c r="F33" s="23">
        <v>2.9</v>
      </c>
      <c r="G33" s="375"/>
      <c r="H33" s="73">
        <v>2.9</v>
      </c>
      <c r="I33" s="57"/>
      <c r="J33" s="23">
        <v>2.9</v>
      </c>
      <c r="K33" s="375"/>
      <c r="L33" s="73">
        <v>3</v>
      </c>
      <c r="M33" s="57"/>
      <c r="N33" s="23">
        <v>3.2</v>
      </c>
      <c r="O33" s="393"/>
      <c r="P33" s="73">
        <v>3.2</v>
      </c>
      <c r="Q33" s="472"/>
      <c r="R33" s="23">
        <v>3.3</v>
      </c>
      <c r="S33" s="393"/>
      <c r="T33" s="23">
        <v>3.5</v>
      </c>
      <c r="U33" s="393"/>
      <c r="V33" s="23">
        <v>3.63</v>
      </c>
      <c r="W33" s="393"/>
      <c r="X33" s="269">
        <v>3.45</v>
      </c>
      <c r="Y33" s="375"/>
      <c r="Z33" s="269">
        <v>3.4430000000000001</v>
      </c>
      <c r="AA33" s="375"/>
      <c r="AB33" s="269">
        <v>3.61</v>
      </c>
      <c r="AC33" s="57"/>
      <c r="AD33" s="269">
        <v>3.5171999999999999</v>
      </c>
      <c r="AE33" s="375"/>
      <c r="AF33" s="269">
        <v>3.6</v>
      </c>
      <c r="AG33" s="375"/>
      <c r="AH33" s="141">
        <v>4.1171915099999996</v>
      </c>
      <c r="AI33" s="375"/>
      <c r="AJ33" s="141">
        <v>4.34091586</v>
      </c>
      <c r="AK33" s="375"/>
      <c r="AL33" s="141">
        <v>4.6524735199999991</v>
      </c>
      <c r="AM33" s="375"/>
      <c r="AN33" s="141">
        <v>4.7</v>
      </c>
      <c r="AO33" s="375"/>
      <c r="AP33" s="141">
        <v>4.9174490000000004</v>
      </c>
      <c r="AQ33" s="375"/>
      <c r="AR33" s="141">
        <v>4.7626310399999996</v>
      </c>
      <c r="AS33" s="375"/>
      <c r="AT33" s="141">
        <v>3.5953775499999998</v>
      </c>
      <c r="AU33" s="375"/>
    </row>
    <row r="34" spans="1:47" ht="12.4" customHeight="1">
      <c r="B34" s="374" t="s">
        <v>157</v>
      </c>
      <c r="C34" s="57"/>
      <c r="D34" s="532" t="s">
        <v>236</v>
      </c>
      <c r="E34" s="375"/>
      <c r="F34" s="532" t="s">
        <v>236</v>
      </c>
      <c r="G34" s="375"/>
      <c r="H34" s="532" t="s">
        <v>236</v>
      </c>
      <c r="I34" s="57"/>
      <c r="J34" s="532" t="s">
        <v>236</v>
      </c>
      <c r="K34" s="375"/>
      <c r="L34" s="532" t="s">
        <v>236</v>
      </c>
      <c r="M34" s="57"/>
      <c r="N34" s="532" t="s">
        <v>236</v>
      </c>
      <c r="O34" s="393"/>
      <c r="P34" s="532" t="s">
        <v>236</v>
      </c>
      <c r="Q34" s="472"/>
      <c r="R34" s="532" t="s">
        <v>236</v>
      </c>
      <c r="S34" s="393"/>
      <c r="T34" s="532" t="s">
        <v>236</v>
      </c>
      <c r="U34" s="393"/>
      <c r="V34" s="532" t="s">
        <v>236</v>
      </c>
      <c r="W34" s="393"/>
      <c r="X34" s="269">
        <v>0</v>
      </c>
      <c r="Y34" s="375"/>
      <c r="Z34" s="269">
        <v>5.0799999999999998E-2</v>
      </c>
      <c r="AA34" s="375"/>
      <c r="AB34" s="269">
        <v>0.52300000000000002</v>
      </c>
      <c r="AC34" s="57"/>
      <c r="AD34" s="269">
        <v>4.8000000000000001E-2</v>
      </c>
      <c r="AE34" s="375"/>
      <c r="AF34" s="269">
        <v>0</v>
      </c>
      <c r="AG34" s="375"/>
      <c r="AH34" s="141">
        <v>3.3640999999999997E-2</v>
      </c>
      <c r="AI34" s="375"/>
      <c r="AJ34" s="141">
        <v>2.614145E-2</v>
      </c>
      <c r="AK34" s="375"/>
      <c r="AL34" s="141">
        <v>2.7653709999999998E-2</v>
      </c>
      <c r="AM34" s="375"/>
      <c r="AN34" s="141">
        <v>0</v>
      </c>
      <c r="AO34" s="375"/>
      <c r="AP34" s="141">
        <v>2.6702E-2</v>
      </c>
      <c r="AQ34" s="375"/>
      <c r="AR34" s="141">
        <v>2.5127759999999999E-2</v>
      </c>
      <c r="AS34" s="375"/>
      <c r="AT34" s="141">
        <v>2.4957070000000001E-2</v>
      </c>
      <c r="AU34" s="375"/>
    </row>
    <row r="35" spans="1:47" ht="12.4" customHeight="1">
      <c r="B35" s="374" t="s">
        <v>230</v>
      </c>
      <c r="C35" s="57"/>
      <c r="D35" s="532" t="s">
        <v>236</v>
      </c>
      <c r="E35" s="375"/>
      <c r="F35" s="532" t="s">
        <v>236</v>
      </c>
      <c r="G35" s="375"/>
      <c r="H35" s="532" t="s">
        <v>236</v>
      </c>
      <c r="I35" s="57"/>
      <c r="J35" s="532" t="s">
        <v>236</v>
      </c>
      <c r="K35" s="375"/>
      <c r="L35" s="532" t="s">
        <v>236</v>
      </c>
      <c r="M35" s="57"/>
      <c r="N35" s="532" t="s">
        <v>236</v>
      </c>
      <c r="O35" s="393"/>
      <c r="P35" s="532" t="s">
        <v>236</v>
      </c>
      <c r="Q35" s="472"/>
      <c r="R35" s="532" t="s">
        <v>236</v>
      </c>
      <c r="S35" s="393"/>
      <c r="T35" s="532" t="s">
        <v>236</v>
      </c>
      <c r="U35" s="393"/>
      <c r="V35" s="532" t="s">
        <v>236</v>
      </c>
      <c r="W35" s="393"/>
      <c r="X35" s="269">
        <v>0.1</v>
      </c>
      <c r="Y35" s="375"/>
      <c r="Z35" s="269">
        <v>8.6999999999999994E-2</v>
      </c>
      <c r="AA35" s="375"/>
      <c r="AB35" s="269">
        <v>8.9700000000000002E-2</v>
      </c>
      <c r="AC35" s="57"/>
      <c r="AD35" s="269">
        <v>7.9799999999999996E-2</v>
      </c>
      <c r="AE35" s="375"/>
      <c r="AF35" s="269">
        <v>0</v>
      </c>
      <c r="AG35" s="375"/>
      <c r="AH35" s="141">
        <v>8.4358530000000001E-2</v>
      </c>
      <c r="AI35" s="375"/>
      <c r="AJ35" s="141">
        <v>0.10212467</v>
      </c>
      <c r="AK35" s="375"/>
      <c r="AL35" s="141">
        <v>0.10817822000000001</v>
      </c>
      <c r="AM35" s="375"/>
      <c r="AN35" s="141">
        <v>0.1</v>
      </c>
      <c r="AO35" s="375"/>
      <c r="AP35" s="141">
        <v>0.19370399999999999</v>
      </c>
      <c r="AQ35" s="375"/>
      <c r="AR35" s="141">
        <v>0.22137277</v>
      </c>
      <c r="AS35" s="375"/>
      <c r="AT35" s="141">
        <v>0</v>
      </c>
      <c r="AU35" s="375"/>
    </row>
    <row r="36" spans="1:47" ht="12.4" customHeight="1">
      <c r="B36" s="374" t="s">
        <v>238</v>
      </c>
      <c r="C36" s="57"/>
      <c r="D36" s="316">
        <v>1.7</v>
      </c>
      <c r="E36" s="416"/>
      <c r="F36" s="23">
        <v>2.6</v>
      </c>
      <c r="G36" s="375"/>
      <c r="H36" s="73">
        <v>2.7</v>
      </c>
      <c r="I36" s="57"/>
      <c r="J36" s="23">
        <v>2.7</v>
      </c>
      <c r="K36" s="375"/>
      <c r="L36" s="73">
        <v>2.7</v>
      </c>
      <c r="M36" s="57"/>
      <c r="N36" s="23">
        <v>2.7</v>
      </c>
      <c r="O36" s="375"/>
      <c r="P36" s="73">
        <v>2.7</v>
      </c>
      <c r="Q36" s="57"/>
      <c r="R36" s="23">
        <v>2.7</v>
      </c>
      <c r="S36" s="375"/>
      <c r="T36" s="23">
        <v>2.2169999999999996</v>
      </c>
      <c r="U36" s="375"/>
      <c r="V36" s="23">
        <v>2.0705999999999998</v>
      </c>
      <c r="W36" s="375"/>
      <c r="X36" s="269">
        <v>2.0721806999999997</v>
      </c>
      <c r="Y36" s="375"/>
      <c r="Z36" s="269">
        <v>2.1412</v>
      </c>
      <c r="AA36" s="375"/>
      <c r="AB36" s="269">
        <v>2.1381000000000001</v>
      </c>
      <c r="AC36" s="57"/>
      <c r="AD36" s="269">
        <v>1.8794999999999999</v>
      </c>
      <c r="AE36" s="375"/>
      <c r="AF36" s="269">
        <v>0.1</v>
      </c>
      <c r="AG36" s="375"/>
      <c r="AH36" s="533">
        <v>1.6423918400000002</v>
      </c>
      <c r="AI36" s="375"/>
      <c r="AJ36" s="533">
        <v>1.6254604099999999</v>
      </c>
      <c r="AK36" s="375"/>
      <c r="AL36" s="533">
        <v>1.56013161</v>
      </c>
      <c r="AM36" s="375"/>
      <c r="AN36" s="533">
        <v>1.6</v>
      </c>
      <c r="AO36" s="375"/>
      <c r="AP36" s="533">
        <v>1.4349130000000001</v>
      </c>
      <c r="AQ36" s="375"/>
      <c r="AR36" s="533">
        <v>1.48107601</v>
      </c>
      <c r="AS36" s="375"/>
      <c r="AT36" s="533">
        <v>0.30789071000000001</v>
      </c>
      <c r="AU36" s="375"/>
    </row>
    <row r="37" spans="1:47" s="98" customFormat="1" ht="12.4" customHeight="1">
      <c r="B37" s="524" t="s">
        <v>239</v>
      </c>
      <c r="C37" s="499"/>
      <c r="D37" s="525">
        <v>249.9</v>
      </c>
      <c r="E37" s="534"/>
      <c r="F37" s="525">
        <v>233.8</v>
      </c>
      <c r="G37" s="534"/>
      <c r="H37" s="525">
        <v>242.7</v>
      </c>
      <c r="I37" s="534"/>
      <c r="J37" s="525">
        <v>241.7</v>
      </c>
      <c r="K37" s="534"/>
      <c r="L37" s="525">
        <v>244.8</v>
      </c>
      <c r="M37" s="534"/>
      <c r="N37" s="525">
        <v>253.6</v>
      </c>
      <c r="O37" s="534"/>
      <c r="P37" s="525">
        <v>252.8</v>
      </c>
      <c r="Q37" s="534"/>
      <c r="R37" s="525">
        <v>258.3</v>
      </c>
      <c r="S37" s="534"/>
      <c r="T37" s="525">
        <v>261.79700000000003</v>
      </c>
      <c r="U37" s="534"/>
      <c r="V37" s="525">
        <v>257.30259999999993</v>
      </c>
      <c r="W37" s="534"/>
      <c r="X37" s="525">
        <v>269.32974169999994</v>
      </c>
      <c r="Y37" s="527"/>
      <c r="Z37" s="525">
        <f>SUM(Z24:Z36)</f>
        <v>275.10695040000002</v>
      </c>
      <c r="AA37" s="527"/>
      <c r="AB37" s="525">
        <f>SUM(AB24:AB36)</f>
        <v>283.39080000000001</v>
      </c>
      <c r="AC37" s="499"/>
      <c r="AD37" s="525">
        <v>280.53040945999993</v>
      </c>
      <c r="AE37" s="527"/>
      <c r="AF37" s="525">
        <v>266.75912368000002</v>
      </c>
      <c r="AG37" s="527"/>
      <c r="AH37" s="525">
        <v>261.65788151999999</v>
      </c>
      <c r="AI37" s="527"/>
      <c r="AJ37" s="525">
        <v>253.72718243</v>
      </c>
      <c r="AK37" s="527"/>
      <c r="AL37" s="525">
        <v>242.82063419000005</v>
      </c>
      <c r="AM37" s="527"/>
      <c r="AN37" s="525">
        <v>239.9</v>
      </c>
      <c r="AO37" s="527"/>
      <c r="AP37" s="525">
        <v>238.94040899999999</v>
      </c>
      <c r="AQ37" s="527"/>
      <c r="AR37" s="525">
        <v>232.54766522999998</v>
      </c>
      <c r="AS37" s="527"/>
      <c r="AT37" s="525">
        <v>225.05215580000001</v>
      </c>
      <c r="AU37" s="527"/>
    </row>
    <row r="38" spans="1:47" s="98" customFormat="1" ht="18" customHeight="1">
      <c r="B38" s="535" t="s">
        <v>240</v>
      </c>
      <c r="C38" s="535"/>
      <c r="D38" s="525">
        <v>2966.8</v>
      </c>
      <c r="E38" s="527"/>
      <c r="F38" s="525">
        <v>2468.1999999999998</v>
      </c>
      <c r="G38" s="527"/>
      <c r="H38" s="525">
        <v>2448.1</v>
      </c>
      <c r="I38" s="527"/>
      <c r="J38" s="525">
        <v>2287.1</v>
      </c>
      <c r="K38" s="534"/>
      <c r="L38" s="525">
        <v>2160.3000000000002</v>
      </c>
      <c r="M38" s="534"/>
      <c r="N38" s="525">
        <v>2103.9</v>
      </c>
      <c r="O38" s="534"/>
      <c r="P38" s="525">
        <v>1999</v>
      </c>
      <c r="Q38" s="534"/>
      <c r="R38" s="525">
        <v>1959.8</v>
      </c>
      <c r="S38" s="534"/>
      <c r="T38" s="525">
        <v>2011.5730000000003</v>
      </c>
      <c r="U38" s="534"/>
      <c r="V38" s="525">
        <v>1858.4923249999999</v>
      </c>
      <c r="W38" s="534"/>
      <c r="X38" s="525">
        <v>1854.4619383899999</v>
      </c>
      <c r="Y38" s="534"/>
      <c r="Z38" s="525">
        <v>1883.3585207000001</v>
      </c>
      <c r="AA38" s="534"/>
      <c r="AB38" s="525">
        <v>1902.1003609029999</v>
      </c>
      <c r="AC38" s="526"/>
      <c r="AD38" s="525">
        <v>1934.8356579249996</v>
      </c>
      <c r="AE38" s="534"/>
      <c r="AF38" s="525">
        <v>2077.3909685500003</v>
      </c>
      <c r="AG38" s="534"/>
      <c r="AH38" s="525">
        <v>2171.8570889730004</v>
      </c>
      <c r="AI38" s="534"/>
      <c r="AJ38" s="525">
        <v>2326.4647069999996</v>
      </c>
      <c r="AK38" s="534"/>
      <c r="AL38" s="525">
        <v>2442.2926507700004</v>
      </c>
      <c r="AM38" s="534"/>
      <c r="AN38" s="525">
        <v>2555.8000000000002</v>
      </c>
      <c r="AO38" s="534"/>
      <c r="AP38" s="525">
        <v>2611.4577164799998</v>
      </c>
      <c r="AQ38" s="534"/>
      <c r="AR38" s="525">
        <v>2662.0112776199994</v>
      </c>
      <c r="AS38" s="534"/>
      <c r="AT38" s="525">
        <v>2736.7122343799988</v>
      </c>
      <c r="AU38" s="534"/>
    </row>
    <row r="40" spans="1:47">
      <c r="B40" s="2" t="s">
        <v>241</v>
      </c>
      <c r="F40" s="74"/>
      <c r="V40" s="57"/>
      <c r="W40" s="57"/>
      <c r="X40" s="57"/>
      <c r="Y40" s="57"/>
      <c r="Z40" s="57"/>
      <c r="AA40" s="57"/>
      <c r="AB40" s="57"/>
    </row>
    <row r="41" spans="1:47" s="5" customFormat="1">
      <c r="B41" s="964" t="s">
        <v>242</v>
      </c>
      <c r="C41" s="964"/>
      <c r="D41" s="964"/>
      <c r="E41" s="964"/>
      <c r="F41" s="964"/>
      <c r="G41" s="964"/>
      <c r="H41" s="964"/>
      <c r="I41" s="964"/>
      <c r="J41" s="964"/>
      <c r="K41" s="964"/>
      <c r="L41" s="964"/>
      <c r="M41" s="964"/>
      <c r="N41" s="964"/>
      <c r="O41" s="964"/>
      <c r="P41" s="964"/>
      <c r="Q41" s="964"/>
      <c r="V41" s="536"/>
      <c r="W41" s="536"/>
      <c r="X41" s="74"/>
      <c r="Y41" s="74"/>
      <c r="Z41" s="74"/>
      <c r="AA41" s="22"/>
      <c r="AB41" s="22"/>
    </row>
    <row r="42" spans="1:47" ht="10.15" customHeight="1">
      <c r="A42" s="537"/>
      <c r="B42" s="537"/>
      <c r="C42" s="537"/>
      <c r="D42" s="537"/>
      <c r="E42" s="537"/>
      <c r="F42" s="537"/>
      <c r="G42" s="537"/>
      <c r="H42" s="537"/>
      <c r="I42" s="537"/>
      <c r="J42" s="537"/>
      <c r="K42" s="537"/>
      <c r="L42" s="537"/>
      <c r="V42" s="536"/>
      <c r="W42" s="536"/>
      <c r="X42" s="536"/>
      <c r="Y42" s="965"/>
      <c r="Z42" s="536"/>
      <c r="AA42" s="57"/>
      <c r="AB42" s="57"/>
    </row>
    <row r="43" spans="1:47" ht="11.25" customHeight="1">
      <c r="A43" s="537"/>
      <c r="B43" s="2" t="s">
        <v>243</v>
      </c>
      <c r="C43" s="537"/>
      <c r="D43" s="537"/>
      <c r="E43" s="537"/>
      <c r="F43" s="537"/>
      <c r="G43" s="537"/>
      <c r="H43" s="537"/>
      <c r="I43" s="537"/>
      <c r="J43" s="537"/>
      <c r="K43" s="537"/>
      <c r="L43" s="537"/>
      <c r="V43" s="57"/>
      <c r="W43" s="57"/>
      <c r="X43" s="57"/>
      <c r="Y43" s="966"/>
      <c r="Z43" s="57"/>
      <c r="AA43" s="57"/>
      <c r="AB43" s="57"/>
    </row>
    <row r="44" spans="1:47">
      <c r="V44" s="57"/>
      <c r="W44" s="57"/>
      <c r="X44" s="74"/>
      <c r="Y44" s="74"/>
      <c r="Z44" s="57"/>
      <c r="AA44" s="57"/>
      <c r="AB44" s="57"/>
    </row>
    <row r="45" spans="1:47">
      <c r="V45" s="57"/>
      <c r="W45" s="57"/>
      <c r="X45" s="58"/>
      <c r="Y45" s="58"/>
      <c r="Z45" s="57"/>
      <c r="AA45" s="57"/>
      <c r="AB45" s="57"/>
    </row>
    <row r="46" spans="1:47">
      <c r="V46" s="57"/>
      <c r="W46" s="57"/>
      <c r="X46" s="58"/>
      <c r="Y46" s="58"/>
      <c r="Z46" s="57"/>
      <c r="AA46" s="57"/>
      <c r="AB46" s="57"/>
    </row>
    <row r="47" spans="1:47">
      <c r="V47" s="57"/>
      <c r="W47" s="57"/>
      <c r="X47" s="57"/>
      <c r="Y47" s="57"/>
      <c r="Z47" s="57"/>
      <c r="AA47" s="57"/>
      <c r="AB47" s="57"/>
    </row>
    <row r="48" spans="1:47">
      <c r="V48" s="57"/>
      <c r="W48" s="57"/>
      <c r="X48" s="57"/>
      <c r="Y48" s="57"/>
      <c r="Z48" s="57"/>
      <c r="AA48" s="57"/>
      <c r="AB48" s="57"/>
    </row>
    <row r="49" spans="22:28">
      <c r="V49" s="57"/>
      <c r="W49" s="57"/>
      <c r="X49" s="57"/>
      <c r="Y49" s="57"/>
      <c r="Z49" s="57"/>
      <c r="AA49" s="57"/>
      <c r="AB49" s="57"/>
    </row>
    <row r="50" spans="22:28">
      <c r="V50" s="57"/>
      <c r="W50" s="57"/>
      <c r="X50" s="57"/>
      <c r="Y50" s="57"/>
      <c r="Z50" s="57"/>
      <c r="AA50" s="57"/>
      <c r="AB50" s="57"/>
    </row>
  </sheetData>
  <mergeCells count="28">
    <mergeCell ref="B1:Y1"/>
    <mergeCell ref="B3:AG3"/>
    <mergeCell ref="D4:E5"/>
    <mergeCell ref="F4:G5"/>
    <mergeCell ref="H4:I5"/>
    <mergeCell ref="J4:K5"/>
    <mergeCell ref="L4:M5"/>
    <mergeCell ref="N4:O5"/>
    <mergeCell ref="P4:Q5"/>
    <mergeCell ref="R4:S5"/>
    <mergeCell ref="Y42:Y43"/>
    <mergeCell ref="AF4:AG5"/>
    <mergeCell ref="AH4:AI5"/>
    <mergeCell ref="AJ4:AK5"/>
    <mergeCell ref="AL4:AM5"/>
    <mergeCell ref="X4:Y5"/>
    <mergeCell ref="Z4:AA5"/>
    <mergeCell ref="AB4:AC5"/>
    <mergeCell ref="AD4:AE5"/>
    <mergeCell ref="AR4:AS5"/>
    <mergeCell ref="AT4:AU5"/>
    <mergeCell ref="B6:C6"/>
    <mergeCell ref="B23:C23"/>
    <mergeCell ref="B41:Q41"/>
    <mergeCell ref="AN4:AO5"/>
    <mergeCell ref="AP4:AQ5"/>
    <mergeCell ref="T4:U5"/>
    <mergeCell ref="V4:W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8"/>
  <sheetViews>
    <sheetView workbookViewId="0">
      <selection sqref="A1:XFD1048576"/>
    </sheetView>
  </sheetViews>
  <sheetFormatPr baseColWidth="10" defaultRowHeight="11.25"/>
  <cols>
    <col min="1" max="1" width="2.140625" style="2" customWidth="1"/>
    <col min="2" max="2" width="23.5703125" style="2" customWidth="1"/>
    <col min="3" max="3" width="12.42578125" style="479" customWidth="1"/>
    <col min="4" max="4" width="11.42578125" style="477"/>
    <col min="5" max="5" width="11.42578125" style="642"/>
    <col min="6" max="6" width="16.5703125" style="656"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087" t="s">
        <v>538</v>
      </c>
      <c r="C1" s="1087"/>
      <c r="D1" s="1087"/>
      <c r="E1" s="1087"/>
      <c r="F1" s="1087"/>
    </row>
    <row r="2" spans="2:16">
      <c r="D2" s="9"/>
      <c r="F2" s="2"/>
    </row>
    <row r="3" spans="2:16" ht="15" customHeight="1">
      <c r="C3" s="643"/>
      <c r="D3" s="1059" t="s">
        <v>446</v>
      </c>
      <c r="E3" s="644"/>
      <c r="F3" s="1065" t="s">
        <v>539</v>
      </c>
    </row>
    <row r="4" spans="2:16">
      <c r="C4" s="645" t="s">
        <v>450</v>
      </c>
      <c r="D4" s="1060"/>
      <c r="E4" s="646" t="s">
        <v>452</v>
      </c>
      <c r="F4" s="1066"/>
    </row>
    <row r="5" spans="2:16">
      <c r="C5" s="645" t="s">
        <v>453</v>
      </c>
      <c r="D5" s="1060"/>
      <c r="E5" s="646" t="s">
        <v>454</v>
      </c>
      <c r="F5" s="1088"/>
    </row>
    <row r="6" spans="2:16" ht="31.5" customHeight="1">
      <c r="C6" s="647"/>
      <c r="D6" s="1061"/>
      <c r="E6" s="648"/>
      <c r="F6" s="1089"/>
      <c r="J6" s="98"/>
      <c r="K6" s="98"/>
    </row>
    <row r="7" spans="2:16">
      <c r="C7" s="649"/>
      <c r="D7" s="650"/>
      <c r="E7" s="651"/>
      <c r="F7" s="655"/>
      <c r="J7" s="98"/>
      <c r="K7" s="98"/>
    </row>
    <row r="8" spans="2:16">
      <c r="C8" s="649"/>
      <c r="D8" s="669" t="s">
        <v>455</v>
      </c>
      <c r="E8" s="669"/>
      <c r="F8" s="669"/>
      <c r="J8" s="98"/>
      <c r="K8" s="98"/>
    </row>
    <row r="9" spans="2:16">
      <c r="J9" s="98"/>
      <c r="K9" s="98"/>
    </row>
    <row r="10" spans="2:16">
      <c r="B10" s="626" t="s">
        <v>323</v>
      </c>
      <c r="C10" s="455">
        <v>30</v>
      </c>
      <c r="D10" s="491">
        <v>700</v>
      </c>
      <c r="E10" s="69"/>
      <c r="F10" s="658"/>
      <c r="J10" s="98"/>
      <c r="K10" s="98"/>
    </row>
    <row r="11" spans="2:16">
      <c r="B11" s="180" t="s">
        <v>456</v>
      </c>
      <c r="C11" s="443">
        <v>1990</v>
      </c>
      <c r="D11" s="472">
        <v>1550</v>
      </c>
      <c r="E11" s="73">
        <v>77.900000000000006</v>
      </c>
      <c r="F11" s="659"/>
      <c r="J11" s="98"/>
      <c r="K11" s="98"/>
    </row>
    <row r="12" spans="2:16">
      <c r="B12" s="624" t="s">
        <v>325</v>
      </c>
      <c r="C12" s="449">
        <v>20</v>
      </c>
      <c r="D12" s="469">
        <v>10</v>
      </c>
      <c r="E12" s="317"/>
      <c r="F12" s="660"/>
      <c r="J12" s="98"/>
      <c r="K12" s="98"/>
    </row>
    <row r="13" spans="2:16">
      <c r="B13" s="661" t="s">
        <v>457</v>
      </c>
      <c r="C13" s="449">
        <v>2040</v>
      </c>
      <c r="D13" s="449">
        <v>2260</v>
      </c>
      <c r="E13" s="662"/>
      <c r="F13" s="660"/>
      <c r="J13" s="98"/>
      <c r="K13" s="98"/>
    </row>
    <row r="14" spans="2:16">
      <c r="J14" s="98"/>
      <c r="K14" s="98"/>
    </row>
    <row r="15" spans="2:16">
      <c r="D15" s="98" t="s">
        <v>327</v>
      </c>
      <c r="E15" s="2"/>
      <c r="F15" s="2"/>
      <c r="G15" s="623"/>
      <c r="H15" s="623"/>
      <c r="I15" s="623"/>
      <c r="J15" s="623"/>
      <c r="K15" s="623"/>
      <c r="L15" s="623"/>
      <c r="M15" s="623"/>
      <c r="N15" s="175"/>
      <c r="O15" s="175"/>
      <c r="P15" s="623"/>
    </row>
    <row r="16" spans="2:16">
      <c r="J16" s="98"/>
      <c r="K16" s="98"/>
    </row>
    <row r="17" spans="2:11">
      <c r="B17" s="631" t="s">
        <v>328</v>
      </c>
      <c r="C17" s="455">
        <v>1460</v>
      </c>
      <c r="D17" s="491">
        <v>1050</v>
      </c>
      <c r="E17" s="69">
        <v>71.7</v>
      </c>
      <c r="F17" s="663">
        <v>3.2</v>
      </c>
      <c r="J17" s="98"/>
      <c r="K17" s="98"/>
    </row>
    <row r="18" spans="2:11">
      <c r="B18" s="402" t="s">
        <v>329</v>
      </c>
      <c r="C18" s="443">
        <v>320</v>
      </c>
      <c r="D18" s="472">
        <v>220</v>
      </c>
      <c r="E18" s="73">
        <v>67.2</v>
      </c>
      <c r="F18" s="664">
        <v>1.3</v>
      </c>
      <c r="J18" s="98"/>
      <c r="K18" s="98"/>
    </row>
    <row r="19" spans="2:11">
      <c r="B19" s="402" t="s">
        <v>330</v>
      </c>
      <c r="C19" s="443">
        <v>350</v>
      </c>
      <c r="D19" s="472">
        <v>220</v>
      </c>
      <c r="E19" s="73">
        <v>62.7</v>
      </c>
      <c r="F19" s="664">
        <v>1.2</v>
      </c>
      <c r="J19" s="98"/>
      <c r="K19" s="98"/>
    </row>
    <row r="20" spans="2:11">
      <c r="B20" s="402" t="s">
        <v>331</v>
      </c>
      <c r="C20" s="443">
        <v>310</v>
      </c>
      <c r="D20" s="472">
        <v>200</v>
      </c>
      <c r="E20" s="73">
        <v>64.8</v>
      </c>
      <c r="F20" s="664">
        <v>1.3</v>
      </c>
    </row>
    <row r="21" spans="2:11">
      <c r="B21" s="402" t="s">
        <v>332</v>
      </c>
      <c r="C21" s="443">
        <v>550</v>
      </c>
      <c r="D21" s="472">
        <v>380</v>
      </c>
      <c r="E21" s="73">
        <v>68.2</v>
      </c>
      <c r="F21" s="664">
        <v>1.9</v>
      </c>
    </row>
    <row r="22" spans="2:11">
      <c r="B22" s="402" t="s">
        <v>333</v>
      </c>
      <c r="C22" s="443">
        <v>800</v>
      </c>
      <c r="D22" s="472">
        <v>430</v>
      </c>
      <c r="E22" s="73">
        <v>54.1</v>
      </c>
      <c r="F22" s="664">
        <v>3.2</v>
      </c>
    </row>
    <row r="23" spans="2:11">
      <c r="B23" s="402" t="s">
        <v>334</v>
      </c>
      <c r="C23" s="443">
        <v>480</v>
      </c>
      <c r="D23" s="472">
        <v>330</v>
      </c>
      <c r="E23" s="73">
        <v>68.5</v>
      </c>
      <c r="F23" s="664">
        <v>1.9</v>
      </c>
    </row>
    <row r="24" spans="2:11">
      <c r="B24" s="418" t="s">
        <v>335</v>
      </c>
      <c r="C24" s="449">
        <v>470</v>
      </c>
      <c r="D24" s="469">
        <v>270</v>
      </c>
      <c r="E24" s="317">
        <v>58.9</v>
      </c>
      <c r="F24" s="665">
        <v>2.2000000000000002</v>
      </c>
    </row>
    <row r="25" spans="2:11" s="98" customFormat="1">
      <c r="B25" s="661" t="s">
        <v>457</v>
      </c>
      <c r="C25" s="449">
        <v>4720</v>
      </c>
      <c r="D25" s="449">
        <v>3090</v>
      </c>
      <c r="E25" s="662">
        <v>65.3</v>
      </c>
      <c r="F25" s="665">
        <v>2.1</v>
      </c>
    </row>
    <row r="27" spans="2:11">
      <c r="C27" s="649"/>
      <c r="D27" s="669" t="s">
        <v>336</v>
      </c>
      <c r="E27" s="669"/>
      <c r="F27" s="655"/>
    </row>
    <row r="29" spans="2:11">
      <c r="B29" s="631" t="s">
        <v>337</v>
      </c>
      <c r="C29" s="455">
        <v>150</v>
      </c>
      <c r="D29" s="491">
        <v>110</v>
      </c>
      <c r="E29" s="69">
        <v>76.400000000000006</v>
      </c>
      <c r="F29" s="663">
        <v>1.6</v>
      </c>
    </row>
    <row r="30" spans="2:11">
      <c r="B30" s="402" t="s">
        <v>338</v>
      </c>
      <c r="C30" s="443">
        <v>130</v>
      </c>
      <c r="D30" s="472">
        <v>100</v>
      </c>
      <c r="E30" s="73">
        <v>72.5</v>
      </c>
      <c r="F30" s="664">
        <v>1.2</v>
      </c>
    </row>
    <row r="31" spans="2:11">
      <c r="B31" s="402" t="s">
        <v>339</v>
      </c>
      <c r="C31" s="443">
        <v>100</v>
      </c>
      <c r="D31" s="472">
        <v>80</v>
      </c>
      <c r="E31" s="73">
        <v>73.099999999999994</v>
      </c>
      <c r="F31" s="664">
        <v>1.4</v>
      </c>
    </row>
    <row r="32" spans="2:11">
      <c r="B32" s="402" t="s">
        <v>340</v>
      </c>
      <c r="C32" s="443">
        <v>220</v>
      </c>
      <c r="D32" s="472">
        <v>160</v>
      </c>
      <c r="E32" s="73">
        <v>72.400000000000006</v>
      </c>
      <c r="F32" s="664">
        <v>1.4</v>
      </c>
    </row>
    <row r="33" spans="2:6" s="98" customFormat="1">
      <c r="B33" s="402" t="s">
        <v>341</v>
      </c>
      <c r="C33" s="443">
        <v>110</v>
      </c>
      <c r="D33" s="472">
        <v>80</v>
      </c>
      <c r="E33" s="73">
        <v>74.5</v>
      </c>
      <c r="F33" s="664">
        <v>1.1000000000000001</v>
      </c>
    </row>
    <row r="34" spans="2:6" s="98" customFormat="1">
      <c r="B34" s="418" t="s">
        <v>342</v>
      </c>
      <c r="C34" s="449">
        <v>250</v>
      </c>
      <c r="D34" s="469">
        <v>170</v>
      </c>
      <c r="E34" s="317">
        <v>67.2</v>
      </c>
      <c r="F34" s="665">
        <v>1.5</v>
      </c>
    </row>
    <row r="35" spans="2:6">
      <c r="B35" s="632" t="s">
        <v>458</v>
      </c>
      <c r="C35" s="449">
        <v>950</v>
      </c>
      <c r="D35" s="449">
        <v>690</v>
      </c>
      <c r="E35" s="662">
        <v>72</v>
      </c>
      <c r="F35" s="665">
        <v>1.4</v>
      </c>
    </row>
    <row r="37" spans="2:6">
      <c r="D37" s="669" t="s">
        <v>343</v>
      </c>
      <c r="E37" s="669"/>
    </row>
    <row r="39" spans="2:6">
      <c r="B39" s="631" t="s">
        <v>344</v>
      </c>
      <c r="C39" s="455">
        <v>170</v>
      </c>
      <c r="D39" s="491">
        <v>140</v>
      </c>
      <c r="E39" s="69">
        <v>80.3</v>
      </c>
      <c r="F39" s="663">
        <v>1.3</v>
      </c>
    </row>
    <row r="40" spans="2:6">
      <c r="B40" s="402" t="s">
        <v>345</v>
      </c>
      <c r="C40" s="443">
        <v>170</v>
      </c>
      <c r="D40" s="472">
        <v>140</v>
      </c>
      <c r="E40" s="73">
        <v>81.900000000000006</v>
      </c>
      <c r="F40" s="664">
        <v>1.3</v>
      </c>
    </row>
    <row r="41" spans="2:6">
      <c r="B41" s="402" t="s">
        <v>346</v>
      </c>
      <c r="C41" s="443">
        <v>110</v>
      </c>
      <c r="D41" s="472">
        <v>90</v>
      </c>
      <c r="E41" s="73">
        <v>81</v>
      </c>
      <c r="F41" s="664">
        <v>1.5</v>
      </c>
    </row>
    <row r="42" spans="2:6" s="98" customFormat="1">
      <c r="B42" s="402" t="s">
        <v>347</v>
      </c>
      <c r="C42" s="443">
        <v>120</v>
      </c>
      <c r="D42" s="472">
        <v>90</v>
      </c>
      <c r="E42" s="73">
        <v>76.900000000000006</v>
      </c>
      <c r="F42" s="664">
        <v>1.6</v>
      </c>
    </row>
    <row r="43" spans="2:6" s="98" customFormat="1">
      <c r="B43" s="402" t="s">
        <v>348</v>
      </c>
      <c r="C43" s="443">
        <v>80</v>
      </c>
      <c r="D43" s="472">
        <v>60</v>
      </c>
      <c r="E43" s="73">
        <v>79.5</v>
      </c>
      <c r="F43" s="664">
        <v>1.2</v>
      </c>
    </row>
    <row r="44" spans="2:6" s="98" customFormat="1">
      <c r="B44" s="402" t="s">
        <v>349</v>
      </c>
      <c r="C44" s="443">
        <v>210</v>
      </c>
      <c r="D44" s="472">
        <v>180</v>
      </c>
      <c r="E44" s="73">
        <v>82.7</v>
      </c>
      <c r="F44" s="664">
        <v>1.3</v>
      </c>
    </row>
    <row r="45" spans="2:6" s="98" customFormat="1">
      <c r="B45" s="402" t="s">
        <v>350</v>
      </c>
      <c r="C45" s="443">
        <v>160</v>
      </c>
      <c r="D45" s="472">
        <v>120</v>
      </c>
      <c r="E45" s="73">
        <v>72.2</v>
      </c>
      <c r="F45" s="664">
        <v>1.7</v>
      </c>
    </row>
    <row r="46" spans="2:6">
      <c r="B46" s="418" t="s">
        <v>351</v>
      </c>
      <c r="C46" s="449">
        <v>70</v>
      </c>
      <c r="D46" s="469">
        <v>50</v>
      </c>
      <c r="E46" s="317">
        <v>71.2</v>
      </c>
      <c r="F46" s="665">
        <v>2.2000000000000002</v>
      </c>
    </row>
    <row r="47" spans="2:6">
      <c r="B47" s="632" t="s">
        <v>458</v>
      </c>
      <c r="C47" s="449">
        <v>1090</v>
      </c>
      <c r="D47" s="449">
        <v>860</v>
      </c>
      <c r="E47" s="662">
        <v>78.900000000000006</v>
      </c>
      <c r="F47" s="665">
        <v>1.4</v>
      </c>
    </row>
    <row r="48" spans="2:6">
      <c r="B48" s="98"/>
      <c r="D48" s="479"/>
      <c r="E48" s="656"/>
    </row>
    <row r="49" spans="2:6">
      <c r="D49" s="669" t="s">
        <v>352</v>
      </c>
      <c r="E49" s="669"/>
    </row>
    <row r="50" spans="2:6" s="98" customFormat="1">
      <c r="B50" s="2"/>
      <c r="C50" s="479"/>
      <c r="D50" s="477"/>
      <c r="E50" s="642"/>
      <c r="F50" s="656"/>
    </row>
    <row r="51" spans="2:6" s="98" customFormat="1">
      <c r="B51" s="631" t="s">
        <v>353</v>
      </c>
      <c r="C51" s="455">
        <v>170</v>
      </c>
      <c r="D51" s="491">
        <v>130</v>
      </c>
      <c r="E51" s="69">
        <v>75.599999999999994</v>
      </c>
      <c r="F51" s="663">
        <v>1</v>
      </c>
    </row>
    <row r="52" spans="2:6">
      <c r="B52" s="402" t="s">
        <v>354</v>
      </c>
      <c r="C52" s="443">
        <v>120</v>
      </c>
      <c r="D52" s="472">
        <v>80</v>
      </c>
      <c r="E52" s="73">
        <v>73</v>
      </c>
      <c r="F52" s="664">
        <v>0.8</v>
      </c>
    </row>
    <row r="53" spans="2:6">
      <c r="B53" s="402" t="s">
        <v>355</v>
      </c>
      <c r="C53" s="443">
        <v>140</v>
      </c>
      <c r="D53" s="472">
        <v>100</v>
      </c>
      <c r="E53" s="73">
        <v>75.400000000000006</v>
      </c>
      <c r="F53" s="664">
        <v>1</v>
      </c>
    </row>
    <row r="54" spans="2:6">
      <c r="B54" s="402" t="s">
        <v>356</v>
      </c>
      <c r="C54" s="443">
        <v>100</v>
      </c>
      <c r="D54" s="472">
        <v>70</v>
      </c>
      <c r="E54" s="73">
        <v>74.7</v>
      </c>
      <c r="F54" s="664">
        <v>1.2</v>
      </c>
    </row>
    <row r="55" spans="2:6">
      <c r="B55" s="418" t="s">
        <v>357</v>
      </c>
      <c r="C55" s="449">
        <v>310</v>
      </c>
      <c r="D55" s="469">
        <v>240</v>
      </c>
      <c r="E55" s="317">
        <v>76.3</v>
      </c>
      <c r="F55" s="665">
        <v>1</v>
      </c>
    </row>
    <row r="56" spans="2:6">
      <c r="B56" s="632" t="s">
        <v>457</v>
      </c>
      <c r="C56" s="449">
        <v>830</v>
      </c>
      <c r="D56" s="449">
        <v>630</v>
      </c>
      <c r="E56" s="662">
        <v>75.400000000000006</v>
      </c>
      <c r="F56" s="665">
        <v>1</v>
      </c>
    </row>
    <row r="58" spans="2:6">
      <c r="D58" s="669" t="s">
        <v>358</v>
      </c>
      <c r="E58" s="669"/>
    </row>
    <row r="60" spans="2:6">
      <c r="B60" s="631" t="s">
        <v>359</v>
      </c>
      <c r="C60" s="455">
        <v>250</v>
      </c>
      <c r="D60" s="491">
        <v>200</v>
      </c>
      <c r="E60" s="69">
        <v>80.400000000000006</v>
      </c>
      <c r="F60" s="663">
        <v>1.9</v>
      </c>
    </row>
    <row r="61" spans="2:6">
      <c r="B61" s="402" t="s">
        <v>360</v>
      </c>
      <c r="C61" s="443">
        <v>1060</v>
      </c>
      <c r="D61" s="472">
        <v>800</v>
      </c>
      <c r="E61" s="73">
        <v>75.599999999999994</v>
      </c>
      <c r="F61" s="664">
        <v>2</v>
      </c>
    </row>
    <row r="62" spans="2:6">
      <c r="B62" s="402" t="s">
        <v>361</v>
      </c>
      <c r="C62" s="443">
        <v>190</v>
      </c>
      <c r="D62" s="472">
        <v>140</v>
      </c>
      <c r="E62" s="73">
        <v>74.099999999999994</v>
      </c>
      <c r="F62" s="664">
        <v>1.1000000000000001</v>
      </c>
    </row>
    <row r="63" spans="2:6">
      <c r="B63" s="402" t="s">
        <v>362</v>
      </c>
      <c r="C63" s="443">
        <v>520</v>
      </c>
      <c r="D63" s="472">
        <v>400</v>
      </c>
      <c r="E63" s="73">
        <v>76.599999999999994</v>
      </c>
      <c r="F63" s="664">
        <v>1.6</v>
      </c>
    </row>
    <row r="64" spans="2:6">
      <c r="B64" s="418" t="s">
        <v>363</v>
      </c>
      <c r="C64" s="449">
        <v>230</v>
      </c>
      <c r="D64" s="469">
        <v>180</v>
      </c>
      <c r="E64" s="317">
        <v>75.099999999999994</v>
      </c>
      <c r="F64" s="665">
        <v>1.7</v>
      </c>
    </row>
    <row r="65" spans="2:6" s="98" customFormat="1">
      <c r="B65" s="632" t="s">
        <v>457</v>
      </c>
      <c r="C65" s="449">
        <v>2240</v>
      </c>
      <c r="D65" s="449">
        <v>1710</v>
      </c>
      <c r="E65" s="662">
        <v>76.2</v>
      </c>
      <c r="F65" s="665">
        <v>1.7</v>
      </c>
    </row>
    <row r="66" spans="2:6">
      <c r="B66" s="98"/>
      <c r="D66" s="479"/>
      <c r="E66" s="656"/>
    </row>
    <row r="67" spans="2:6">
      <c r="D67" s="824" t="s">
        <v>364</v>
      </c>
      <c r="E67" s="824"/>
    </row>
    <row r="69" spans="2:6" ht="12" customHeight="1">
      <c r="B69" s="631" t="s">
        <v>365</v>
      </c>
      <c r="C69" s="455">
        <v>150</v>
      </c>
      <c r="D69" s="491">
        <v>120</v>
      </c>
      <c r="E69" s="69">
        <v>83.7</v>
      </c>
      <c r="F69" s="663">
        <v>2.1</v>
      </c>
    </row>
    <row r="70" spans="2:6" ht="12" customHeight="1">
      <c r="B70" s="402" t="s">
        <v>366</v>
      </c>
      <c r="C70" s="443">
        <v>180</v>
      </c>
      <c r="D70" s="472">
        <v>120</v>
      </c>
      <c r="E70" s="73">
        <v>68</v>
      </c>
      <c r="F70" s="664">
        <v>2.2000000000000002</v>
      </c>
    </row>
    <row r="71" spans="2:6" ht="12" customHeight="1">
      <c r="B71" s="402" t="s">
        <v>367</v>
      </c>
      <c r="C71" s="443">
        <v>220</v>
      </c>
      <c r="D71" s="472">
        <v>180</v>
      </c>
      <c r="E71" s="73">
        <v>80.400000000000006</v>
      </c>
      <c r="F71" s="664">
        <v>1.7</v>
      </c>
    </row>
    <row r="72" spans="2:6" ht="12" customHeight="1">
      <c r="B72" s="402" t="s">
        <v>368</v>
      </c>
      <c r="C72" s="443">
        <v>80</v>
      </c>
      <c r="D72" s="472">
        <v>60</v>
      </c>
      <c r="E72" s="73">
        <v>70.2</v>
      </c>
      <c r="F72" s="664">
        <v>1.6</v>
      </c>
    </row>
    <row r="73" spans="2:6" ht="12" customHeight="1">
      <c r="B73" s="402" t="s">
        <v>369</v>
      </c>
      <c r="C73" s="443">
        <v>310</v>
      </c>
      <c r="D73" s="472">
        <v>250</v>
      </c>
      <c r="E73" s="73">
        <v>79.3</v>
      </c>
      <c r="F73" s="664">
        <v>1.8</v>
      </c>
    </row>
    <row r="74" spans="2:6">
      <c r="B74" s="402" t="s">
        <v>370</v>
      </c>
      <c r="C74" s="443">
        <v>80</v>
      </c>
      <c r="D74" s="472">
        <v>70</v>
      </c>
      <c r="E74" s="73">
        <v>85.4</v>
      </c>
      <c r="F74" s="664">
        <v>1.6</v>
      </c>
    </row>
    <row r="75" spans="2:6">
      <c r="B75" s="402" t="s">
        <v>371</v>
      </c>
      <c r="C75" s="443">
        <v>270</v>
      </c>
      <c r="D75" s="472">
        <v>210</v>
      </c>
      <c r="E75" s="73">
        <v>78.5</v>
      </c>
      <c r="F75" s="664">
        <v>1.1000000000000001</v>
      </c>
    </row>
    <row r="76" spans="2:6">
      <c r="B76" s="402" t="s">
        <v>372</v>
      </c>
      <c r="C76" s="443">
        <v>320</v>
      </c>
      <c r="D76" s="472">
        <v>220</v>
      </c>
      <c r="E76" s="73">
        <v>68</v>
      </c>
      <c r="F76" s="664">
        <v>1.3</v>
      </c>
    </row>
    <row r="77" spans="2:6">
      <c r="B77" s="402" t="s">
        <v>373</v>
      </c>
      <c r="C77" s="443">
        <v>180</v>
      </c>
      <c r="D77" s="472">
        <v>140</v>
      </c>
      <c r="E77" s="73">
        <v>74.599999999999994</v>
      </c>
      <c r="F77" s="664">
        <v>1</v>
      </c>
    </row>
    <row r="78" spans="2:6" s="98" customFormat="1">
      <c r="B78" s="418" t="s">
        <v>374</v>
      </c>
      <c r="C78" s="449">
        <v>140</v>
      </c>
      <c r="D78" s="469">
        <v>110</v>
      </c>
      <c r="E78" s="317">
        <v>77</v>
      </c>
      <c r="F78" s="665">
        <v>1.3</v>
      </c>
    </row>
    <row r="79" spans="2:6" ht="10.5" customHeight="1">
      <c r="B79" s="632" t="s">
        <v>458</v>
      </c>
      <c r="C79" s="449">
        <v>1930</v>
      </c>
      <c r="D79" s="449">
        <v>1470</v>
      </c>
      <c r="E79" s="662">
        <v>76</v>
      </c>
      <c r="F79" s="665">
        <v>1.4</v>
      </c>
    </row>
    <row r="80" spans="2:6" ht="10.5" customHeight="1">
      <c r="B80" s="443"/>
      <c r="C80" s="443"/>
      <c r="D80" s="443"/>
      <c r="E80" s="74"/>
      <c r="F80" s="74"/>
    </row>
    <row r="81" spans="2:6">
      <c r="D81" s="669" t="s">
        <v>375</v>
      </c>
      <c r="E81" s="669"/>
    </row>
    <row r="83" spans="2:6">
      <c r="B83" s="631" t="s">
        <v>376</v>
      </c>
      <c r="C83" s="455">
        <v>470</v>
      </c>
      <c r="D83" s="491">
        <v>400</v>
      </c>
      <c r="E83" s="69">
        <v>84.1</v>
      </c>
      <c r="F83" s="663">
        <v>1.5</v>
      </c>
    </row>
    <row r="84" spans="2:6">
      <c r="B84" s="402" t="s">
        <v>377</v>
      </c>
      <c r="C84" s="443">
        <v>250</v>
      </c>
      <c r="D84" s="472">
        <v>200</v>
      </c>
      <c r="E84" s="73">
        <v>81.5</v>
      </c>
      <c r="F84" s="664">
        <v>1.3</v>
      </c>
    </row>
    <row r="85" spans="2:6">
      <c r="B85" s="402" t="s">
        <v>378</v>
      </c>
      <c r="C85" s="443">
        <v>80</v>
      </c>
      <c r="D85" s="472">
        <v>60</v>
      </c>
      <c r="E85" s="73">
        <v>76.8</v>
      </c>
      <c r="F85" s="664">
        <v>1</v>
      </c>
    </row>
    <row r="86" spans="2:6" s="98" customFormat="1">
      <c r="B86" s="402" t="s">
        <v>379</v>
      </c>
      <c r="C86" s="443">
        <v>190</v>
      </c>
      <c r="D86" s="472">
        <v>150</v>
      </c>
      <c r="E86" s="73">
        <v>79.099999999999994</v>
      </c>
      <c r="F86" s="664">
        <v>1.3</v>
      </c>
    </row>
    <row r="87" spans="2:6" s="98" customFormat="1">
      <c r="B87" s="418" t="s">
        <v>380</v>
      </c>
      <c r="C87" s="449">
        <v>180</v>
      </c>
      <c r="D87" s="469">
        <v>150</v>
      </c>
      <c r="E87" s="317">
        <v>83.5</v>
      </c>
      <c r="F87" s="665">
        <v>0.9</v>
      </c>
    </row>
    <row r="88" spans="2:6">
      <c r="B88" s="632" t="s">
        <v>457</v>
      </c>
      <c r="C88" s="449">
        <v>1170</v>
      </c>
      <c r="D88" s="449">
        <v>960</v>
      </c>
      <c r="E88" s="662">
        <v>82.1</v>
      </c>
      <c r="F88" s="665">
        <v>1.3</v>
      </c>
    </row>
    <row r="90" spans="2:6">
      <c r="D90" s="669" t="s">
        <v>381</v>
      </c>
      <c r="E90" s="669"/>
    </row>
    <row r="92" spans="2:6">
      <c r="B92" s="631" t="s">
        <v>382</v>
      </c>
      <c r="C92" s="455">
        <v>240</v>
      </c>
      <c r="D92" s="491">
        <v>200</v>
      </c>
      <c r="E92" s="69">
        <v>81.3</v>
      </c>
      <c r="F92" s="663">
        <v>1.3</v>
      </c>
    </row>
    <row r="93" spans="2:6" s="98" customFormat="1">
      <c r="B93" s="402" t="s">
        <v>383</v>
      </c>
      <c r="C93" s="443">
        <v>310</v>
      </c>
      <c r="D93" s="472">
        <v>260</v>
      </c>
      <c r="E93" s="73">
        <v>84.4</v>
      </c>
      <c r="F93" s="664">
        <v>1.2</v>
      </c>
    </row>
    <row r="94" spans="2:6" s="98" customFormat="1">
      <c r="B94" s="402" t="s">
        <v>384</v>
      </c>
      <c r="C94" s="443">
        <v>310</v>
      </c>
      <c r="D94" s="472">
        <v>240</v>
      </c>
      <c r="E94" s="73">
        <v>78.900000000000006</v>
      </c>
      <c r="F94" s="664">
        <v>1.4</v>
      </c>
    </row>
    <row r="95" spans="2:6">
      <c r="B95" s="418" t="s">
        <v>385</v>
      </c>
      <c r="C95" s="449">
        <v>250</v>
      </c>
      <c r="D95" s="469">
        <v>210</v>
      </c>
      <c r="E95" s="317">
        <v>82.9</v>
      </c>
      <c r="F95" s="665">
        <v>1.2</v>
      </c>
    </row>
    <row r="96" spans="2:6">
      <c r="B96" s="632" t="s">
        <v>457</v>
      </c>
      <c r="C96" s="449">
        <v>1110</v>
      </c>
      <c r="D96" s="449">
        <v>910</v>
      </c>
      <c r="E96" s="662">
        <v>81.900000000000006</v>
      </c>
      <c r="F96" s="665">
        <v>1.3</v>
      </c>
    </row>
    <row r="98" spans="2:6">
      <c r="D98" s="824" t="s">
        <v>386</v>
      </c>
      <c r="E98" s="824"/>
    </row>
    <row r="100" spans="2:6" s="98" customFormat="1">
      <c r="B100" s="631" t="s">
        <v>387</v>
      </c>
      <c r="C100" s="455">
        <v>180</v>
      </c>
      <c r="D100" s="491">
        <v>140</v>
      </c>
      <c r="E100" s="69">
        <v>77.2</v>
      </c>
      <c r="F100" s="663">
        <v>1.7</v>
      </c>
    </row>
    <row r="101" spans="2:6">
      <c r="B101" s="402" t="s">
        <v>388</v>
      </c>
      <c r="C101" s="443">
        <v>290</v>
      </c>
      <c r="D101" s="472">
        <v>240</v>
      </c>
      <c r="E101" s="73">
        <v>82.6</v>
      </c>
      <c r="F101" s="664">
        <v>1.4</v>
      </c>
    </row>
    <row r="102" spans="2:6">
      <c r="B102" s="402" t="s">
        <v>389</v>
      </c>
      <c r="C102" s="443">
        <v>120</v>
      </c>
      <c r="D102" s="472">
        <v>90</v>
      </c>
      <c r="E102" s="73">
        <v>75.2</v>
      </c>
      <c r="F102" s="664">
        <v>1.6</v>
      </c>
    </row>
    <row r="103" spans="2:6">
      <c r="B103" s="402" t="s">
        <v>390</v>
      </c>
      <c r="C103" s="443">
        <v>100</v>
      </c>
      <c r="D103" s="472">
        <v>70</v>
      </c>
      <c r="E103" s="73">
        <v>71.099999999999994</v>
      </c>
      <c r="F103" s="664">
        <v>2.2999999999999998</v>
      </c>
    </row>
    <row r="104" spans="2:6">
      <c r="B104" s="402" t="s">
        <v>391</v>
      </c>
      <c r="C104" s="443">
        <v>180</v>
      </c>
      <c r="D104" s="472">
        <v>140</v>
      </c>
      <c r="E104" s="73">
        <v>77.900000000000006</v>
      </c>
      <c r="F104" s="664">
        <v>1.3</v>
      </c>
    </row>
    <row r="105" spans="2:6">
      <c r="B105" s="402" t="s">
        <v>392</v>
      </c>
      <c r="C105" s="443">
        <v>700</v>
      </c>
      <c r="D105" s="472">
        <v>560</v>
      </c>
      <c r="E105" s="73">
        <v>80.400000000000006</v>
      </c>
      <c r="F105" s="664">
        <v>1.9</v>
      </c>
    </row>
    <row r="106" spans="2:6">
      <c r="B106" s="402" t="s">
        <v>393</v>
      </c>
      <c r="C106" s="443">
        <v>140</v>
      </c>
      <c r="D106" s="472">
        <v>110</v>
      </c>
      <c r="E106" s="73">
        <v>82.6</v>
      </c>
      <c r="F106" s="664">
        <v>1.2</v>
      </c>
    </row>
    <row r="107" spans="2:6">
      <c r="B107" s="402" t="s">
        <v>394</v>
      </c>
      <c r="C107" s="443">
        <v>170</v>
      </c>
      <c r="D107" s="472">
        <v>130</v>
      </c>
      <c r="E107" s="73">
        <v>75.3</v>
      </c>
      <c r="F107" s="664">
        <v>1.7</v>
      </c>
    </row>
    <row r="108" spans="2:6">
      <c r="B108" s="402" t="s">
        <v>395</v>
      </c>
      <c r="C108" s="443">
        <v>350</v>
      </c>
      <c r="D108" s="472">
        <v>290</v>
      </c>
      <c r="E108" s="73">
        <v>84</v>
      </c>
      <c r="F108" s="664">
        <v>1.9</v>
      </c>
    </row>
    <row r="109" spans="2:6">
      <c r="B109" s="402" t="s">
        <v>396</v>
      </c>
      <c r="C109" s="443">
        <v>140</v>
      </c>
      <c r="D109" s="472">
        <v>120</v>
      </c>
      <c r="E109" s="73">
        <v>82.4</v>
      </c>
      <c r="F109" s="664">
        <v>1.4</v>
      </c>
    </row>
    <row r="110" spans="2:6">
      <c r="B110" s="402" t="s">
        <v>397</v>
      </c>
      <c r="C110" s="443">
        <v>190</v>
      </c>
      <c r="D110" s="472">
        <v>150</v>
      </c>
      <c r="E110" s="73">
        <v>78.8</v>
      </c>
      <c r="F110" s="664">
        <v>1.7</v>
      </c>
    </row>
    <row r="111" spans="2:6">
      <c r="B111" s="418" t="s">
        <v>398</v>
      </c>
      <c r="C111" s="449">
        <v>210</v>
      </c>
      <c r="D111" s="469">
        <v>160</v>
      </c>
      <c r="E111" s="317">
        <v>73.5</v>
      </c>
      <c r="F111" s="665">
        <v>2</v>
      </c>
    </row>
    <row r="112" spans="2:6">
      <c r="B112" s="632" t="s">
        <v>457</v>
      </c>
      <c r="C112" s="449">
        <v>2770</v>
      </c>
      <c r="D112" s="449">
        <v>2200</v>
      </c>
      <c r="E112" s="662">
        <v>79.400000000000006</v>
      </c>
      <c r="F112" s="665">
        <v>1.7</v>
      </c>
    </row>
    <row r="113" spans="2:6">
      <c r="B113" s="443"/>
      <c r="C113" s="443"/>
      <c r="D113" s="443"/>
      <c r="E113" s="74"/>
      <c r="F113" s="74"/>
    </row>
    <row r="114" spans="2:6" s="98" customFormat="1">
      <c r="B114" s="2"/>
      <c r="C114" s="479"/>
      <c r="D114" s="824" t="s">
        <v>399</v>
      </c>
      <c r="E114" s="824"/>
      <c r="F114" s="656"/>
    </row>
    <row r="115" spans="2:6" s="98" customFormat="1">
      <c r="B115" s="2"/>
      <c r="C115" s="479"/>
      <c r="D115" s="477"/>
      <c r="E115" s="642"/>
      <c r="F115" s="656"/>
    </row>
    <row r="116" spans="2:6">
      <c r="B116" s="631" t="s">
        <v>400</v>
      </c>
      <c r="C116" s="455">
        <v>90</v>
      </c>
      <c r="D116" s="491">
        <v>70</v>
      </c>
      <c r="E116" s="69">
        <v>80.2</v>
      </c>
      <c r="F116" s="663">
        <v>1.9</v>
      </c>
    </row>
    <row r="117" spans="2:6">
      <c r="B117" s="402" t="s">
        <v>401</v>
      </c>
      <c r="C117" s="443">
        <v>200</v>
      </c>
      <c r="D117" s="472">
        <v>140</v>
      </c>
      <c r="E117" s="73">
        <v>69.7</v>
      </c>
      <c r="F117" s="664">
        <v>1.8</v>
      </c>
    </row>
    <row r="118" spans="2:6">
      <c r="B118" s="402" t="s">
        <v>402</v>
      </c>
      <c r="C118" s="443">
        <v>110</v>
      </c>
      <c r="D118" s="472">
        <v>80</v>
      </c>
      <c r="E118" s="73">
        <v>71.400000000000006</v>
      </c>
      <c r="F118" s="664">
        <v>1.2</v>
      </c>
    </row>
    <row r="119" spans="2:6">
      <c r="B119" s="402" t="s">
        <v>403</v>
      </c>
      <c r="C119" s="443">
        <v>490</v>
      </c>
      <c r="D119" s="472">
        <v>300</v>
      </c>
      <c r="E119" s="73">
        <v>61</v>
      </c>
      <c r="F119" s="664">
        <v>2.4</v>
      </c>
    </row>
    <row r="120" spans="2:6">
      <c r="B120" s="402" t="s">
        <v>404</v>
      </c>
      <c r="C120" s="443">
        <v>550</v>
      </c>
      <c r="D120" s="472">
        <v>390</v>
      </c>
      <c r="E120" s="73">
        <v>71.2</v>
      </c>
      <c r="F120" s="664">
        <v>2</v>
      </c>
    </row>
    <row r="121" spans="2:6">
      <c r="B121" s="402" t="s">
        <v>405</v>
      </c>
      <c r="C121" s="443">
        <v>100</v>
      </c>
      <c r="D121" s="472">
        <v>70</v>
      </c>
      <c r="E121" s="73">
        <v>67</v>
      </c>
      <c r="F121" s="664">
        <v>1.7</v>
      </c>
    </row>
    <row r="122" spans="2:6">
      <c r="B122" s="402" t="s">
        <v>406</v>
      </c>
      <c r="C122" s="443">
        <v>620</v>
      </c>
      <c r="D122" s="472">
        <v>440</v>
      </c>
      <c r="E122" s="73">
        <v>69.900000000000006</v>
      </c>
      <c r="F122" s="664">
        <v>2.2000000000000002</v>
      </c>
    </row>
    <row r="123" spans="2:6">
      <c r="B123" s="402" t="s">
        <v>407</v>
      </c>
      <c r="C123" s="443">
        <v>80</v>
      </c>
      <c r="D123" s="472">
        <v>70</v>
      </c>
      <c r="E123" s="73">
        <v>80.5</v>
      </c>
      <c r="F123" s="664">
        <v>1.4</v>
      </c>
    </row>
    <row r="124" spans="2:6">
      <c r="B124" s="402" t="s">
        <v>408</v>
      </c>
      <c r="C124" s="443">
        <v>30</v>
      </c>
      <c r="D124" s="472">
        <v>30</v>
      </c>
      <c r="E124" s="73">
        <v>79.400000000000006</v>
      </c>
      <c r="F124" s="664">
        <v>1.5</v>
      </c>
    </row>
    <row r="125" spans="2:6">
      <c r="B125" s="402" t="s">
        <v>409</v>
      </c>
      <c r="C125" s="443">
        <v>140</v>
      </c>
      <c r="D125" s="472">
        <v>110</v>
      </c>
      <c r="E125" s="73">
        <v>81.8</v>
      </c>
      <c r="F125" s="664">
        <v>1.9</v>
      </c>
    </row>
    <row r="126" spans="2:6">
      <c r="B126" s="402" t="s">
        <v>410</v>
      </c>
      <c r="C126" s="443">
        <v>320</v>
      </c>
      <c r="D126" s="472">
        <v>240</v>
      </c>
      <c r="E126" s="73">
        <v>74.400000000000006</v>
      </c>
      <c r="F126" s="664">
        <v>2.2000000000000002</v>
      </c>
    </row>
    <row r="127" spans="2:6">
      <c r="B127" s="402" t="s">
        <v>411</v>
      </c>
      <c r="C127" s="443">
        <v>200</v>
      </c>
      <c r="D127" s="472">
        <v>150</v>
      </c>
      <c r="E127" s="73">
        <v>74.099999999999994</v>
      </c>
      <c r="F127" s="664">
        <v>1.8</v>
      </c>
    </row>
    <row r="128" spans="2:6">
      <c r="B128" s="402" t="s">
        <v>412</v>
      </c>
      <c r="C128" s="443">
        <v>180</v>
      </c>
      <c r="D128" s="472">
        <v>120</v>
      </c>
      <c r="E128" s="73">
        <v>65.5</v>
      </c>
      <c r="F128" s="664">
        <v>2.6</v>
      </c>
    </row>
    <row r="129" spans="1:6">
      <c r="B129" s="633" t="s">
        <v>458</v>
      </c>
      <c r="C129" s="503">
        <v>3120</v>
      </c>
      <c r="D129" s="503">
        <v>2190</v>
      </c>
      <c r="E129" s="526">
        <v>70.400000000000006</v>
      </c>
      <c r="F129" s="534">
        <v>2</v>
      </c>
    </row>
    <row r="131" spans="1:6">
      <c r="D131" s="669" t="s">
        <v>413</v>
      </c>
      <c r="E131" s="669"/>
    </row>
    <row r="133" spans="1:6">
      <c r="B133" s="631" t="s">
        <v>414</v>
      </c>
      <c r="C133" s="455">
        <v>80</v>
      </c>
      <c r="D133" s="491">
        <v>50</v>
      </c>
      <c r="E133" s="69">
        <v>67.5</v>
      </c>
      <c r="F133" s="663">
        <v>0.6</v>
      </c>
    </row>
    <row r="134" spans="1:6">
      <c r="B134" s="402" t="s">
        <v>415</v>
      </c>
      <c r="C134" s="443">
        <v>150</v>
      </c>
      <c r="D134" s="472">
        <v>120</v>
      </c>
      <c r="E134" s="73">
        <v>76.599999999999994</v>
      </c>
      <c r="F134" s="664">
        <v>1.4</v>
      </c>
    </row>
    <row r="135" spans="1:6">
      <c r="B135" s="402" t="s">
        <v>416</v>
      </c>
      <c r="C135" s="443">
        <v>100</v>
      </c>
      <c r="D135" s="472">
        <v>90</v>
      </c>
      <c r="E135" s="73">
        <v>83.7</v>
      </c>
      <c r="F135" s="664">
        <v>1.1000000000000001</v>
      </c>
    </row>
    <row r="136" spans="1:6">
      <c r="B136" s="402" t="s">
        <v>417</v>
      </c>
      <c r="C136" s="443">
        <v>70</v>
      </c>
      <c r="D136" s="472">
        <v>40</v>
      </c>
      <c r="E136" s="73">
        <v>54.5</v>
      </c>
      <c r="F136" s="664">
        <v>1.4</v>
      </c>
    </row>
    <row r="137" spans="1:6">
      <c r="B137" s="402" t="s">
        <v>418</v>
      </c>
      <c r="C137" s="443">
        <v>170</v>
      </c>
      <c r="D137" s="472">
        <v>110</v>
      </c>
      <c r="E137" s="73">
        <v>65.099999999999994</v>
      </c>
      <c r="F137" s="664">
        <v>1.3</v>
      </c>
    </row>
    <row r="138" spans="1:6" s="98" customFormat="1">
      <c r="A138" s="2"/>
      <c r="B138" s="402" t="s">
        <v>419</v>
      </c>
      <c r="C138" s="443">
        <v>260</v>
      </c>
      <c r="D138" s="472">
        <v>200</v>
      </c>
      <c r="E138" s="73">
        <v>75</v>
      </c>
      <c r="F138" s="664">
        <v>0.9</v>
      </c>
    </row>
    <row r="139" spans="1:6">
      <c r="A139" s="98"/>
      <c r="B139" s="402" t="s">
        <v>420</v>
      </c>
      <c r="C139" s="443">
        <v>200</v>
      </c>
      <c r="D139" s="472">
        <v>140</v>
      </c>
      <c r="E139" s="73">
        <v>70</v>
      </c>
      <c r="F139" s="664">
        <v>1</v>
      </c>
    </row>
    <row r="140" spans="1:6">
      <c r="A140" s="98"/>
      <c r="B140" s="402" t="s">
        <v>421</v>
      </c>
      <c r="C140" s="443">
        <v>80</v>
      </c>
      <c r="D140" s="472">
        <v>50</v>
      </c>
      <c r="E140" s="73">
        <v>68.400000000000006</v>
      </c>
      <c r="F140" s="664">
        <v>1.2</v>
      </c>
    </row>
    <row r="141" spans="1:6">
      <c r="A141" s="98"/>
      <c r="B141" s="402" t="s">
        <v>422</v>
      </c>
      <c r="C141" s="443">
        <v>220</v>
      </c>
      <c r="D141" s="472">
        <v>170</v>
      </c>
      <c r="E141" s="73">
        <v>76</v>
      </c>
      <c r="F141" s="664">
        <v>1.3</v>
      </c>
    </row>
    <row r="142" spans="1:6">
      <c r="B142" s="402" t="s">
        <v>423</v>
      </c>
      <c r="C142" s="443">
        <v>670</v>
      </c>
      <c r="D142" s="472">
        <v>480</v>
      </c>
      <c r="E142" s="73">
        <v>71.3</v>
      </c>
      <c r="F142" s="664">
        <v>1.8</v>
      </c>
    </row>
    <row r="143" spans="1:6">
      <c r="B143" s="402" t="s">
        <v>424</v>
      </c>
      <c r="C143" s="443">
        <v>90</v>
      </c>
      <c r="D143" s="472">
        <v>70</v>
      </c>
      <c r="E143" s="73">
        <v>71.7</v>
      </c>
      <c r="F143" s="664">
        <v>0.9</v>
      </c>
    </row>
    <row r="144" spans="1:6">
      <c r="B144" s="418" t="s">
        <v>425</v>
      </c>
      <c r="C144" s="449">
        <v>100</v>
      </c>
      <c r="D144" s="469">
        <v>60</v>
      </c>
      <c r="E144" s="317">
        <v>66.7</v>
      </c>
      <c r="F144" s="665">
        <v>0.6</v>
      </c>
    </row>
    <row r="145" spans="1:8">
      <c r="B145" s="632" t="s">
        <v>457</v>
      </c>
      <c r="C145" s="449">
        <v>2200</v>
      </c>
      <c r="D145" s="449">
        <v>1570</v>
      </c>
      <c r="E145" s="662">
        <v>71.599999999999994</v>
      </c>
      <c r="F145" s="665">
        <v>1.2</v>
      </c>
    </row>
    <row r="147" spans="1:8">
      <c r="D147" s="824" t="s">
        <v>426</v>
      </c>
      <c r="E147" s="824"/>
      <c r="H147" s="479"/>
    </row>
    <row r="148" spans="1:8" s="98" customFormat="1">
      <c r="A148" s="2"/>
      <c r="B148" s="2"/>
      <c r="C148" s="479"/>
      <c r="D148" s="477"/>
      <c r="E148" s="642"/>
      <c r="F148" s="656"/>
    </row>
    <row r="149" spans="1:8">
      <c r="B149" s="631" t="s">
        <v>427</v>
      </c>
      <c r="C149" s="455">
        <v>100</v>
      </c>
      <c r="D149" s="491">
        <v>80</v>
      </c>
      <c r="E149" s="69">
        <v>77.900000000000006</v>
      </c>
      <c r="F149" s="663">
        <v>2.1</v>
      </c>
    </row>
    <row r="150" spans="1:8">
      <c r="A150" s="98"/>
      <c r="B150" s="402" t="s">
        <v>428</v>
      </c>
      <c r="C150" s="443">
        <v>60</v>
      </c>
      <c r="D150" s="472">
        <v>50</v>
      </c>
      <c r="E150" s="73">
        <v>76.599999999999994</v>
      </c>
      <c r="F150" s="664">
        <v>1.6</v>
      </c>
    </row>
    <row r="151" spans="1:8">
      <c r="B151" s="402" t="s">
        <v>429</v>
      </c>
      <c r="C151" s="443">
        <v>800</v>
      </c>
      <c r="D151" s="472">
        <v>570</v>
      </c>
      <c r="E151" s="73">
        <v>71.7</v>
      </c>
      <c r="F151" s="664">
        <v>2.6</v>
      </c>
    </row>
    <row r="152" spans="1:8">
      <c r="B152" s="402" t="s">
        <v>430</v>
      </c>
      <c r="C152" s="443">
        <v>1180</v>
      </c>
      <c r="D152" s="472">
        <v>840</v>
      </c>
      <c r="E152" s="73">
        <v>71.099999999999994</v>
      </c>
      <c r="F152" s="664">
        <v>2.4</v>
      </c>
    </row>
    <row r="153" spans="1:8">
      <c r="B153" s="402" t="s">
        <v>431</v>
      </c>
      <c r="C153" s="443">
        <v>650</v>
      </c>
      <c r="D153" s="472">
        <v>480</v>
      </c>
      <c r="E153" s="73">
        <v>73.5</v>
      </c>
      <c r="F153" s="664">
        <v>2</v>
      </c>
    </row>
    <row r="154" spans="1:8">
      <c r="B154" s="418" t="s">
        <v>432</v>
      </c>
      <c r="C154" s="449">
        <v>370</v>
      </c>
      <c r="D154" s="469">
        <v>210</v>
      </c>
      <c r="E154" s="317">
        <v>56.6</v>
      </c>
      <c r="F154" s="665">
        <v>2.5</v>
      </c>
    </row>
    <row r="155" spans="1:8">
      <c r="B155" s="632" t="s">
        <v>457</v>
      </c>
      <c r="C155" s="449">
        <v>3160</v>
      </c>
      <c r="D155" s="449">
        <v>2220</v>
      </c>
      <c r="E155" s="662">
        <v>70.400000000000006</v>
      </c>
      <c r="F155" s="665">
        <v>2.2999999999999998</v>
      </c>
    </row>
    <row r="157" spans="1:8" s="98" customFormat="1">
      <c r="A157" s="2"/>
      <c r="B157" s="2"/>
      <c r="C157" s="479"/>
      <c r="D157" s="669" t="s">
        <v>433</v>
      </c>
      <c r="E157" s="669"/>
      <c r="F157" s="656"/>
    </row>
    <row r="159" spans="1:8">
      <c r="A159" s="98"/>
      <c r="B159" s="633" t="s">
        <v>460</v>
      </c>
      <c r="C159" s="503">
        <v>350</v>
      </c>
      <c r="D159" s="503">
        <v>210</v>
      </c>
      <c r="E159" s="526">
        <v>59.7</v>
      </c>
      <c r="F159" s="534">
        <v>3.9</v>
      </c>
    </row>
    <row r="160" spans="1:8">
      <c r="B160" s="477"/>
    </row>
    <row r="162" spans="1:6">
      <c r="B162" s="477"/>
      <c r="C162" s="640" t="s">
        <v>461</v>
      </c>
      <c r="D162" s="639" t="s">
        <v>461</v>
      </c>
      <c r="E162" s="639" t="s">
        <v>461</v>
      </c>
      <c r="F162" s="640" t="s">
        <v>438</v>
      </c>
    </row>
    <row r="163" spans="1:6">
      <c r="B163" s="479" t="s">
        <v>462</v>
      </c>
      <c r="C163" s="479">
        <v>27668</v>
      </c>
      <c r="D163" s="479">
        <v>20958</v>
      </c>
      <c r="E163" s="479">
        <v>75.7</v>
      </c>
      <c r="F163" s="172">
        <v>1.8</v>
      </c>
    </row>
    <row r="164" spans="1:6">
      <c r="B164" s="98"/>
      <c r="D164" s="479"/>
      <c r="E164" s="656"/>
    </row>
    <row r="165" spans="1:6">
      <c r="C165" s="98"/>
      <c r="D165" s="2"/>
      <c r="E165" s="2"/>
      <c r="F165" s="98"/>
    </row>
    <row r="166" spans="1:6" s="98" customFormat="1">
      <c r="A166" s="2"/>
      <c r="B166" s="5" t="s">
        <v>466</v>
      </c>
      <c r="C166" s="5"/>
      <c r="D166" s="5"/>
      <c r="E166" s="5"/>
      <c r="F166" s="5"/>
    </row>
    <row r="167" spans="1:6">
      <c r="B167" s="996" t="s">
        <v>464</v>
      </c>
      <c r="C167" s="996"/>
      <c r="D167" s="996"/>
      <c r="E167" s="996"/>
      <c r="F167" s="996"/>
    </row>
    <row r="168" spans="1:6">
      <c r="B168" s="2" t="s">
        <v>465</v>
      </c>
    </row>
    <row r="169" spans="1:6">
      <c r="B169" s="2" t="s">
        <v>540</v>
      </c>
    </row>
    <row r="170" spans="1:6">
      <c r="B170" s="994" t="s">
        <v>107</v>
      </c>
      <c r="C170" s="994"/>
      <c r="D170" s="994"/>
      <c r="E170" s="994"/>
      <c r="F170" s="994"/>
    </row>
    <row r="172" spans="1:6">
      <c r="A172" s="98"/>
    </row>
    <row r="179" spans="1:6" s="98" customFormat="1">
      <c r="A179" s="2"/>
      <c r="B179" s="2"/>
      <c r="C179" s="479"/>
      <c r="D179" s="477"/>
      <c r="E179" s="642"/>
      <c r="F179" s="656"/>
    </row>
    <row r="181" spans="1:6">
      <c r="A181" s="98"/>
    </row>
    <row r="188" spans="1:6" s="98" customFormat="1">
      <c r="A188" s="2"/>
      <c r="B188" s="2"/>
      <c r="C188" s="479"/>
      <c r="D188" s="477"/>
      <c r="E188" s="642"/>
      <c r="F188" s="656"/>
    </row>
    <row r="193" spans="1:6">
      <c r="A193" s="98"/>
    </row>
    <row r="200" spans="1:6" s="98" customFormat="1">
      <c r="A200" s="2"/>
      <c r="B200" s="2"/>
      <c r="C200" s="479"/>
      <c r="D200" s="477"/>
      <c r="E200" s="642"/>
      <c r="F200" s="656"/>
    </row>
    <row r="201" spans="1:6">
      <c r="A201" s="98"/>
    </row>
    <row r="208" spans="1:6" s="98" customFormat="1">
      <c r="A208" s="2"/>
      <c r="B208" s="2"/>
      <c r="C208" s="479"/>
      <c r="D208" s="477"/>
      <c r="E208" s="642"/>
      <c r="F208" s="656"/>
    </row>
    <row r="211" spans="1:6">
      <c r="A211" s="98"/>
    </row>
    <row r="218" spans="1:6" s="98" customFormat="1">
      <c r="A218" s="2"/>
      <c r="B218" s="2"/>
      <c r="C218" s="479"/>
      <c r="D218" s="477"/>
      <c r="E218" s="642"/>
      <c r="F218" s="656"/>
    </row>
    <row r="221" spans="1:6">
      <c r="A221" s="98"/>
    </row>
    <row r="225" spans="1:15">
      <c r="A225" s="98"/>
    </row>
    <row r="228" spans="1:15" s="98" customFormat="1">
      <c r="A228" s="477"/>
      <c r="B228" s="2"/>
      <c r="C228" s="479"/>
      <c r="D228" s="477"/>
      <c r="E228" s="642"/>
      <c r="F228" s="656"/>
    </row>
    <row r="229" spans="1:15">
      <c r="A229" s="477"/>
    </row>
    <row r="230" spans="1:15">
      <c r="A230" s="98"/>
    </row>
    <row r="232" spans="1:15" s="98" customFormat="1">
      <c r="A232" s="2"/>
      <c r="B232" s="2"/>
      <c r="C232" s="479"/>
      <c r="D232" s="477"/>
      <c r="E232" s="642"/>
      <c r="F232" s="656"/>
    </row>
    <row r="235" spans="1:15" s="477" customFormat="1">
      <c r="A235" s="2"/>
      <c r="B235" s="2"/>
      <c r="C235" s="479"/>
      <c r="E235" s="642"/>
      <c r="F235" s="656"/>
      <c r="G235" s="639"/>
      <c r="H235" s="639"/>
      <c r="I235" s="639"/>
    </row>
    <row r="236" spans="1:15" s="477" customFormat="1">
      <c r="A236" s="2"/>
      <c r="B236" s="2"/>
      <c r="C236" s="479"/>
      <c r="E236" s="642"/>
      <c r="F236" s="656"/>
      <c r="G236" s="479"/>
      <c r="H236" s="479"/>
      <c r="I236" s="479"/>
    </row>
    <row r="237" spans="1:15" s="98" customFormat="1">
      <c r="A237" s="2"/>
      <c r="B237" s="2"/>
      <c r="C237" s="479"/>
      <c r="D237" s="477"/>
      <c r="E237" s="642"/>
      <c r="F237" s="656"/>
    </row>
    <row r="238" spans="1:15" s="22" customFormat="1" ht="6" customHeight="1">
      <c r="A238" s="2"/>
      <c r="B238" s="2"/>
      <c r="C238" s="479"/>
      <c r="D238" s="477"/>
      <c r="E238" s="642"/>
      <c r="F238" s="656"/>
      <c r="G238" s="2"/>
      <c r="H238" s="2"/>
      <c r="I238" s="2"/>
      <c r="J238" s="5"/>
      <c r="K238" s="5"/>
      <c r="L238" s="5"/>
      <c r="M238" s="5"/>
      <c r="N238" s="5"/>
      <c r="O238" s="9"/>
    </row>
  </sheetData>
  <mergeCells count="5">
    <mergeCell ref="B1:F1"/>
    <mergeCell ref="D3:D6"/>
    <mergeCell ref="F3:F6"/>
    <mergeCell ref="B167:F167"/>
    <mergeCell ref="B170:F17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2"/>
  <sheetViews>
    <sheetView workbookViewId="0">
      <selection sqref="A1:XFD1048576"/>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98" customWidth="1"/>
    <col min="7" max="7" width="7.42578125" style="98"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2:8" ht="38.25" customHeight="1">
      <c r="B1" s="932" t="s">
        <v>541</v>
      </c>
      <c r="C1" s="932"/>
      <c r="D1" s="932"/>
      <c r="E1" s="932"/>
      <c r="F1" s="932"/>
      <c r="G1" s="932"/>
    </row>
    <row r="2" spans="2:8">
      <c r="B2" s="623"/>
      <c r="C2" s="623"/>
      <c r="D2" s="623"/>
      <c r="E2" s="623"/>
      <c r="F2" s="623"/>
      <c r="G2" s="9"/>
    </row>
    <row r="3" spans="2:8" ht="12.75" customHeight="1">
      <c r="B3" s="1038" t="s">
        <v>87</v>
      </c>
      <c r="C3" s="1038"/>
      <c r="D3" s="1038"/>
      <c r="E3" s="1038"/>
      <c r="F3" s="1038"/>
      <c r="G3" s="1038"/>
    </row>
    <row r="4" spans="2:8">
      <c r="B4" s="623"/>
      <c r="C4" s="623"/>
      <c r="D4" s="623"/>
      <c r="E4" s="623"/>
      <c r="F4" s="623"/>
      <c r="G4" s="623"/>
    </row>
    <row r="5" spans="2:8" ht="15" customHeight="1">
      <c r="B5" s="365"/>
      <c r="C5" s="366"/>
      <c r="D5" s="366"/>
      <c r="E5" s="366"/>
      <c r="F5" s="756"/>
      <c r="G5" s="757"/>
    </row>
    <row r="6" spans="2:8" ht="15" customHeight="1">
      <c r="B6" s="374"/>
      <c r="C6" s="825" t="s">
        <v>478</v>
      </c>
      <c r="D6" s="825" t="s">
        <v>5</v>
      </c>
      <c r="E6" s="825" t="s">
        <v>6</v>
      </c>
      <c r="F6" s="1090" t="s">
        <v>480</v>
      </c>
      <c r="G6" s="1090" t="s">
        <v>7</v>
      </c>
      <c r="H6" s="98"/>
    </row>
    <row r="7" spans="2:8">
      <c r="B7" s="374"/>
      <c r="C7" s="825" t="s">
        <v>481</v>
      </c>
      <c r="D7" s="825"/>
      <c r="E7" s="825"/>
      <c r="F7" s="1090"/>
      <c r="G7" s="1090" t="s">
        <v>7</v>
      </c>
      <c r="H7" s="98"/>
    </row>
    <row r="8" spans="2:8">
      <c r="B8" s="719"/>
      <c r="C8" s="618"/>
      <c r="D8" s="410"/>
      <c r="E8" s="410"/>
      <c r="F8" s="758"/>
      <c r="G8" s="759"/>
      <c r="H8" s="98"/>
    </row>
    <row r="9" spans="2:8">
      <c r="B9" s="626" t="s">
        <v>482</v>
      </c>
      <c r="C9" s="626"/>
      <c r="D9" s="777">
        <v>90</v>
      </c>
      <c r="E9" s="777">
        <v>45</v>
      </c>
      <c r="F9" s="777">
        <v>140</v>
      </c>
      <c r="G9" s="549">
        <v>0.48792829261240422</v>
      </c>
      <c r="H9" s="98"/>
    </row>
    <row r="10" spans="2:8">
      <c r="B10" s="180" t="s">
        <v>483</v>
      </c>
      <c r="C10" s="180"/>
      <c r="D10" s="406">
        <v>330</v>
      </c>
      <c r="E10" s="406">
        <v>623</v>
      </c>
      <c r="F10" s="406">
        <v>960</v>
      </c>
      <c r="G10" s="550">
        <v>3.4588694520745986</v>
      </c>
      <c r="H10" s="98"/>
    </row>
    <row r="11" spans="2:8">
      <c r="B11" s="180" t="s">
        <v>484</v>
      </c>
      <c r="C11" s="180"/>
      <c r="D11" s="406">
        <v>360</v>
      </c>
      <c r="E11" s="406">
        <v>663</v>
      </c>
      <c r="F11" s="406">
        <v>1020</v>
      </c>
      <c r="G11" s="550">
        <v>3.6974121729073297</v>
      </c>
      <c r="H11" s="98"/>
    </row>
    <row r="12" spans="2:8">
      <c r="B12" s="180" t="s">
        <v>485</v>
      </c>
      <c r="C12" s="180"/>
      <c r="D12" s="406">
        <v>370</v>
      </c>
      <c r="E12" s="406">
        <v>678</v>
      </c>
      <c r="F12" s="406">
        <v>1050</v>
      </c>
      <c r="G12" s="550">
        <v>3.7841549804828682</v>
      </c>
      <c r="H12" s="98"/>
    </row>
    <row r="13" spans="2:8">
      <c r="B13" s="180" t="s">
        <v>486</v>
      </c>
      <c r="C13" s="180"/>
      <c r="D13" s="406">
        <v>450</v>
      </c>
      <c r="E13" s="406">
        <v>777</v>
      </c>
      <c r="F13" s="406">
        <v>1220</v>
      </c>
      <c r="G13" s="550">
        <v>4.423883186352465</v>
      </c>
      <c r="H13" s="98"/>
    </row>
    <row r="14" spans="2:8">
      <c r="B14" s="180" t="s">
        <v>487</v>
      </c>
      <c r="C14" s="180"/>
      <c r="D14" s="406">
        <v>420</v>
      </c>
      <c r="E14" s="406">
        <v>630</v>
      </c>
      <c r="F14" s="406">
        <v>1050</v>
      </c>
      <c r="G14" s="550">
        <v>3.8094549660257337</v>
      </c>
      <c r="H14" s="98"/>
    </row>
    <row r="15" spans="2:8">
      <c r="B15" s="180" t="s">
        <v>488</v>
      </c>
      <c r="C15" s="180"/>
      <c r="D15" s="406">
        <v>520</v>
      </c>
      <c r="E15" s="406">
        <v>682</v>
      </c>
      <c r="F15" s="406">
        <v>1200</v>
      </c>
      <c r="G15" s="550">
        <v>4.3515975133728491</v>
      </c>
      <c r="H15" s="98"/>
    </row>
    <row r="16" spans="2:8">
      <c r="B16" s="180" t="s">
        <v>489</v>
      </c>
      <c r="C16" s="180"/>
      <c r="D16" s="406">
        <v>430</v>
      </c>
      <c r="E16" s="406">
        <v>602</v>
      </c>
      <c r="F16" s="406">
        <v>1030</v>
      </c>
      <c r="G16" s="550">
        <v>3.7335550093971377</v>
      </c>
      <c r="H16" s="98"/>
    </row>
    <row r="17" spans="2:8">
      <c r="B17" s="180" t="s">
        <v>490</v>
      </c>
      <c r="C17" s="180"/>
      <c r="D17" s="406">
        <v>430</v>
      </c>
      <c r="E17" s="406">
        <v>587</v>
      </c>
      <c r="F17" s="406">
        <v>1020</v>
      </c>
      <c r="G17" s="550">
        <v>3.6721121873644642</v>
      </c>
      <c r="H17" s="98"/>
    </row>
    <row r="18" spans="2:8">
      <c r="B18" s="180" t="s">
        <v>491</v>
      </c>
      <c r="C18" s="180"/>
      <c r="D18" s="406">
        <v>460</v>
      </c>
      <c r="E18" s="406">
        <v>560</v>
      </c>
      <c r="F18" s="406">
        <v>1020</v>
      </c>
      <c r="G18" s="550">
        <v>3.7010264565563107</v>
      </c>
      <c r="H18" s="98"/>
    </row>
    <row r="19" spans="2:8">
      <c r="B19" s="180" t="s">
        <v>492</v>
      </c>
      <c r="C19" s="180"/>
      <c r="D19" s="406">
        <v>460</v>
      </c>
      <c r="E19" s="406">
        <v>570</v>
      </c>
      <c r="F19" s="406">
        <v>1030</v>
      </c>
      <c r="G19" s="550">
        <v>3.7335550093971377</v>
      </c>
      <c r="H19" s="98"/>
    </row>
    <row r="20" spans="2:8">
      <c r="B20" s="180" t="s">
        <v>493</v>
      </c>
      <c r="C20" s="180"/>
      <c r="D20" s="406">
        <v>450</v>
      </c>
      <c r="E20" s="406">
        <v>588</v>
      </c>
      <c r="F20" s="406">
        <v>1040</v>
      </c>
      <c r="G20" s="550">
        <v>3.7443978603440797</v>
      </c>
    </row>
    <row r="21" spans="2:8">
      <c r="B21" s="180" t="s">
        <v>494</v>
      </c>
      <c r="C21" s="180"/>
      <c r="D21" s="406">
        <v>460</v>
      </c>
      <c r="E21" s="406">
        <v>510</v>
      </c>
      <c r="F21" s="406">
        <v>970</v>
      </c>
      <c r="G21" s="550">
        <v>3.5203122741072721</v>
      </c>
    </row>
    <row r="22" spans="2:8">
      <c r="B22" s="180" t="s">
        <v>495</v>
      </c>
      <c r="C22" s="180"/>
      <c r="D22" s="406">
        <v>450</v>
      </c>
      <c r="E22" s="406">
        <v>551</v>
      </c>
      <c r="F22" s="406">
        <v>1000</v>
      </c>
      <c r="G22" s="550">
        <v>3.6251264999277142</v>
      </c>
    </row>
    <row r="23" spans="2:8">
      <c r="B23" s="180" t="s">
        <v>496</v>
      </c>
      <c r="C23" s="180"/>
      <c r="D23" s="406">
        <v>490</v>
      </c>
      <c r="E23" s="406">
        <v>548</v>
      </c>
      <c r="F23" s="406">
        <v>1030</v>
      </c>
      <c r="G23" s="550">
        <v>3.7335550093971377</v>
      </c>
    </row>
    <row r="24" spans="2:8">
      <c r="B24" s="180" t="s">
        <v>507</v>
      </c>
      <c r="C24" s="180"/>
      <c r="D24" s="406">
        <v>470</v>
      </c>
      <c r="E24" s="406">
        <v>427</v>
      </c>
      <c r="F24" s="406">
        <v>900</v>
      </c>
      <c r="G24" s="550">
        <v>3.249241000433714</v>
      </c>
    </row>
    <row r="25" spans="2:8">
      <c r="B25" s="180" t="s">
        <v>508</v>
      </c>
      <c r="C25" s="180"/>
      <c r="D25" s="406">
        <v>460</v>
      </c>
      <c r="E25" s="406">
        <v>431</v>
      </c>
      <c r="F25" s="406">
        <v>890</v>
      </c>
      <c r="G25" s="550">
        <v>3.2239410148908485</v>
      </c>
    </row>
    <row r="26" spans="2:8">
      <c r="B26" s="180" t="s">
        <v>509</v>
      </c>
      <c r="C26" s="180"/>
      <c r="D26" s="406">
        <v>440</v>
      </c>
      <c r="E26" s="406">
        <v>418</v>
      </c>
      <c r="F26" s="406">
        <v>860</v>
      </c>
      <c r="G26" s="550">
        <v>3.104669654474483</v>
      </c>
    </row>
    <row r="27" spans="2:8">
      <c r="B27" s="180" t="s">
        <v>510</v>
      </c>
      <c r="C27" s="180"/>
      <c r="D27" s="406">
        <v>440</v>
      </c>
      <c r="E27" s="406">
        <v>392</v>
      </c>
      <c r="F27" s="406">
        <v>830</v>
      </c>
      <c r="G27" s="550">
        <v>2.9962411450050599</v>
      </c>
    </row>
    <row r="28" spans="2:8">
      <c r="B28" s="180" t="s">
        <v>511</v>
      </c>
      <c r="C28" s="180"/>
      <c r="D28" s="406">
        <v>590</v>
      </c>
      <c r="E28" s="406">
        <v>498</v>
      </c>
      <c r="F28" s="406">
        <v>1090</v>
      </c>
      <c r="G28" s="550">
        <v>3.9287263264420993</v>
      </c>
    </row>
    <row r="29" spans="2:8">
      <c r="B29" s="180" t="s">
        <v>512</v>
      </c>
      <c r="C29" s="180"/>
      <c r="D29" s="406">
        <v>380</v>
      </c>
      <c r="E29" s="406">
        <v>310</v>
      </c>
      <c r="F29" s="406">
        <v>690</v>
      </c>
      <c r="G29" s="550">
        <v>2.5046985687436751</v>
      </c>
    </row>
    <row r="30" spans="2:8" s="730" customFormat="1" ht="10.5" customHeight="1">
      <c r="B30" s="180" t="s">
        <v>513</v>
      </c>
      <c r="C30" s="180"/>
      <c r="D30" s="406">
        <v>440</v>
      </c>
      <c r="E30" s="406">
        <v>330</v>
      </c>
      <c r="F30" s="406">
        <v>770</v>
      </c>
      <c r="G30" s="550">
        <v>2.7685412751192713</v>
      </c>
    </row>
    <row r="31" spans="2:8" s="730" customFormat="1" ht="10.5" customHeight="1">
      <c r="B31" s="180" t="s">
        <v>514</v>
      </c>
      <c r="C31" s="180"/>
      <c r="D31" s="406">
        <v>440</v>
      </c>
      <c r="E31" s="406">
        <v>328</v>
      </c>
      <c r="F31" s="406">
        <v>770</v>
      </c>
      <c r="G31" s="550">
        <v>2.7829984097151943</v>
      </c>
    </row>
    <row r="32" spans="2:8" s="748" customFormat="1" ht="10.5" customHeight="1">
      <c r="B32" s="180" t="s">
        <v>515</v>
      </c>
      <c r="C32" s="180"/>
      <c r="D32" s="406">
        <v>530</v>
      </c>
      <c r="E32" s="406">
        <v>416</v>
      </c>
      <c r="F32" s="406">
        <v>950</v>
      </c>
      <c r="G32" s="550">
        <v>3.4227266155847911</v>
      </c>
    </row>
    <row r="33" spans="2:11" s="748" customFormat="1" ht="10.5" customHeight="1">
      <c r="B33" s="180" t="s">
        <v>516</v>
      </c>
      <c r="C33" s="180"/>
      <c r="D33" s="406">
        <v>940</v>
      </c>
      <c r="E33" s="406">
        <v>1248</v>
      </c>
      <c r="F33" s="406">
        <v>2190</v>
      </c>
      <c r="G33" s="550">
        <v>7.9225097585658526</v>
      </c>
    </row>
    <row r="34" spans="2:11" s="730" customFormat="1" ht="12" customHeight="1">
      <c r="B34" s="180" t="s">
        <v>517</v>
      </c>
      <c r="C34" s="180"/>
      <c r="D34" s="406">
        <v>2020</v>
      </c>
      <c r="E34" s="406">
        <v>915</v>
      </c>
      <c r="F34" s="406">
        <v>2940</v>
      </c>
      <c r="G34" s="550">
        <v>10.618765360705508</v>
      </c>
      <c r="H34" s="733"/>
      <c r="I34" s="733"/>
      <c r="J34" s="733"/>
      <c r="K34" s="733"/>
    </row>
    <row r="35" spans="2:11" ht="15.75" customHeight="1">
      <c r="B35" s="779" t="s">
        <v>30</v>
      </c>
      <c r="C35" s="780"/>
      <c r="D35" s="781">
        <v>13340</v>
      </c>
      <c r="E35" s="781">
        <v>14327</v>
      </c>
      <c r="F35" s="781">
        <v>27670</v>
      </c>
      <c r="G35" s="781">
        <v>100</v>
      </c>
      <c r="H35" s="1080"/>
      <c r="I35" s="1080"/>
      <c r="J35" s="1080"/>
      <c r="K35" s="1080"/>
    </row>
    <row r="36" spans="2:11" ht="12.75">
      <c r="B36" s="782"/>
      <c r="C36" s="783" t="s">
        <v>499</v>
      </c>
      <c r="D36" s="784">
        <v>1460</v>
      </c>
      <c r="E36" s="784">
        <v>1214.6303038790086</v>
      </c>
      <c r="F36" s="784">
        <v>1330</v>
      </c>
      <c r="G36" s="826"/>
    </row>
    <row r="37" spans="2:11" ht="26.25" customHeight="1">
      <c r="B37" s="785"/>
      <c r="C37" s="786" t="s">
        <v>500</v>
      </c>
      <c r="D37" s="787">
        <v>1550</v>
      </c>
      <c r="E37" s="787">
        <v>1150</v>
      </c>
      <c r="F37" s="787">
        <v>1350</v>
      </c>
      <c r="G37" s="827"/>
    </row>
    <row r="38" spans="2:11">
      <c r="B38" s="1082" t="s">
        <v>505</v>
      </c>
      <c r="C38" s="1082"/>
      <c r="D38" s="1082"/>
      <c r="E38" s="1082"/>
      <c r="F38" s="1082"/>
      <c r="G38" s="1082"/>
    </row>
    <row r="39" spans="2:11">
      <c r="B39" s="2" t="s">
        <v>502</v>
      </c>
      <c r="G39" s="99"/>
    </row>
    <row r="40" spans="2:11">
      <c r="B40" s="2" t="s">
        <v>542</v>
      </c>
      <c r="G40" s="99"/>
    </row>
    <row r="41" spans="2:11">
      <c r="B41" s="994" t="s">
        <v>503</v>
      </c>
      <c r="C41" s="994"/>
      <c r="D41" s="200"/>
      <c r="E41" s="200"/>
    </row>
    <row r="44" spans="2:11">
      <c r="B44" s="764"/>
      <c r="C44" s="764"/>
      <c r="D44" s="764"/>
      <c r="E44" s="764"/>
    </row>
    <row r="45" spans="2:11">
      <c r="B45" s="764"/>
      <c r="C45" s="764"/>
      <c r="D45" s="764"/>
      <c r="E45" s="764"/>
    </row>
    <row r="46" spans="2:11">
      <c r="B46" s="764"/>
      <c r="C46" s="764"/>
      <c r="D46" s="764"/>
      <c r="E46" s="764"/>
    </row>
    <row r="47" spans="2:11">
      <c r="B47" s="764"/>
      <c r="C47" s="764"/>
      <c r="D47" s="764"/>
      <c r="E47" s="764"/>
    </row>
    <row r="48" spans="2:11">
      <c r="B48" s="764"/>
      <c r="C48" s="764"/>
      <c r="D48" s="764"/>
      <c r="E48" s="764"/>
    </row>
    <row r="49" spans="2:5">
      <c r="B49" s="764"/>
      <c r="C49" s="764"/>
      <c r="D49" s="764"/>
      <c r="E49" s="764"/>
    </row>
    <row r="50" spans="2:5">
      <c r="B50" s="764"/>
      <c r="C50" s="764"/>
      <c r="D50" s="764"/>
      <c r="E50" s="764"/>
    </row>
    <row r="51" spans="2:5">
      <c r="B51" s="764"/>
      <c r="C51" s="764"/>
      <c r="D51" s="764"/>
      <c r="E51" s="764"/>
    </row>
    <row r="52" spans="2:5">
      <c r="B52" s="764"/>
      <c r="C52" s="764"/>
      <c r="D52" s="764"/>
      <c r="E52" s="764"/>
    </row>
    <row r="53" spans="2:5">
      <c r="B53" s="764"/>
      <c r="C53" s="764"/>
      <c r="D53" s="764"/>
      <c r="E53" s="764"/>
    </row>
    <row r="54" spans="2:5">
      <c r="B54" s="764"/>
      <c r="C54" s="764"/>
      <c r="D54" s="764"/>
      <c r="E54" s="764"/>
    </row>
    <row r="55" spans="2:5">
      <c r="B55" s="764"/>
      <c r="C55" s="764"/>
      <c r="D55" s="764"/>
      <c r="E55" s="764"/>
    </row>
    <row r="56" spans="2:5">
      <c r="B56" s="764"/>
      <c r="C56" s="764"/>
      <c r="D56" s="764"/>
      <c r="E56" s="764"/>
    </row>
    <row r="57" spans="2:5">
      <c r="B57" s="764"/>
      <c r="C57" s="764"/>
      <c r="D57" s="764"/>
      <c r="E57" s="764"/>
    </row>
    <row r="58" spans="2:5">
      <c r="B58" s="764"/>
      <c r="C58" s="764"/>
      <c r="D58" s="764"/>
      <c r="E58" s="764"/>
    </row>
    <row r="59" spans="2:5">
      <c r="B59" s="764"/>
      <c r="C59" s="764"/>
      <c r="D59" s="764"/>
      <c r="E59" s="764"/>
    </row>
    <row r="60" spans="2:5">
      <c r="B60" s="764"/>
      <c r="C60" s="764"/>
      <c r="D60" s="764"/>
      <c r="E60" s="764"/>
    </row>
    <row r="61" spans="2:5">
      <c r="B61" s="764"/>
      <c r="C61" s="764"/>
      <c r="D61" s="764"/>
      <c r="E61" s="764"/>
    </row>
    <row r="62" spans="2:5">
      <c r="B62" s="764"/>
      <c r="C62" s="764"/>
      <c r="D62" s="764"/>
      <c r="E62" s="764"/>
    </row>
    <row r="63" spans="2:5">
      <c r="B63" s="764"/>
      <c r="C63" s="764"/>
      <c r="D63" s="764"/>
      <c r="E63" s="764"/>
    </row>
    <row r="64" spans="2:5">
      <c r="B64" s="764"/>
      <c r="C64" s="764"/>
      <c r="D64" s="764"/>
      <c r="E64" s="764"/>
    </row>
    <row r="65" spans="2:5">
      <c r="B65" s="764"/>
      <c r="C65" s="764"/>
      <c r="D65" s="764"/>
      <c r="E65" s="764"/>
    </row>
    <row r="66" spans="2:5">
      <c r="B66" s="764"/>
      <c r="C66" s="764"/>
      <c r="D66" s="764"/>
      <c r="E66" s="764"/>
    </row>
    <row r="67" spans="2:5">
      <c r="B67" s="764"/>
      <c r="C67" s="764"/>
      <c r="D67" s="764"/>
      <c r="E67" s="764"/>
    </row>
    <row r="68" spans="2:5">
      <c r="B68" s="764"/>
      <c r="C68" s="764"/>
      <c r="D68" s="764"/>
      <c r="E68" s="764"/>
    </row>
    <row r="69" spans="2:5">
      <c r="B69" s="764"/>
      <c r="C69" s="764"/>
      <c r="D69" s="764"/>
      <c r="E69" s="764"/>
    </row>
    <row r="70" spans="2:5">
      <c r="B70" s="764"/>
      <c r="C70" s="764"/>
      <c r="D70" s="764"/>
      <c r="E70" s="764"/>
    </row>
    <row r="71" spans="2:5">
      <c r="B71" s="764"/>
      <c r="C71" s="764"/>
      <c r="D71" s="764"/>
      <c r="E71" s="764"/>
    </row>
    <row r="72" spans="2:5">
      <c r="B72" s="764"/>
      <c r="C72" s="764"/>
      <c r="D72" s="764"/>
      <c r="E72" s="764"/>
    </row>
    <row r="73" spans="2:5">
      <c r="B73" s="764"/>
      <c r="C73" s="764"/>
      <c r="D73" s="764"/>
      <c r="E73" s="764"/>
    </row>
    <row r="74" spans="2:5">
      <c r="B74" s="764"/>
      <c r="C74" s="764"/>
      <c r="D74" s="764"/>
      <c r="E74" s="764"/>
    </row>
    <row r="75" spans="2:5">
      <c r="B75" s="764"/>
      <c r="C75" s="764"/>
      <c r="D75" s="764"/>
      <c r="E75" s="764"/>
    </row>
    <row r="76" spans="2:5">
      <c r="B76" s="764"/>
      <c r="C76" s="764"/>
      <c r="D76" s="764"/>
      <c r="E76" s="764"/>
    </row>
    <row r="77" spans="2:5">
      <c r="B77" s="764"/>
      <c r="C77" s="764"/>
      <c r="D77" s="764"/>
      <c r="E77" s="764"/>
    </row>
    <row r="78" spans="2:5">
      <c r="B78" s="764"/>
      <c r="C78" s="764"/>
      <c r="D78" s="764"/>
      <c r="E78" s="764"/>
    </row>
    <row r="79" spans="2:5">
      <c r="B79" s="764"/>
      <c r="C79" s="764"/>
      <c r="D79" s="764"/>
      <c r="E79" s="764"/>
    </row>
    <row r="80" spans="2:5">
      <c r="B80" s="764"/>
      <c r="C80" s="764"/>
      <c r="D80" s="764"/>
      <c r="E80" s="764"/>
    </row>
    <row r="81" spans="2:5">
      <c r="B81" s="765"/>
      <c r="C81" s="765"/>
      <c r="D81" s="765"/>
      <c r="E81" s="765"/>
    </row>
    <row r="82" spans="2:5">
      <c r="B82" s="764"/>
      <c r="C82" s="764"/>
      <c r="D82" s="764"/>
      <c r="E82" s="764"/>
    </row>
  </sheetData>
  <mergeCells count="7">
    <mergeCell ref="H35:K35"/>
    <mergeCell ref="B38:G38"/>
    <mergeCell ref="B41:C41"/>
    <mergeCell ref="B1:G1"/>
    <mergeCell ref="B3:G3"/>
    <mergeCell ref="F6:F7"/>
    <mergeCell ref="G6:G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3"/>
  <sheetViews>
    <sheetView workbookViewId="0">
      <selection activeCell="M14" sqref="M14"/>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98" customWidth="1"/>
    <col min="7" max="7" width="7.85546875" style="98" customWidth="1"/>
    <col min="8" max="11" width="9" style="5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8" ht="38.25" customHeight="1">
      <c r="B1" s="1081" t="s">
        <v>543</v>
      </c>
      <c r="C1" s="1081"/>
      <c r="D1" s="1081"/>
      <c r="E1" s="1081"/>
      <c r="F1" s="1081"/>
      <c r="G1" s="1081"/>
    </row>
    <row r="2" spans="2:8">
      <c r="G2" s="9"/>
    </row>
    <row r="4" spans="2:8" ht="16.5" customHeight="1">
      <c r="B4" s="709"/>
      <c r="C4" s="710"/>
      <c r="D4" s="710"/>
      <c r="E4" s="710"/>
      <c r="F4" s="711"/>
      <c r="G4" s="714"/>
    </row>
    <row r="5" spans="2:8" ht="13.5" customHeight="1">
      <c r="B5" s="374"/>
      <c r="C5" s="715" t="s">
        <v>478</v>
      </c>
      <c r="D5" s="715" t="s">
        <v>5</v>
      </c>
      <c r="E5" s="715" t="s">
        <v>6</v>
      </c>
      <c r="F5" s="1023" t="s">
        <v>480</v>
      </c>
      <c r="G5" s="177" t="s">
        <v>520</v>
      </c>
      <c r="H5" s="362"/>
    </row>
    <row r="6" spans="2:8" ht="14.25" customHeight="1">
      <c r="B6" s="374"/>
      <c r="C6" s="715" t="s">
        <v>481</v>
      </c>
      <c r="D6" s="715"/>
      <c r="E6" s="715"/>
      <c r="F6" s="1023"/>
      <c r="G6" s="177" t="s">
        <v>7</v>
      </c>
      <c r="H6" s="362"/>
    </row>
    <row r="7" spans="2:8" ht="9" customHeight="1">
      <c r="B7" s="717"/>
      <c r="C7" s="718"/>
      <c r="D7" s="828"/>
      <c r="E7" s="828"/>
      <c r="F7" s="411"/>
      <c r="G7" s="747"/>
      <c r="H7" s="362"/>
    </row>
    <row r="8" spans="2:8">
      <c r="B8" s="721" t="s">
        <v>482</v>
      </c>
      <c r="C8" s="721"/>
      <c r="D8" s="777">
        <v>60</v>
      </c>
      <c r="E8" s="777">
        <v>40</v>
      </c>
      <c r="F8" s="777">
        <v>100</v>
      </c>
      <c r="G8" s="549">
        <v>0.48668766103635841</v>
      </c>
      <c r="H8" s="362"/>
    </row>
    <row r="9" spans="2:8">
      <c r="B9" s="725" t="s">
        <v>483</v>
      </c>
      <c r="C9" s="725"/>
      <c r="D9" s="406">
        <v>240</v>
      </c>
      <c r="E9" s="406">
        <v>560</v>
      </c>
      <c r="F9" s="406">
        <v>800</v>
      </c>
      <c r="G9" s="550">
        <v>3.8028437828037025</v>
      </c>
      <c r="H9" s="362"/>
    </row>
    <row r="10" spans="2:8">
      <c r="B10" s="725" t="s">
        <v>484</v>
      </c>
      <c r="C10" s="725"/>
      <c r="D10" s="406">
        <v>270</v>
      </c>
      <c r="E10" s="406">
        <v>600</v>
      </c>
      <c r="F10" s="406">
        <v>870</v>
      </c>
      <c r="G10" s="550">
        <v>4.1320736711518276</v>
      </c>
      <c r="H10" s="362"/>
    </row>
    <row r="11" spans="2:8">
      <c r="B11" s="725" t="s">
        <v>485</v>
      </c>
      <c r="C11" s="725"/>
      <c r="D11" s="406">
        <v>260</v>
      </c>
      <c r="E11" s="406">
        <v>620</v>
      </c>
      <c r="F11" s="406">
        <v>880</v>
      </c>
      <c r="G11" s="550">
        <v>4.1797881477240191</v>
      </c>
      <c r="H11" s="362"/>
    </row>
    <row r="12" spans="2:8">
      <c r="B12" s="725" t="s">
        <v>486</v>
      </c>
      <c r="C12" s="725"/>
      <c r="D12" s="406">
        <v>310</v>
      </c>
      <c r="E12" s="406">
        <v>710</v>
      </c>
      <c r="F12" s="406">
        <v>1020</v>
      </c>
      <c r="G12" s="550">
        <v>4.8525622673919271</v>
      </c>
      <c r="H12" s="362"/>
    </row>
    <row r="13" spans="2:8">
      <c r="B13" s="725" t="s">
        <v>487</v>
      </c>
      <c r="C13" s="725"/>
      <c r="D13" s="406">
        <v>300</v>
      </c>
      <c r="E13" s="406">
        <v>560</v>
      </c>
      <c r="F13" s="406">
        <v>860</v>
      </c>
      <c r="G13" s="550">
        <v>4.0891306422368547</v>
      </c>
      <c r="H13" s="362"/>
    </row>
    <row r="14" spans="2:8">
      <c r="B14" s="725" t="s">
        <v>488</v>
      </c>
      <c r="C14" s="725"/>
      <c r="D14" s="406">
        <v>380</v>
      </c>
      <c r="E14" s="406">
        <v>630</v>
      </c>
      <c r="F14" s="406">
        <v>1010</v>
      </c>
      <c r="G14" s="550">
        <v>4.8287050291058309</v>
      </c>
      <c r="H14" s="362"/>
    </row>
    <row r="15" spans="2:8">
      <c r="B15" s="725" t="s">
        <v>489</v>
      </c>
      <c r="C15" s="725"/>
      <c r="D15" s="406">
        <v>270</v>
      </c>
      <c r="E15" s="406">
        <v>540</v>
      </c>
      <c r="F15" s="406">
        <v>810</v>
      </c>
      <c r="G15" s="550">
        <v>3.883958392976429</v>
      </c>
      <c r="H15" s="362"/>
    </row>
    <row r="16" spans="2:8">
      <c r="B16" s="725" t="s">
        <v>490</v>
      </c>
      <c r="C16" s="725"/>
      <c r="D16" s="406">
        <v>280</v>
      </c>
      <c r="E16" s="406">
        <v>520</v>
      </c>
      <c r="F16" s="406">
        <v>800</v>
      </c>
      <c r="G16" s="550">
        <v>3.8171581257753604</v>
      </c>
      <c r="H16" s="362"/>
    </row>
    <row r="17" spans="2:11">
      <c r="B17" s="725" t="s">
        <v>491</v>
      </c>
      <c r="C17" s="725"/>
      <c r="D17" s="406">
        <v>310</v>
      </c>
      <c r="E17" s="406">
        <v>500</v>
      </c>
      <c r="F17" s="406">
        <v>810</v>
      </c>
      <c r="G17" s="550">
        <v>3.8744154976619907</v>
      </c>
      <c r="H17" s="362"/>
    </row>
    <row r="18" spans="2:11">
      <c r="B18" s="725" t="s">
        <v>492</v>
      </c>
      <c r="C18" s="725"/>
      <c r="D18" s="406">
        <v>300</v>
      </c>
      <c r="E18" s="406">
        <v>520</v>
      </c>
      <c r="F18" s="406">
        <v>820</v>
      </c>
      <c r="G18" s="550">
        <v>3.9173585265769635</v>
      </c>
      <c r="H18" s="362"/>
    </row>
    <row r="19" spans="2:11">
      <c r="B19" s="725" t="s">
        <v>493</v>
      </c>
      <c r="C19" s="725"/>
      <c r="D19" s="406">
        <v>290</v>
      </c>
      <c r="E19" s="406">
        <v>530</v>
      </c>
      <c r="F19" s="406">
        <v>820</v>
      </c>
      <c r="G19" s="550">
        <v>3.903044183605306</v>
      </c>
    </row>
    <row r="20" spans="2:11">
      <c r="B20" s="725" t="s">
        <v>494</v>
      </c>
      <c r="C20" s="725"/>
      <c r="D20" s="406">
        <v>310</v>
      </c>
      <c r="E20" s="406">
        <v>460</v>
      </c>
      <c r="F20" s="406">
        <v>770</v>
      </c>
      <c r="G20" s="550">
        <v>3.6549289054299074</v>
      </c>
    </row>
    <row r="21" spans="2:11">
      <c r="B21" s="725" t="s">
        <v>495</v>
      </c>
      <c r="C21" s="725"/>
      <c r="D21" s="406">
        <v>290</v>
      </c>
      <c r="E21" s="406">
        <v>500</v>
      </c>
      <c r="F21" s="406">
        <v>790</v>
      </c>
      <c r="G21" s="550">
        <v>3.788529439832045</v>
      </c>
    </row>
    <row r="22" spans="2:11">
      <c r="B22" s="725" t="s">
        <v>496</v>
      </c>
      <c r="C22" s="725"/>
      <c r="D22" s="406">
        <v>300</v>
      </c>
      <c r="E22" s="406">
        <v>470</v>
      </c>
      <c r="F22" s="406">
        <v>770</v>
      </c>
      <c r="G22" s="550">
        <v>3.6549289054299074</v>
      </c>
    </row>
    <row r="23" spans="2:11">
      <c r="B23" s="725" t="s">
        <v>507</v>
      </c>
      <c r="C23" s="725"/>
      <c r="D23" s="406">
        <v>340</v>
      </c>
      <c r="E23" s="406">
        <v>390</v>
      </c>
      <c r="F23" s="406">
        <v>730</v>
      </c>
      <c r="G23" s="550">
        <v>3.4592995514839204</v>
      </c>
    </row>
    <row r="24" spans="2:11">
      <c r="B24" s="725" t="s">
        <v>508</v>
      </c>
      <c r="C24" s="725"/>
      <c r="D24" s="406">
        <v>320</v>
      </c>
      <c r="E24" s="406">
        <v>390</v>
      </c>
      <c r="F24" s="406">
        <v>710</v>
      </c>
      <c r="G24" s="550">
        <v>3.378184941311194</v>
      </c>
    </row>
    <row r="25" spans="2:11">
      <c r="B25" s="725" t="s">
        <v>509</v>
      </c>
      <c r="C25" s="725"/>
      <c r="D25" s="406">
        <v>290</v>
      </c>
      <c r="E25" s="406">
        <v>370</v>
      </c>
      <c r="F25" s="406">
        <v>660</v>
      </c>
      <c r="G25" s="550">
        <v>3.1300696631357954</v>
      </c>
    </row>
    <row r="26" spans="2:11">
      <c r="B26" s="725" t="s">
        <v>510</v>
      </c>
      <c r="C26" s="725"/>
      <c r="D26" s="406">
        <v>310</v>
      </c>
      <c r="E26" s="406">
        <v>360</v>
      </c>
      <c r="F26" s="406">
        <v>670</v>
      </c>
      <c r="G26" s="550">
        <v>3.1777841397079873</v>
      </c>
    </row>
    <row r="27" spans="2:11">
      <c r="B27" s="725" t="s">
        <v>511</v>
      </c>
      <c r="C27" s="725"/>
      <c r="D27" s="406">
        <v>330</v>
      </c>
      <c r="E27" s="406">
        <v>340</v>
      </c>
      <c r="F27" s="406">
        <v>670</v>
      </c>
      <c r="G27" s="550">
        <v>3.2111842733085219</v>
      </c>
    </row>
    <row r="28" spans="2:11" ht="11.25" customHeight="1">
      <c r="B28" s="725" t="s">
        <v>512</v>
      </c>
      <c r="C28" s="725"/>
      <c r="D28" s="406">
        <v>270</v>
      </c>
      <c r="E28" s="406">
        <v>300</v>
      </c>
      <c r="F28" s="406">
        <v>560</v>
      </c>
      <c r="G28" s="550">
        <v>2.6863250310144098</v>
      </c>
    </row>
    <row r="29" spans="2:11" s="730" customFormat="1" ht="12" customHeight="1">
      <c r="B29" s="725" t="s">
        <v>513</v>
      </c>
      <c r="C29" s="725"/>
      <c r="D29" s="406">
        <v>310</v>
      </c>
      <c r="E29" s="406">
        <v>300</v>
      </c>
      <c r="F29" s="406">
        <v>610</v>
      </c>
      <c r="G29" s="550">
        <v>2.9105830709037122</v>
      </c>
      <c r="H29" s="733"/>
      <c r="I29" s="733"/>
      <c r="J29" s="733"/>
      <c r="K29" s="733"/>
    </row>
    <row r="30" spans="2:11" s="730" customFormat="1" ht="12" customHeight="1">
      <c r="B30" s="725" t="s">
        <v>514</v>
      </c>
      <c r="C30" s="725"/>
      <c r="D30" s="406">
        <v>300</v>
      </c>
      <c r="E30" s="406">
        <v>320</v>
      </c>
      <c r="F30" s="406">
        <v>620</v>
      </c>
      <c r="G30" s="550">
        <v>2.9487546521614658</v>
      </c>
      <c r="H30" s="733"/>
      <c r="I30" s="733"/>
      <c r="J30" s="733"/>
      <c r="K30" s="733"/>
    </row>
    <row r="31" spans="2:11" s="748" customFormat="1" ht="11.25" customHeight="1">
      <c r="B31" s="725" t="s">
        <v>515</v>
      </c>
      <c r="C31" s="725"/>
      <c r="D31" s="406">
        <v>420</v>
      </c>
      <c r="E31" s="406">
        <v>390</v>
      </c>
      <c r="F31" s="406">
        <v>810</v>
      </c>
      <c r="G31" s="550">
        <v>3.8601011546903332</v>
      </c>
      <c r="H31" s="778"/>
      <c r="I31" s="778"/>
      <c r="J31" s="778"/>
      <c r="K31" s="778"/>
    </row>
    <row r="32" spans="2:11" s="748" customFormat="1" ht="11.25" customHeight="1">
      <c r="B32" s="725" t="s">
        <v>516</v>
      </c>
      <c r="C32" s="725"/>
      <c r="D32" s="406">
        <v>820</v>
      </c>
      <c r="E32" s="406">
        <v>1230</v>
      </c>
      <c r="F32" s="406">
        <v>2040</v>
      </c>
      <c r="G32" s="550">
        <v>9.7528390113560448</v>
      </c>
      <c r="H32" s="778"/>
      <c r="I32" s="778"/>
      <c r="J32" s="778"/>
      <c r="K32" s="778"/>
    </row>
    <row r="33" spans="2:11" s="730" customFormat="1" ht="13.5" customHeight="1">
      <c r="B33" s="725" t="s">
        <v>517</v>
      </c>
      <c r="C33" s="725"/>
      <c r="D33" s="406">
        <v>340</v>
      </c>
      <c r="E33" s="406">
        <v>630</v>
      </c>
      <c r="F33" s="406">
        <v>970</v>
      </c>
      <c r="G33" s="550">
        <v>4.6187613321881855</v>
      </c>
      <c r="H33" s="733"/>
      <c r="I33" s="733"/>
      <c r="J33" s="733"/>
      <c r="K33" s="733"/>
    </row>
    <row r="34" spans="2:11" ht="13.5" customHeight="1">
      <c r="B34" s="779" t="s">
        <v>30</v>
      </c>
      <c r="C34" s="780"/>
      <c r="D34" s="781">
        <v>8190</v>
      </c>
      <c r="E34" s="781">
        <v>12760</v>
      </c>
      <c r="F34" s="781">
        <v>20960</v>
      </c>
      <c r="G34" s="781">
        <v>100</v>
      </c>
      <c r="I34" s="472"/>
    </row>
    <row r="35" spans="2:11" ht="12.75" customHeight="1">
      <c r="B35" s="782"/>
      <c r="C35" s="783" t="s">
        <v>499</v>
      </c>
      <c r="D35" s="784">
        <v>1350</v>
      </c>
      <c r="E35" s="784">
        <v>1200</v>
      </c>
      <c r="F35" s="784">
        <v>1260</v>
      </c>
      <c r="G35" s="740"/>
    </row>
    <row r="36" spans="2:11" ht="24.75" customHeight="1">
      <c r="B36" s="785"/>
      <c r="C36" s="786" t="s">
        <v>500</v>
      </c>
      <c r="D36" s="787">
        <v>1350</v>
      </c>
      <c r="E36" s="787">
        <v>1150</v>
      </c>
      <c r="F36" s="787">
        <v>1250</v>
      </c>
      <c r="G36" s="744"/>
    </row>
    <row r="37" spans="2:11">
      <c r="B37" s="476" t="s">
        <v>505</v>
      </c>
      <c r="C37" s="476"/>
      <c r="D37" s="476"/>
      <c r="E37" s="476"/>
      <c r="F37" s="623"/>
      <c r="G37" s="623"/>
    </row>
    <row r="38" spans="2:11">
      <c r="B38" s="2" t="s">
        <v>316</v>
      </c>
      <c r="C38" s="476"/>
      <c r="D38" s="476"/>
      <c r="E38" s="476"/>
      <c r="F38" s="623"/>
      <c r="G38" s="623"/>
    </row>
    <row r="39" spans="2:11">
      <c r="B39" s="2" t="s">
        <v>317</v>
      </c>
      <c r="C39" s="476"/>
      <c r="D39" s="476"/>
      <c r="E39" s="476"/>
      <c r="F39" s="623"/>
      <c r="G39" s="623"/>
    </row>
    <row r="40" spans="2:11">
      <c r="B40" s="2" t="s">
        <v>502</v>
      </c>
      <c r="G40" s="99"/>
    </row>
    <row r="41" spans="2:11">
      <c r="B41" s="2" t="s">
        <v>544</v>
      </c>
      <c r="G41" s="99"/>
    </row>
    <row r="42" spans="2:11" ht="15">
      <c r="B42" s="1071" t="s">
        <v>107</v>
      </c>
      <c r="C42" s="1071"/>
      <c r="D42" s="913"/>
      <c r="E42" s="913"/>
      <c r="F42" s="913"/>
    </row>
    <row r="45" spans="2:11">
      <c r="B45" s="623"/>
      <c r="C45" s="623"/>
      <c r="D45" s="623"/>
      <c r="E45" s="623"/>
    </row>
    <row r="46" spans="2:11">
      <c r="B46" s="623"/>
      <c r="C46" s="623"/>
      <c r="D46" s="623"/>
      <c r="E46" s="623"/>
    </row>
    <row r="47" spans="2:11">
      <c r="B47" s="623"/>
      <c r="C47" s="623"/>
      <c r="D47" s="623"/>
      <c r="E47" s="623"/>
    </row>
    <row r="48" spans="2:11">
      <c r="B48" s="623"/>
      <c r="C48" s="623"/>
      <c r="D48" s="623"/>
      <c r="E48" s="623"/>
    </row>
    <row r="49" spans="2:5">
      <c r="B49" s="623"/>
      <c r="C49" s="623"/>
      <c r="D49" s="623"/>
      <c r="E49" s="623"/>
    </row>
    <row r="50" spans="2:5">
      <c r="B50" s="623"/>
      <c r="C50" s="623"/>
      <c r="D50" s="623"/>
      <c r="E50" s="623"/>
    </row>
    <row r="51" spans="2:5">
      <c r="B51" s="623"/>
      <c r="C51" s="623"/>
      <c r="D51" s="623"/>
      <c r="E51" s="623"/>
    </row>
    <row r="52" spans="2:5">
      <c r="B52" s="623"/>
      <c r="C52" s="623"/>
      <c r="D52" s="623"/>
      <c r="E52" s="623"/>
    </row>
    <row r="53" spans="2:5">
      <c r="B53" s="623"/>
      <c r="C53" s="623"/>
      <c r="D53" s="623"/>
      <c r="E53" s="623"/>
    </row>
    <row r="54" spans="2:5">
      <c r="B54" s="623"/>
      <c r="C54" s="623"/>
      <c r="D54" s="623"/>
      <c r="E54" s="623"/>
    </row>
    <row r="55" spans="2:5">
      <c r="B55" s="623"/>
      <c r="C55" s="623"/>
      <c r="D55" s="623"/>
      <c r="E55" s="623"/>
    </row>
    <row r="56" spans="2:5">
      <c r="B56" s="623"/>
      <c r="C56" s="623"/>
      <c r="D56" s="623"/>
      <c r="E56" s="623"/>
    </row>
    <row r="57" spans="2:5">
      <c r="B57" s="623"/>
      <c r="C57" s="623"/>
      <c r="D57" s="623"/>
      <c r="E57" s="623"/>
    </row>
    <row r="58" spans="2:5">
      <c r="B58" s="623"/>
      <c r="C58" s="623"/>
      <c r="D58" s="623"/>
      <c r="E58" s="623"/>
    </row>
    <row r="59" spans="2:5">
      <c r="B59" s="623"/>
      <c r="C59" s="623"/>
      <c r="D59" s="623"/>
      <c r="E59" s="623"/>
    </row>
    <row r="60" spans="2:5">
      <c r="B60" s="623"/>
      <c r="C60" s="623"/>
      <c r="D60" s="623"/>
      <c r="E60" s="623"/>
    </row>
    <row r="61" spans="2:5">
      <c r="B61" s="623"/>
      <c r="C61" s="623"/>
      <c r="D61" s="623"/>
      <c r="E61" s="623"/>
    </row>
    <row r="62" spans="2:5">
      <c r="B62" s="623"/>
      <c r="C62" s="623"/>
      <c r="D62" s="623"/>
      <c r="E62" s="623"/>
    </row>
    <row r="63" spans="2:5">
      <c r="B63" s="623"/>
      <c r="C63" s="623"/>
      <c r="D63" s="623"/>
      <c r="E63" s="623"/>
    </row>
    <row r="64" spans="2:5">
      <c r="B64" s="623"/>
      <c r="C64" s="623"/>
      <c r="D64" s="623"/>
      <c r="E64" s="623"/>
    </row>
    <row r="65" spans="2:5">
      <c r="B65" s="623"/>
      <c r="C65" s="623"/>
      <c r="D65" s="623"/>
      <c r="E65" s="623"/>
    </row>
    <row r="66" spans="2:5">
      <c r="B66" s="623"/>
      <c r="C66" s="623"/>
      <c r="D66" s="623"/>
      <c r="E66" s="623"/>
    </row>
    <row r="67" spans="2:5">
      <c r="B67" s="623"/>
      <c r="C67" s="623"/>
      <c r="D67" s="623"/>
      <c r="E67" s="623"/>
    </row>
    <row r="68" spans="2:5">
      <c r="B68" s="623"/>
      <c r="C68" s="623"/>
      <c r="D68" s="623"/>
      <c r="E68" s="623"/>
    </row>
    <row r="69" spans="2:5">
      <c r="B69" s="623"/>
      <c r="C69" s="623"/>
      <c r="D69" s="623"/>
      <c r="E69" s="623"/>
    </row>
    <row r="70" spans="2:5">
      <c r="B70" s="623"/>
      <c r="C70" s="623"/>
      <c r="D70" s="623"/>
      <c r="E70" s="623"/>
    </row>
    <row r="71" spans="2:5">
      <c r="B71" s="623"/>
      <c r="C71" s="623"/>
      <c r="D71" s="623"/>
      <c r="E71" s="623"/>
    </row>
    <row r="72" spans="2:5">
      <c r="B72" s="623"/>
      <c r="C72" s="623"/>
      <c r="D72" s="623"/>
      <c r="E72" s="623"/>
    </row>
    <row r="73" spans="2:5">
      <c r="B73" s="623"/>
      <c r="C73" s="623"/>
      <c r="D73" s="623"/>
      <c r="E73" s="623"/>
    </row>
    <row r="74" spans="2:5">
      <c r="B74" s="623"/>
      <c r="C74" s="623"/>
      <c r="D74" s="623"/>
      <c r="E74" s="623"/>
    </row>
    <row r="75" spans="2:5">
      <c r="B75" s="623"/>
      <c r="C75" s="623"/>
      <c r="D75" s="623"/>
      <c r="E75" s="623"/>
    </row>
    <row r="76" spans="2:5">
      <c r="B76" s="623"/>
      <c r="C76" s="623"/>
      <c r="D76" s="623"/>
      <c r="E76" s="623"/>
    </row>
    <row r="77" spans="2:5">
      <c r="B77" s="623"/>
      <c r="C77" s="623"/>
      <c r="D77" s="623"/>
      <c r="E77" s="623"/>
    </row>
    <row r="78" spans="2:5">
      <c r="B78" s="623"/>
      <c r="C78" s="623"/>
      <c r="D78" s="623"/>
      <c r="E78" s="623"/>
    </row>
    <row r="79" spans="2:5">
      <c r="B79" s="623"/>
      <c r="C79" s="623"/>
      <c r="D79" s="623"/>
      <c r="E79" s="623"/>
    </row>
    <row r="80" spans="2:5">
      <c r="B80" s="623"/>
      <c r="C80" s="623"/>
      <c r="D80" s="623"/>
      <c r="E80" s="623"/>
    </row>
    <row r="81" spans="2:5">
      <c r="B81" s="623"/>
      <c r="C81" s="623"/>
      <c r="D81" s="623"/>
      <c r="E81" s="623"/>
    </row>
    <row r="82" spans="2:5">
      <c r="B82" s="791"/>
      <c r="C82" s="791"/>
      <c r="D82" s="791"/>
      <c r="E82" s="791"/>
    </row>
    <row r="83" spans="2:5">
      <c r="B83" s="623"/>
      <c r="C83" s="623"/>
      <c r="D83" s="623"/>
      <c r="E83" s="623"/>
    </row>
  </sheetData>
  <mergeCells count="3">
    <mergeCell ref="B1:G1"/>
    <mergeCell ref="F5:F6"/>
    <mergeCell ref="B42:F4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152"/>
  <sheetViews>
    <sheetView tabSelected="1" topLeftCell="B68" zoomScale="85" zoomScaleNormal="85" workbookViewId="0">
      <selection activeCell="Z88" sqref="Z88"/>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75" bestFit="1" customWidth="1"/>
    <col min="15" max="15" width="7.85546875" style="2" bestFit="1" customWidth="1"/>
    <col min="16" max="16" width="7.85546875" style="175" customWidth="1"/>
    <col min="17" max="19" width="7.85546875" style="2" bestFit="1" customWidth="1"/>
    <col min="20" max="21" width="7.7109375" style="2" customWidth="1"/>
    <col min="22" max="22" width="7.7109375" style="838" customWidth="1"/>
    <col min="23" max="23" width="10.7109375" style="838" customWidth="1"/>
    <col min="24" max="16384" width="11.42578125" style="2"/>
  </cols>
  <sheetData>
    <row r="2" spans="2:23" s="834" customFormat="1" ht="12.75">
      <c r="B2" s="833" t="s">
        <v>624</v>
      </c>
      <c r="N2" s="835"/>
      <c r="P2" s="835"/>
      <c r="V2" s="836"/>
      <c r="W2" s="836"/>
    </row>
    <row r="3" spans="2:23" ht="12" thickBot="1">
      <c r="B3" s="837"/>
    </row>
    <row r="4" spans="2:23" ht="12" thickTop="1">
      <c r="B4" s="839" t="s">
        <v>625</v>
      </c>
      <c r="C4" s="840" t="s">
        <v>626</v>
      </c>
      <c r="D4" s="840">
        <v>1996</v>
      </c>
      <c r="E4" s="840">
        <v>1997</v>
      </c>
      <c r="F4" s="840">
        <v>1998</v>
      </c>
      <c r="G4" s="840">
        <v>1999</v>
      </c>
      <c r="H4" s="840">
        <v>2000</v>
      </c>
      <c r="I4" s="840">
        <v>2001</v>
      </c>
      <c r="J4" s="840">
        <v>2002</v>
      </c>
      <c r="K4" s="840">
        <v>2003</v>
      </c>
      <c r="L4" s="840">
        <v>2004</v>
      </c>
      <c r="M4" s="840">
        <v>2005</v>
      </c>
      <c r="N4" s="840">
        <v>2006</v>
      </c>
      <c r="O4" s="841">
        <v>2007</v>
      </c>
      <c r="P4" s="842">
        <v>2008</v>
      </c>
      <c r="Q4" s="843" t="s">
        <v>627</v>
      </c>
      <c r="R4" s="844">
        <v>2010</v>
      </c>
      <c r="S4" s="844">
        <v>2011</v>
      </c>
      <c r="T4" s="844">
        <v>2012</v>
      </c>
      <c r="U4" s="844">
        <v>2013</v>
      </c>
      <c r="V4" s="845">
        <v>2014</v>
      </c>
      <c r="W4" s="845">
        <v>2015</v>
      </c>
    </row>
    <row r="5" spans="2:23">
      <c r="B5" s="846" t="s">
        <v>628</v>
      </c>
      <c r="C5" s="847" t="s">
        <v>629</v>
      </c>
      <c r="D5" s="848">
        <v>6061</v>
      </c>
      <c r="E5" s="848">
        <v>5547</v>
      </c>
      <c r="F5" s="848">
        <v>5138</v>
      </c>
      <c r="G5" s="848">
        <v>4855</v>
      </c>
      <c r="H5" s="848">
        <v>4414</v>
      </c>
      <c r="I5" s="848">
        <v>4040</v>
      </c>
      <c r="J5" s="848">
        <v>3542</v>
      </c>
      <c r="K5" s="849">
        <v>3253</v>
      </c>
      <c r="L5" s="849">
        <v>3098</v>
      </c>
      <c r="M5" s="848">
        <v>2972</v>
      </c>
      <c r="N5" s="850">
        <v>2918</v>
      </c>
      <c r="O5" s="850">
        <v>2842</v>
      </c>
      <c r="P5" s="851">
        <v>2809</v>
      </c>
      <c r="Q5" s="852">
        <v>2874</v>
      </c>
      <c r="R5" s="853">
        <v>2832</v>
      </c>
      <c r="S5" s="853">
        <v>2798</v>
      </c>
      <c r="T5" s="853">
        <v>2738</v>
      </c>
      <c r="U5" s="853">
        <v>2712</v>
      </c>
      <c r="V5" s="854">
        <v>2710</v>
      </c>
      <c r="W5" s="854">
        <v>2650</v>
      </c>
    </row>
    <row r="6" spans="2:23">
      <c r="B6" s="855" t="s">
        <v>630</v>
      </c>
      <c r="C6" s="856" t="s">
        <v>631</v>
      </c>
      <c r="D6" s="853">
        <v>5765</v>
      </c>
      <c r="E6" s="853">
        <v>5436</v>
      </c>
      <c r="F6" s="853">
        <v>5189</v>
      </c>
      <c r="G6" s="853">
        <v>4980</v>
      </c>
      <c r="H6" s="853">
        <v>4707</v>
      </c>
      <c r="I6" s="853">
        <v>4494</v>
      </c>
      <c r="J6" s="853">
        <v>4159</v>
      </c>
      <c r="K6" s="857">
        <v>3929</v>
      </c>
      <c r="L6" s="857">
        <v>3805</v>
      </c>
      <c r="M6" s="853">
        <v>3718</v>
      </c>
      <c r="N6" s="858">
        <v>3673</v>
      </c>
      <c r="O6" s="850">
        <v>3415</v>
      </c>
      <c r="P6" s="859">
        <v>3398</v>
      </c>
      <c r="Q6" s="852">
        <v>3455</v>
      </c>
      <c r="R6" s="853">
        <v>3461</v>
      </c>
      <c r="S6" s="853">
        <v>3464</v>
      </c>
      <c r="T6" s="853">
        <v>3413</v>
      </c>
      <c r="U6" s="853">
        <v>3453</v>
      </c>
      <c r="V6" s="854">
        <v>3500</v>
      </c>
      <c r="W6" s="854">
        <v>3560</v>
      </c>
    </row>
    <row r="7" spans="2:23">
      <c r="B7" s="860" t="s">
        <v>632</v>
      </c>
      <c r="C7" s="861" t="s">
        <v>633</v>
      </c>
      <c r="D7" s="853">
        <v>9042</v>
      </c>
      <c r="E7" s="853">
        <v>8341</v>
      </c>
      <c r="F7" s="853">
        <v>7651</v>
      </c>
      <c r="G7" s="853">
        <v>7090</v>
      </c>
      <c r="H7" s="853">
        <v>6676</v>
      </c>
      <c r="I7" s="853">
        <v>5994</v>
      </c>
      <c r="J7" s="853">
        <v>5286</v>
      </c>
      <c r="K7" s="857">
        <v>4819</v>
      </c>
      <c r="L7" s="857">
        <v>4601</v>
      </c>
      <c r="M7" s="853">
        <v>4418</v>
      </c>
      <c r="N7" s="858">
        <v>4262</v>
      </c>
      <c r="O7" s="850">
        <v>4073</v>
      </c>
      <c r="P7" s="859">
        <v>3986</v>
      </c>
      <c r="Q7" s="852">
        <v>3999</v>
      </c>
      <c r="R7" s="853">
        <v>3894</v>
      </c>
      <c r="S7" s="853">
        <v>3906</v>
      </c>
      <c r="T7" s="853">
        <v>3823</v>
      </c>
      <c r="U7" s="853">
        <v>3774</v>
      </c>
      <c r="V7" s="854">
        <v>3750</v>
      </c>
      <c r="W7" s="854">
        <v>3690</v>
      </c>
    </row>
    <row r="8" spans="2:23">
      <c r="B8" s="855" t="s">
        <v>634</v>
      </c>
      <c r="C8" s="856" t="s">
        <v>635</v>
      </c>
      <c r="D8" s="853">
        <v>2570</v>
      </c>
      <c r="E8" s="853">
        <v>2437</v>
      </c>
      <c r="F8" s="853">
        <v>2338</v>
      </c>
      <c r="G8" s="853">
        <v>2325</v>
      </c>
      <c r="H8" s="853">
        <v>2193</v>
      </c>
      <c r="I8" s="853">
        <v>2109</v>
      </c>
      <c r="J8" s="853">
        <v>1971</v>
      </c>
      <c r="K8" s="857">
        <v>1925</v>
      </c>
      <c r="L8" s="857">
        <v>1940</v>
      </c>
      <c r="M8" s="853">
        <v>1892</v>
      </c>
      <c r="N8" s="858">
        <v>1881</v>
      </c>
      <c r="O8" s="850">
        <v>1890</v>
      </c>
      <c r="P8" s="851">
        <v>1896</v>
      </c>
      <c r="Q8" s="852">
        <v>1917</v>
      </c>
      <c r="R8" s="853">
        <v>1915</v>
      </c>
      <c r="S8" s="853">
        <v>1925</v>
      </c>
      <c r="T8" s="853">
        <v>1868</v>
      </c>
      <c r="U8" s="853">
        <v>1862</v>
      </c>
      <c r="V8" s="854">
        <v>1850</v>
      </c>
      <c r="W8" s="854">
        <v>1850</v>
      </c>
    </row>
    <row r="9" spans="2:23">
      <c r="B9" s="855" t="s">
        <v>636</v>
      </c>
      <c r="C9" s="856" t="s">
        <v>637</v>
      </c>
      <c r="D9" s="853">
        <v>2746</v>
      </c>
      <c r="E9" s="853">
        <v>2534</v>
      </c>
      <c r="F9" s="853">
        <v>2393</v>
      </c>
      <c r="G9" s="853">
        <v>2257</v>
      </c>
      <c r="H9" s="853">
        <v>2103</v>
      </c>
      <c r="I9" s="853">
        <v>1992</v>
      </c>
      <c r="J9" s="853">
        <v>1803</v>
      </c>
      <c r="K9" s="857">
        <v>1623</v>
      </c>
      <c r="L9" s="857">
        <v>1586</v>
      </c>
      <c r="M9" s="853">
        <v>1518</v>
      </c>
      <c r="N9" s="858">
        <v>1440</v>
      </c>
      <c r="O9" s="850">
        <v>1342</v>
      </c>
      <c r="P9" s="859">
        <v>1304</v>
      </c>
      <c r="Q9" s="852">
        <v>1304</v>
      </c>
      <c r="R9" s="853">
        <v>1253</v>
      </c>
      <c r="S9" s="853">
        <v>1257</v>
      </c>
      <c r="T9" s="853">
        <v>1204</v>
      </c>
      <c r="U9" s="853">
        <v>1174</v>
      </c>
      <c r="V9" s="854">
        <v>1170</v>
      </c>
      <c r="W9" s="854">
        <v>1150</v>
      </c>
    </row>
    <row r="10" spans="2:23">
      <c r="B10" s="855" t="s">
        <v>638</v>
      </c>
      <c r="C10" s="856" t="s">
        <v>639</v>
      </c>
      <c r="D10" s="853">
        <v>15850</v>
      </c>
      <c r="E10" s="853">
        <v>14935</v>
      </c>
      <c r="F10" s="853">
        <v>14830</v>
      </c>
      <c r="G10" s="853">
        <v>15929</v>
      </c>
      <c r="H10" s="853">
        <v>15892</v>
      </c>
      <c r="I10" s="853">
        <v>15970</v>
      </c>
      <c r="J10" s="853">
        <v>15688</v>
      </c>
      <c r="K10" s="857">
        <v>15770</v>
      </c>
      <c r="L10" s="857">
        <v>15724</v>
      </c>
      <c r="M10" s="853">
        <v>15991</v>
      </c>
      <c r="N10" s="858">
        <v>15849</v>
      </c>
      <c r="O10" s="850">
        <v>15755</v>
      </c>
      <c r="P10" s="859">
        <v>16116</v>
      </c>
      <c r="Q10" s="852">
        <v>16253</v>
      </c>
      <c r="R10" s="853">
        <v>16396</v>
      </c>
      <c r="S10" s="853">
        <v>16437</v>
      </c>
      <c r="T10" s="853">
        <v>16187</v>
      </c>
      <c r="U10" s="853">
        <v>16098</v>
      </c>
      <c r="V10" s="854">
        <v>16050</v>
      </c>
      <c r="W10" s="854">
        <v>16320</v>
      </c>
    </row>
    <row r="11" spans="2:23">
      <c r="B11" s="855" t="s">
        <v>640</v>
      </c>
      <c r="C11" s="856" t="s">
        <v>641</v>
      </c>
      <c r="D11" s="853">
        <v>8331</v>
      </c>
      <c r="E11" s="853">
        <v>7675</v>
      </c>
      <c r="F11" s="853">
        <v>7171</v>
      </c>
      <c r="G11" s="853">
        <v>6586</v>
      </c>
      <c r="H11" s="853">
        <v>5956</v>
      </c>
      <c r="I11" s="853">
        <v>5483</v>
      </c>
      <c r="J11" s="853">
        <v>4804</v>
      </c>
      <c r="K11" s="857">
        <v>4236</v>
      </c>
      <c r="L11" s="857">
        <v>4130</v>
      </c>
      <c r="M11" s="853">
        <v>3936</v>
      </c>
      <c r="N11" s="858">
        <v>3817</v>
      </c>
      <c r="O11" s="850">
        <v>3591</v>
      </c>
      <c r="P11" s="859">
        <v>3426</v>
      </c>
      <c r="Q11" s="852">
        <v>3415</v>
      </c>
      <c r="R11" s="853">
        <v>3276</v>
      </c>
      <c r="S11" s="853">
        <v>3206</v>
      </c>
      <c r="T11" s="853">
        <v>3144</v>
      </c>
      <c r="U11" s="853">
        <v>3080</v>
      </c>
      <c r="V11" s="854">
        <v>2990</v>
      </c>
      <c r="W11" s="854">
        <v>2910</v>
      </c>
    </row>
    <row r="12" spans="2:23">
      <c r="B12" s="855" t="s">
        <v>642</v>
      </c>
      <c r="C12" s="856" t="s">
        <v>643</v>
      </c>
      <c r="D12" s="853">
        <v>2799</v>
      </c>
      <c r="E12" s="853">
        <v>2629</v>
      </c>
      <c r="F12" s="853">
        <v>2450</v>
      </c>
      <c r="G12" s="853">
        <v>2341</v>
      </c>
      <c r="H12" s="853">
        <v>2207</v>
      </c>
      <c r="I12" s="853">
        <v>2117</v>
      </c>
      <c r="J12" s="853">
        <v>1970</v>
      </c>
      <c r="K12" s="857">
        <v>1874</v>
      </c>
      <c r="L12" s="857">
        <v>1812</v>
      </c>
      <c r="M12" s="853">
        <v>1772</v>
      </c>
      <c r="N12" s="858">
        <v>1785</v>
      </c>
      <c r="O12" s="850">
        <v>1768</v>
      </c>
      <c r="P12" s="859">
        <v>1799</v>
      </c>
      <c r="Q12" s="852">
        <v>1850</v>
      </c>
      <c r="R12" s="853">
        <v>1861</v>
      </c>
      <c r="S12" s="853">
        <v>1910</v>
      </c>
      <c r="T12" s="853">
        <v>1880</v>
      </c>
      <c r="U12" s="853">
        <v>1883</v>
      </c>
      <c r="V12" s="854">
        <v>1930</v>
      </c>
      <c r="W12" s="854">
        <v>1960</v>
      </c>
    </row>
    <row r="13" spans="2:23">
      <c r="B13" s="855" t="s">
        <v>644</v>
      </c>
      <c r="C13" s="856" t="s">
        <v>645</v>
      </c>
      <c r="D13" s="853">
        <v>5374</v>
      </c>
      <c r="E13" s="853">
        <v>4988</v>
      </c>
      <c r="F13" s="853">
        <v>4664</v>
      </c>
      <c r="G13" s="853">
        <v>4298</v>
      </c>
      <c r="H13" s="853">
        <v>3932</v>
      </c>
      <c r="I13" s="853">
        <v>3604</v>
      </c>
      <c r="J13" s="853">
        <v>3244</v>
      </c>
      <c r="K13" s="857">
        <v>2873</v>
      </c>
      <c r="L13" s="857">
        <v>2697</v>
      </c>
      <c r="M13" s="853">
        <v>2567</v>
      </c>
      <c r="N13" s="858">
        <v>2458</v>
      </c>
      <c r="O13" s="850">
        <v>2272</v>
      </c>
      <c r="P13" s="859">
        <v>2144</v>
      </c>
      <c r="Q13" s="852">
        <v>2082</v>
      </c>
      <c r="R13" s="853">
        <v>1983</v>
      </c>
      <c r="S13" s="853">
        <v>1921</v>
      </c>
      <c r="T13" s="853">
        <v>1916</v>
      </c>
      <c r="U13" s="853">
        <v>1907</v>
      </c>
      <c r="V13" s="854">
        <v>1850</v>
      </c>
      <c r="W13" s="854">
        <v>1870</v>
      </c>
    </row>
    <row r="14" spans="2:23">
      <c r="B14" s="855" t="s">
        <v>646</v>
      </c>
      <c r="C14" s="856" t="s">
        <v>647</v>
      </c>
      <c r="D14" s="853">
        <v>2368</v>
      </c>
      <c r="E14" s="853">
        <v>2287</v>
      </c>
      <c r="F14" s="853">
        <v>2174</v>
      </c>
      <c r="G14" s="853">
        <v>2100</v>
      </c>
      <c r="H14" s="853">
        <v>2050</v>
      </c>
      <c r="I14" s="853">
        <v>2054</v>
      </c>
      <c r="J14" s="853">
        <v>1948</v>
      </c>
      <c r="K14" s="857">
        <v>1895</v>
      </c>
      <c r="L14" s="857">
        <v>1898</v>
      </c>
      <c r="M14" s="853">
        <v>1853</v>
      </c>
      <c r="N14" s="858">
        <v>1852</v>
      </c>
      <c r="O14" s="850">
        <v>1816</v>
      </c>
      <c r="P14" s="859">
        <v>1862</v>
      </c>
      <c r="Q14" s="852">
        <v>1944</v>
      </c>
      <c r="R14" s="853">
        <v>2009</v>
      </c>
      <c r="S14" s="853">
        <v>2042</v>
      </c>
      <c r="T14" s="853">
        <v>2055</v>
      </c>
      <c r="U14" s="853">
        <v>2082</v>
      </c>
      <c r="V14" s="854">
        <v>2110</v>
      </c>
      <c r="W14" s="854">
        <v>2210</v>
      </c>
    </row>
    <row r="15" spans="2:23">
      <c r="B15" s="855" t="s">
        <v>648</v>
      </c>
      <c r="C15" s="856" t="s">
        <v>649</v>
      </c>
      <c r="D15" s="853">
        <v>8915</v>
      </c>
      <c r="E15" s="853">
        <v>8280</v>
      </c>
      <c r="F15" s="853">
        <v>7808</v>
      </c>
      <c r="G15" s="853">
        <v>7390</v>
      </c>
      <c r="H15" s="853">
        <v>6805</v>
      </c>
      <c r="I15" s="853">
        <v>6396</v>
      </c>
      <c r="J15" s="853">
        <v>5921</v>
      </c>
      <c r="K15" s="857">
        <v>5595</v>
      </c>
      <c r="L15" s="857">
        <v>5459</v>
      </c>
      <c r="M15" s="853">
        <v>5234</v>
      </c>
      <c r="N15" s="858">
        <v>5120</v>
      </c>
      <c r="O15" s="850">
        <v>4903</v>
      </c>
      <c r="P15" s="859">
        <v>4777</v>
      </c>
      <c r="Q15" s="852">
        <v>4866</v>
      </c>
      <c r="R15" s="853">
        <v>4797</v>
      </c>
      <c r="S15" s="853">
        <v>4666</v>
      </c>
      <c r="T15" s="853">
        <v>4493</v>
      </c>
      <c r="U15" s="853">
        <v>4384</v>
      </c>
      <c r="V15" s="854">
        <v>4330</v>
      </c>
      <c r="W15" s="854">
        <v>4370</v>
      </c>
    </row>
    <row r="16" spans="2:23">
      <c r="B16" s="855" t="s">
        <v>650</v>
      </c>
      <c r="C16" s="856" t="s">
        <v>651</v>
      </c>
      <c r="D16" s="853">
        <v>14649</v>
      </c>
      <c r="E16" s="853">
        <v>13621</v>
      </c>
      <c r="F16" s="853">
        <v>12383</v>
      </c>
      <c r="G16" s="853">
        <v>11171</v>
      </c>
      <c r="H16" s="853">
        <v>9815</v>
      </c>
      <c r="I16" s="853">
        <v>8616</v>
      </c>
      <c r="J16" s="853">
        <v>7251</v>
      </c>
      <c r="K16" s="857">
        <v>6169</v>
      </c>
      <c r="L16" s="857">
        <v>5966</v>
      </c>
      <c r="M16" s="853">
        <v>5538</v>
      </c>
      <c r="N16" s="858">
        <v>5210</v>
      </c>
      <c r="O16" s="850">
        <v>4837</v>
      </c>
      <c r="P16" s="859">
        <v>4403</v>
      </c>
      <c r="Q16" s="852">
        <v>4156</v>
      </c>
      <c r="R16" s="853">
        <v>3864</v>
      </c>
      <c r="S16" s="853">
        <v>3654</v>
      </c>
      <c r="T16" s="853">
        <v>3446</v>
      </c>
      <c r="U16" s="853">
        <v>3240</v>
      </c>
      <c r="V16" s="854">
        <v>3110</v>
      </c>
      <c r="W16" s="854">
        <v>3000</v>
      </c>
    </row>
    <row r="17" spans="2:23">
      <c r="B17" s="855" t="s">
        <v>652</v>
      </c>
      <c r="C17" s="856" t="s">
        <v>653</v>
      </c>
      <c r="D17" s="853">
        <v>26307</v>
      </c>
      <c r="E17" s="853">
        <v>25028</v>
      </c>
      <c r="F17" s="853">
        <v>25634</v>
      </c>
      <c r="G17" s="853">
        <v>27834</v>
      </c>
      <c r="H17" s="853">
        <v>27986</v>
      </c>
      <c r="I17" s="853">
        <v>28221</v>
      </c>
      <c r="J17" s="853">
        <v>28226</v>
      </c>
      <c r="K17" s="857">
        <v>28591</v>
      </c>
      <c r="L17" s="857">
        <v>28979</v>
      </c>
      <c r="M17" s="853">
        <v>29542</v>
      </c>
      <c r="N17" s="858">
        <v>28868</v>
      </c>
      <c r="O17" s="850">
        <v>28783</v>
      </c>
      <c r="P17" s="859">
        <v>29117</v>
      </c>
      <c r="Q17" s="852">
        <v>29710</v>
      </c>
      <c r="R17" s="853">
        <v>30437</v>
      </c>
      <c r="S17" s="853">
        <v>30530</v>
      </c>
      <c r="T17" s="853">
        <v>29689</v>
      </c>
      <c r="U17" s="853">
        <v>29272</v>
      </c>
      <c r="V17" s="854">
        <v>29040</v>
      </c>
      <c r="W17" s="854">
        <v>29230</v>
      </c>
    </row>
    <row r="18" spans="2:23">
      <c r="B18" s="855" t="s">
        <v>654</v>
      </c>
      <c r="C18" s="856" t="s">
        <v>655</v>
      </c>
      <c r="D18" s="853">
        <v>7588</v>
      </c>
      <c r="E18" s="853">
        <v>7044</v>
      </c>
      <c r="F18" s="853">
        <v>6603</v>
      </c>
      <c r="G18" s="853">
        <v>6153</v>
      </c>
      <c r="H18" s="853">
        <v>5674</v>
      </c>
      <c r="I18" s="853">
        <v>5301</v>
      </c>
      <c r="J18" s="853">
        <v>4854</v>
      </c>
      <c r="K18" s="857">
        <v>4631</v>
      </c>
      <c r="L18" s="857">
        <v>4484</v>
      </c>
      <c r="M18" s="853">
        <v>4367</v>
      </c>
      <c r="N18" s="858">
        <v>4301</v>
      </c>
      <c r="O18" s="850">
        <v>4195</v>
      </c>
      <c r="P18" s="859">
        <v>4079</v>
      </c>
      <c r="Q18" s="852">
        <v>4163</v>
      </c>
      <c r="R18" s="853">
        <v>4161</v>
      </c>
      <c r="S18" s="853">
        <v>4152</v>
      </c>
      <c r="T18" s="853">
        <v>4133</v>
      </c>
      <c r="U18" s="853">
        <v>4073</v>
      </c>
      <c r="V18" s="854">
        <v>4040</v>
      </c>
      <c r="W18" s="854">
        <v>4050</v>
      </c>
    </row>
    <row r="19" spans="2:23">
      <c r="B19" s="855" t="s">
        <v>656</v>
      </c>
      <c r="C19" s="856" t="s">
        <v>657</v>
      </c>
      <c r="D19" s="853">
        <v>6813</v>
      </c>
      <c r="E19" s="853">
        <v>6208</v>
      </c>
      <c r="F19" s="853">
        <v>5742</v>
      </c>
      <c r="G19" s="853">
        <v>5267</v>
      </c>
      <c r="H19" s="853">
        <v>4649</v>
      </c>
      <c r="I19" s="853">
        <v>4146</v>
      </c>
      <c r="J19" s="853">
        <v>3472</v>
      </c>
      <c r="K19" s="857">
        <v>3057</v>
      </c>
      <c r="L19" s="857">
        <v>2935</v>
      </c>
      <c r="M19" s="853">
        <v>2729</v>
      </c>
      <c r="N19" s="858">
        <v>2581</v>
      </c>
      <c r="O19" s="850">
        <v>2342</v>
      </c>
      <c r="P19" s="859">
        <v>2190</v>
      </c>
      <c r="Q19" s="852">
        <v>2186</v>
      </c>
      <c r="R19" s="853">
        <v>2010</v>
      </c>
      <c r="S19" s="853">
        <v>1941</v>
      </c>
      <c r="T19" s="853">
        <v>1891</v>
      </c>
      <c r="U19" s="853">
        <v>1818</v>
      </c>
      <c r="V19" s="854">
        <v>1760</v>
      </c>
      <c r="W19" s="854">
        <v>1690</v>
      </c>
    </row>
    <row r="20" spans="2:23">
      <c r="B20" s="855" t="s">
        <v>658</v>
      </c>
      <c r="C20" s="856" t="s">
        <v>659</v>
      </c>
      <c r="D20" s="853">
        <v>9892</v>
      </c>
      <c r="E20" s="853">
        <v>9110</v>
      </c>
      <c r="F20" s="853">
        <v>8326</v>
      </c>
      <c r="G20" s="853">
        <v>7618</v>
      </c>
      <c r="H20" s="853">
        <v>6776</v>
      </c>
      <c r="I20" s="853">
        <v>6107</v>
      </c>
      <c r="J20" s="853">
        <v>5263</v>
      </c>
      <c r="K20" s="857">
        <v>4653</v>
      </c>
      <c r="L20" s="857">
        <v>4455</v>
      </c>
      <c r="M20" s="853">
        <v>4174</v>
      </c>
      <c r="N20" s="858">
        <v>3954</v>
      </c>
      <c r="O20" s="850">
        <v>3673</v>
      </c>
      <c r="P20" s="859">
        <v>3476</v>
      </c>
      <c r="Q20" s="852">
        <v>3558</v>
      </c>
      <c r="R20" s="853">
        <v>3385</v>
      </c>
      <c r="S20" s="853">
        <v>3374</v>
      </c>
      <c r="T20" s="853">
        <v>3352</v>
      </c>
      <c r="U20" s="853">
        <v>3315</v>
      </c>
      <c r="V20" s="854">
        <v>3280</v>
      </c>
      <c r="W20" s="854">
        <v>3250</v>
      </c>
    </row>
    <row r="21" spans="2:23">
      <c r="B21" s="855" t="s">
        <v>660</v>
      </c>
      <c r="C21" s="856" t="s">
        <v>661</v>
      </c>
      <c r="D21" s="853">
        <v>11876</v>
      </c>
      <c r="E21" s="853">
        <v>10950</v>
      </c>
      <c r="F21" s="853">
        <v>10095</v>
      </c>
      <c r="G21" s="853">
        <v>9230</v>
      </c>
      <c r="H21" s="853">
        <v>8340</v>
      </c>
      <c r="I21" s="853">
        <v>7444</v>
      </c>
      <c r="J21" s="853">
        <v>6410</v>
      </c>
      <c r="K21" s="857">
        <v>5739</v>
      </c>
      <c r="L21" s="857">
        <v>5520</v>
      </c>
      <c r="M21" s="853">
        <v>5290</v>
      </c>
      <c r="N21" s="858">
        <v>5106</v>
      </c>
      <c r="O21" s="850">
        <v>4813</v>
      </c>
      <c r="P21" s="859">
        <v>4635</v>
      </c>
      <c r="Q21" s="852">
        <v>4678</v>
      </c>
      <c r="R21" s="853">
        <v>4569</v>
      </c>
      <c r="S21" s="853">
        <v>4533</v>
      </c>
      <c r="T21" s="853">
        <v>4529</v>
      </c>
      <c r="U21" s="853">
        <v>4484</v>
      </c>
      <c r="V21" s="854">
        <v>4570</v>
      </c>
      <c r="W21" s="854">
        <v>4530</v>
      </c>
    </row>
    <row r="22" spans="2:23">
      <c r="B22" s="855" t="s">
        <v>662</v>
      </c>
      <c r="C22" s="856" t="s">
        <v>663</v>
      </c>
      <c r="D22" s="853">
        <v>4992</v>
      </c>
      <c r="E22" s="853">
        <v>4593</v>
      </c>
      <c r="F22" s="853">
        <v>4260</v>
      </c>
      <c r="G22" s="853">
        <v>4032</v>
      </c>
      <c r="H22" s="853">
        <v>3672</v>
      </c>
      <c r="I22" s="853">
        <v>3476</v>
      </c>
      <c r="J22" s="853">
        <v>3169</v>
      </c>
      <c r="K22" s="857">
        <v>2920</v>
      </c>
      <c r="L22" s="857">
        <v>2776</v>
      </c>
      <c r="M22" s="853">
        <v>2691</v>
      </c>
      <c r="N22" s="858">
        <v>2657</v>
      </c>
      <c r="O22" s="850">
        <v>2537</v>
      </c>
      <c r="P22" s="859">
        <v>2451</v>
      </c>
      <c r="Q22" s="852">
        <v>2450</v>
      </c>
      <c r="R22" s="853">
        <v>2386</v>
      </c>
      <c r="S22" s="853">
        <v>2328</v>
      </c>
      <c r="T22" s="853">
        <v>2271</v>
      </c>
      <c r="U22" s="853">
        <v>2255</v>
      </c>
      <c r="V22" s="854">
        <v>2290</v>
      </c>
      <c r="W22" s="854">
        <v>2360</v>
      </c>
    </row>
    <row r="23" spans="2:23">
      <c r="B23" s="855" t="s">
        <v>664</v>
      </c>
      <c r="C23" s="856" t="s">
        <v>665</v>
      </c>
      <c r="D23" s="853">
        <v>10560</v>
      </c>
      <c r="E23" s="853">
        <v>9725</v>
      </c>
      <c r="F23" s="853">
        <v>8831</v>
      </c>
      <c r="G23" s="853">
        <v>8011</v>
      </c>
      <c r="H23" s="853">
        <v>7034</v>
      </c>
      <c r="I23" s="853">
        <v>6170</v>
      </c>
      <c r="J23" s="853">
        <v>5177</v>
      </c>
      <c r="K23" s="857">
        <v>4372</v>
      </c>
      <c r="L23" s="857">
        <v>4119</v>
      </c>
      <c r="M23" s="853">
        <v>3822</v>
      </c>
      <c r="N23" s="858">
        <v>3574</v>
      </c>
      <c r="O23" s="850">
        <v>3235</v>
      </c>
      <c r="P23" s="859">
        <v>3001</v>
      </c>
      <c r="Q23" s="852">
        <v>2961</v>
      </c>
      <c r="R23" s="853">
        <v>2782</v>
      </c>
      <c r="S23" s="853">
        <v>2677</v>
      </c>
      <c r="T23" s="853">
        <v>2590</v>
      </c>
      <c r="U23" s="853">
        <v>2485</v>
      </c>
      <c r="V23" s="854">
        <v>2380</v>
      </c>
      <c r="W23" s="854">
        <v>2300</v>
      </c>
    </row>
    <row r="24" spans="2:23">
      <c r="B24" s="855" t="s">
        <v>666</v>
      </c>
      <c r="C24" s="856" t="s">
        <v>667</v>
      </c>
      <c r="D24" s="853">
        <v>6985</v>
      </c>
      <c r="E24" s="853">
        <v>6745</v>
      </c>
      <c r="F24" s="853">
        <v>6567</v>
      </c>
      <c r="G24" s="853">
        <v>6572</v>
      </c>
      <c r="H24" s="853">
        <v>6453</v>
      </c>
      <c r="I24" s="853">
        <v>6386</v>
      </c>
      <c r="J24" s="853">
        <v>6167</v>
      </c>
      <c r="K24" s="853">
        <v>5978</v>
      </c>
      <c r="L24" s="853">
        <v>5901</v>
      </c>
      <c r="M24" s="853">
        <v>5793</v>
      </c>
      <c r="N24" s="858">
        <v>5628</v>
      </c>
      <c r="O24" s="850">
        <v>5380</v>
      </c>
      <c r="P24" s="859">
        <v>5204</v>
      </c>
      <c r="Q24" s="852">
        <v>5135</v>
      </c>
      <c r="R24" s="853">
        <v>4968</v>
      </c>
      <c r="S24" s="853">
        <v>4826</v>
      </c>
      <c r="T24" s="853">
        <v>4685</v>
      </c>
      <c r="U24" s="853">
        <v>4547</v>
      </c>
      <c r="V24" s="854">
        <v>4445</v>
      </c>
      <c r="W24" s="854">
        <v>4360</v>
      </c>
    </row>
    <row r="25" spans="2:23">
      <c r="B25" s="855" t="s">
        <v>668</v>
      </c>
      <c r="C25" s="856" t="s">
        <v>669</v>
      </c>
      <c r="D25" s="853">
        <v>6984</v>
      </c>
      <c r="E25" s="853">
        <v>6744</v>
      </c>
      <c r="F25" s="853">
        <v>6566</v>
      </c>
      <c r="G25" s="853">
        <v>6572</v>
      </c>
      <c r="H25" s="853">
        <v>6453</v>
      </c>
      <c r="I25" s="853">
        <v>6386</v>
      </c>
      <c r="J25" s="853">
        <v>6167</v>
      </c>
      <c r="K25" s="853">
        <v>5979</v>
      </c>
      <c r="L25" s="853">
        <v>5902</v>
      </c>
      <c r="M25" s="853">
        <v>5793</v>
      </c>
      <c r="N25" s="858">
        <v>5628</v>
      </c>
      <c r="O25" s="850">
        <v>5379</v>
      </c>
      <c r="P25" s="859">
        <v>5203</v>
      </c>
      <c r="Q25" s="852">
        <v>5136</v>
      </c>
      <c r="R25" s="853">
        <v>4968</v>
      </c>
      <c r="S25" s="853">
        <v>4825</v>
      </c>
      <c r="T25" s="853">
        <v>4685</v>
      </c>
      <c r="U25" s="853">
        <v>4547</v>
      </c>
      <c r="V25" s="854">
        <v>4445</v>
      </c>
      <c r="W25" s="854">
        <v>4360</v>
      </c>
    </row>
    <row r="26" spans="2:23">
      <c r="B26" s="855" t="s">
        <v>670</v>
      </c>
      <c r="C26" s="856" t="s">
        <v>671</v>
      </c>
      <c r="D26" s="853">
        <v>4562</v>
      </c>
      <c r="E26" s="853">
        <v>4226</v>
      </c>
      <c r="F26" s="853">
        <v>4019</v>
      </c>
      <c r="G26" s="853">
        <v>3949</v>
      </c>
      <c r="H26" s="853">
        <v>3649</v>
      </c>
      <c r="I26" s="853">
        <v>3460</v>
      </c>
      <c r="J26" s="853">
        <v>3218</v>
      </c>
      <c r="K26" s="857">
        <v>3097</v>
      </c>
      <c r="L26" s="857">
        <v>3033</v>
      </c>
      <c r="M26" s="853">
        <v>3035</v>
      </c>
      <c r="N26" s="858">
        <v>2967</v>
      </c>
      <c r="O26" s="850">
        <v>2923</v>
      </c>
      <c r="P26" s="859">
        <v>2879</v>
      </c>
      <c r="Q26" s="852">
        <v>2922</v>
      </c>
      <c r="R26" s="853">
        <v>2862</v>
      </c>
      <c r="S26" s="853">
        <v>2807</v>
      </c>
      <c r="T26" s="853">
        <v>2770</v>
      </c>
      <c r="U26" s="853">
        <v>2709</v>
      </c>
      <c r="V26" s="854">
        <v>2770</v>
      </c>
      <c r="W26" s="854">
        <v>2780</v>
      </c>
    </row>
    <row r="27" spans="2:23">
      <c r="B27" s="855" t="s">
        <v>672</v>
      </c>
      <c r="C27" s="856" t="s">
        <v>673</v>
      </c>
      <c r="D27" s="853">
        <v>19995</v>
      </c>
      <c r="E27" s="853">
        <v>18433</v>
      </c>
      <c r="F27" s="853">
        <v>16525</v>
      </c>
      <c r="G27" s="853">
        <v>14685</v>
      </c>
      <c r="H27" s="853">
        <v>12736</v>
      </c>
      <c r="I27" s="853">
        <v>10637</v>
      </c>
      <c r="J27" s="853">
        <v>8220</v>
      </c>
      <c r="K27" s="857">
        <v>7024</v>
      </c>
      <c r="L27" s="857">
        <v>6648</v>
      </c>
      <c r="M27" s="853">
        <v>6196</v>
      </c>
      <c r="N27" s="858">
        <v>5889</v>
      </c>
      <c r="O27" s="850">
        <v>5531</v>
      </c>
      <c r="P27" s="859">
        <v>5234</v>
      </c>
      <c r="Q27" s="852">
        <v>5359</v>
      </c>
      <c r="R27" s="853">
        <v>4935</v>
      </c>
      <c r="S27" s="853">
        <v>4884</v>
      </c>
      <c r="T27" s="853">
        <v>4834</v>
      </c>
      <c r="U27" s="853">
        <v>4721</v>
      </c>
      <c r="V27" s="854">
        <v>4600</v>
      </c>
      <c r="W27" s="854">
        <v>4420</v>
      </c>
    </row>
    <row r="28" spans="2:23">
      <c r="B28" s="855" t="s">
        <v>674</v>
      </c>
      <c r="C28" s="856" t="s">
        <v>675</v>
      </c>
      <c r="D28" s="853">
        <v>8950</v>
      </c>
      <c r="E28" s="853">
        <v>8489</v>
      </c>
      <c r="F28" s="853">
        <v>7808</v>
      </c>
      <c r="G28" s="853">
        <v>7093</v>
      </c>
      <c r="H28" s="853">
        <v>6201</v>
      </c>
      <c r="I28" s="853">
        <v>5442</v>
      </c>
      <c r="J28" s="853">
        <v>4642</v>
      </c>
      <c r="K28" s="857">
        <v>3907</v>
      </c>
      <c r="L28" s="857">
        <v>3625</v>
      </c>
      <c r="M28" s="853">
        <v>3305</v>
      </c>
      <c r="N28" s="858">
        <v>3092</v>
      </c>
      <c r="O28" s="850">
        <v>2791</v>
      </c>
      <c r="P28" s="859">
        <v>2559</v>
      </c>
      <c r="Q28" s="852">
        <v>2469</v>
      </c>
      <c r="R28" s="853">
        <v>2270</v>
      </c>
      <c r="S28" s="853">
        <v>2215</v>
      </c>
      <c r="T28" s="853">
        <v>2112</v>
      </c>
      <c r="U28" s="853">
        <v>2010</v>
      </c>
      <c r="V28" s="854">
        <v>1890</v>
      </c>
      <c r="W28" s="854">
        <v>1820</v>
      </c>
    </row>
    <row r="29" spans="2:23">
      <c r="B29" s="855" t="s">
        <v>676</v>
      </c>
      <c r="C29" s="856" t="s">
        <v>677</v>
      </c>
      <c r="D29" s="853">
        <v>15503</v>
      </c>
      <c r="E29" s="853">
        <v>14265</v>
      </c>
      <c r="F29" s="853">
        <v>13241</v>
      </c>
      <c r="G29" s="853">
        <v>12103</v>
      </c>
      <c r="H29" s="853">
        <v>10910</v>
      </c>
      <c r="I29" s="853">
        <v>9790</v>
      </c>
      <c r="J29" s="853">
        <v>8430</v>
      </c>
      <c r="K29" s="857">
        <v>7460</v>
      </c>
      <c r="L29" s="857">
        <v>7039</v>
      </c>
      <c r="M29" s="853">
        <v>6637</v>
      </c>
      <c r="N29" s="858">
        <v>6230</v>
      </c>
      <c r="O29" s="850">
        <v>5845</v>
      </c>
      <c r="P29" s="859">
        <v>5558</v>
      </c>
      <c r="Q29" s="852">
        <v>5607</v>
      </c>
      <c r="R29" s="853">
        <v>5230</v>
      </c>
      <c r="S29" s="853">
        <v>5202</v>
      </c>
      <c r="T29" s="853">
        <v>5095</v>
      </c>
      <c r="U29" s="853">
        <v>4918</v>
      </c>
      <c r="V29" s="854">
        <v>4840</v>
      </c>
      <c r="W29" s="854">
        <v>4710</v>
      </c>
    </row>
    <row r="30" spans="2:23">
      <c r="B30" s="855" t="s">
        <v>678</v>
      </c>
      <c r="C30" s="856" t="s">
        <v>679</v>
      </c>
      <c r="D30" s="853">
        <v>4464</v>
      </c>
      <c r="E30" s="853">
        <v>4118</v>
      </c>
      <c r="F30" s="853">
        <v>3854</v>
      </c>
      <c r="G30" s="853">
        <v>3732</v>
      </c>
      <c r="H30" s="853">
        <v>3524</v>
      </c>
      <c r="I30" s="853">
        <v>3358</v>
      </c>
      <c r="J30" s="853">
        <v>3103</v>
      </c>
      <c r="K30" s="857">
        <v>3018</v>
      </c>
      <c r="L30" s="857">
        <v>3029</v>
      </c>
      <c r="M30" s="853">
        <v>2945</v>
      </c>
      <c r="N30" s="858">
        <v>2941</v>
      </c>
      <c r="O30" s="850">
        <v>2912</v>
      </c>
      <c r="P30" s="859">
        <v>2888</v>
      </c>
      <c r="Q30" s="852">
        <v>2981</v>
      </c>
      <c r="R30" s="853">
        <v>2948</v>
      </c>
      <c r="S30" s="853">
        <v>2977</v>
      </c>
      <c r="T30" s="853">
        <v>2901</v>
      </c>
      <c r="U30" s="853">
        <v>2873</v>
      </c>
      <c r="V30" s="854">
        <v>2840</v>
      </c>
      <c r="W30" s="854">
        <v>2880</v>
      </c>
    </row>
    <row r="31" spans="2:23">
      <c r="B31" s="855" t="s">
        <v>680</v>
      </c>
      <c r="C31" s="856" t="s">
        <v>681</v>
      </c>
      <c r="D31" s="853">
        <v>6645</v>
      </c>
      <c r="E31" s="853">
        <v>6167</v>
      </c>
      <c r="F31" s="853">
        <v>5746</v>
      </c>
      <c r="G31" s="853">
        <v>5437</v>
      </c>
      <c r="H31" s="853">
        <v>5172</v>
      </c>
      <c r="I31" s="853">
        <v>4867</v>
      </c>
      <c r="J31" s="853">
        <v>4399</v>
      </c>
      <c r="K31" s="857">
        <v>4100</v>
      </c>
      <c r="L31" s="857">
        <v>4072</v>
      </c>
      <c r="M31" s="853">
        <v>4067</v>
      </c>
      <c r="N31" s="858">
        <v>4079</v>
      </c>
      <c r="O31" s="850">
        <v>3961</v>
      </c>
      <c r="P31" s="859">
        <v>3900</v>
      </c>
      <c r="Q31" s="852">
        <v>4062</v>
      </c>
      <c r="R31" s="853">
        <v>4051</v>
      </c>
      <c r="S31" s="853">
        <v>4036</v>
      </c>
      <c r="T31" s="853">
        <v>4005</v>
      </c>
      <c r="U31" s="853">
        <v>4046</v>
      </c>
      <c r="V31" s="854">
        <v>4040</v>
      </c>
      <c r="W31" s="854">
        <v>4040</v>
      </c>
    </row>
    <row r="32" spans="2:23">
      <c r="B32" s="855" t="s">
        <v>682</v>
      </c>
      <c r="C32" s="856" t="s">
        <v>683</v>
      </c>
      <c r="D32" s="853">
        <v>4362</v>
      </c>
      <c r="E32" s="853">
        <v>4114</v>
      </c>
      <c r="F32" s="853">
        <v>3853</v>
      </c>
      <c r="G32" s="853">
        <v>3626</v>
      </c>
      <c r="H32" s="853">
        <v>3381</v>
      </c>
      <c r="I32" s="853">
        <v>3205</v>
      </c>
      <c r="J32" s="853">
        <v>2932</v>
      </c>
      <c r="K32" s="857">
        <v>2846</v>
      </c>
      <c r="L32" s="857">
        <v>2735</v>
      </c>
      <c r="M32" s="853">
        <v>2688</v>
      </c>
      <c r="N32" s="858">
        <v>2656</v>
      </c>
      <c r="O32" s="850">
        <v>2566</v>
      </c>
      <c r="P32" s="859">
        <v>2495</v>
      </c>
      <c r="Q32" s="852">
        <v>2632</v>
      </c>
      <c r="R32" s="853">
        <v>2700</v>
      </c>
      <c r="S32" s="853">
        <v>2703</v>
      </c>
      <c r="T32" s="853">
        <v>2750</v>
      </c>
      <c r="U32" s="853">
        <v>2685</v>
      </c>
      <c r="V32" s="854">
        <v>2710</v>
      </c>
      <c r="W32" s="854">
        <v>2750</v>
      </c>
    </row>
    <row r="33" spans="2:23">
      <c r="B33" s="855" t="s">
        <v>684</v>
      </c>
      <c r="C33" s="856" t="s">
        <v>685</v>
      </c>
      <c r="D33" s="853">
        <v>3013</v>
      </c>
      <c r="E33" s="853">
        <v>2781</v>
      </c>
      <c r="F33" s="853">
        <v>2660</v>
      </c>
      <c r="G33" s="853">
        <v>2538</v>
      </c>
      <c r="H33" s="853">
        <v>2370</v>
      </c>
      <c r="I33" s="853">
        <v>2232</v>
      </c>
      <c r="J33" s="853">
        <v>2132</v>
      </c>
      <c r="K33" s="857">
        <v>2053</v>
      </c>
      <c r="L33" s="857">
        <v>2024</v>
      </c>
      <c r="M33" s="853">
        <v>1970</v>
      </c>
      <c r="N33" s="858">
        <v>1936</v>
      </c>
      <c r="O33" s="850">
        <v>1888</v>
      </c>
      <c r="P33" s="859">
        <v>1851</v>
      </c>
      <c r="Q33" s="852">
        <v>1913</v>
      </c>
      <c r="R33" s="853">
        <v>1910</v>
      </c>
      <c r="S33" s="853">
        <v>1919</v>
      </c>
      <c r="T33" s="853">
        <v>1930</v>
      </c>
      <c r="U33" s="853">
        <v>1899</v>
      </c>
      <c r="V33" s="854">
        <v>1940</v>
      </c>
      <c r="W33" s="854">
        <v>1950</v>
      </c>
    </row>
    <row r="34" spans="2:23">
      <c r="B34" s="855" t="s">
        <v>686</v>
      </c>
      <c r="C34" s="856" t="s">
        <v>687</v>
      </c>
      <c r="D34" s="853">
        <v>20085</v>
      </c>
      <c r="E34" s="853">
        <v>18284</v>
      </c>
      <c r="F34" s="853">
        <v>16444</v>
      </c>
      <c r="G34" s="853">
        <v>14500</v>
      </c>
      <c r="H34" s="853">
        <v>12584</v>
      </c>
      <c r="I34" s="853">
        <v>10863</v>
      </c>
      <c r="J34" s="853">
        <v>8647</v>
      </c>
      <c r="K34" s="857">
        <v>7502</v>
      </c>
      <c r="L34" s="857">
        <v>7100</v>
      </c>
      <c r="M34" s="853">
        <v>6503</v>
      </c>
      <c r="N34" s="858">
        <v>6273</v>
      </c>
      <c r="O34" s="850">
        <v>6134</v>
      </c>
      <c r="P34" s="859">
        <v>5844</v>
      </c>
      <c r="Q34" s="852">
        <v>6082</v>
      </c>
      <c r="R34" s="853">
        <v>5680</v>
      </c>
      <c r="S34" s="853">
        <v>5734</v>
      </c>
      <c r="T34" s="853">
        <v>5589</v>
      </c>
      <c r="U34" s="853">
        <v>5569</v>
      </c>
      <c r="V34" s="854">
        <v>5420</v>
      </c>
      <c r="W34" s="854">
        <v>5280</v>
      </c>
    </row>
    <row r="35" spans="2:23">
      <c r="B35" s="855" t="s">
        <v>688</v>
      </c>
      <c r="C35" s="856" t="s">
        <v>689</v>
      </c>
      <c r="D35" s="853">
        <v>9861</v>
      </c>
      <c r="E35" s="853">
        <v>9273</v>
      </c>
      <c r="F35" s="853">
        <v>8922</v>
      </c>
      <c r="G35" s="853">
        <v>8911</v>
      </c>
      <c r="H35" s="853">
        <v>8735</v>
      </c>
      <c r="I35" s="853">
        <v>8567</v>
      </c>
      <c r="J35" s="853">
        <v>8230</v>
      </c>
      <c r="K35" s="857">
        <v>8155</v>
      </c>
      <c r="L35" s="857">
        <v>8122</v>
      </c>
      <c r="M35" s="853">
        <v>8108</v>
      </c>
      <c r="N35" s="858">
        <v>8197</v>
      </c>
      <c r="O35" s="850">
        <v>8053</v>
      </c>
      <c r="P35" s="859">
        <v>8203</v>
      </c>
      <c r="Q35" s="852">
        <v>8486</v>
      </c>
      <c r="R35" s="853">
        <v>8587</v>
      </c>
      <c r="S35" s="853">
        <v>8752</v>
      </c>
      <c r="T35" s="853">
        <v>8703</v>
      </c>
      <c r="U35" s="853">
        <v>8624</v>
      </c>
      <c r="V35" s="854">
        <v>8740</v>
      </c>
      <c r="W35" s="854">
        <v>8940</v>
      </c>
    </row>
    <row r="36" spans="2:23">
      <c r="B36" s="855" t="s">
        <v>690</v>
      </c>
      <c r="C36" s="856" t="s">
        <v>691</v>
      </c>
      <c r="D36" s="853">
        <v>15797</v>
      </c>
      <c r="E36" s="853">
        <v>14790</v>
      </c>
      <c r="F36" s="853">
        <v>14004</v>
      </c>
      <c r="G36" s="853">
        <v>13488</v>
      </c>
      <c r="H36" s="853">
        <v>12914</v>
      </c>
      <c r="I36" s="853">
        <v>12285</v>
      </c>
      <c r="J36" s="853">
        <v>11538</v>
      </c>
      <c r="K36" s="857">
        <v>11061</v>
      </c>
      <c r="L36" s="857">
        <v>10693</v>
      </c>
      <c r="M36" s="853">
        <v>10436</v>
      </c>
      <c r="N36" s="858">
        <v>10212</v>
      </c>
      <c r="O36" s="850">
        <v>10101</v>
      </c>
      <c r="P36" s="859">
        <v>9817</v>
      </c>
      <c r="Q36" s="852">
        <v>9967</v>
      </c>
      <c r="R36" s="853">
        <v>9694</v>
      </c>
      <c r="S36" s="853">
        <v>9596</v>
      </c>
      <c r="T36" s="853">
        <v>9648</v>
      </c>
      <c r="U36" s="853">
        <v>9685</v>
      </c>
      <c r="V36" s="854">
        <v>9700</v>
      </c>
      <c r="W36" s="854">
        <v>9910</v>
      </c>
    </row>
    <row r="37" spans="2:23">
      <c r="B37" s="855" t="s">
        <v>692</v>
      </c>
      <c r="C37" s="856" t="s">
        <v>693</v>
      </c>
      <c r="D37" s="853">
        <v>9825</v>
      </c>
      <c r="E37" s="853">
        <v>9100</v>
      </c>
      <c r="F37" s="853">
        <v>8319</v>
      </c>
      <c r="G37" s="853">
        <v>7665</v>
      </c>
      <c r="H37" s="853">
        <v>6824</v>
      </c>
      <c r="I37" s="853">
        <v>6184</v>
      </c>
      <c r="J37" s="853">
        <v>5354</v>
      </c>
      <c r="K37" s="857">
        <v>4643</v>
      </c>
      <c r="L37" s="857">
        <v>4379</v>
      </c>
      <c r="M37" s="853">
        <v>4050</v>
      </c>
      <c r="N37" s="858">
        <v>3815</v>
      </c>
      <c r="O37" s="850">
        <v>3484</v>
      </c>
      <c r="P37" s="859">
        <v>3223</v>
      </c>
      <c r="Q37" s="852">
        <v>3108</v>
      </c>
      <c r="R37" s="853">
        <v>2888</v>
      </c>
      <c r="S37" s="853">
        <v>2790</v>
      </c>
      <c r="T37" s="853">
        <v>2780</v>
      </c>
      <c r="U37" s="853">
        <v>2678</v>
      </c>
      <c r="V37" s="854">
        <v>2530</v>
      </c>
      <c r="W37" s="854">
        <v>2470</v>
      </c>
    </row>
    <row r="38" spans="2:23">
      <c r="B38" s="855" t="s">
        <v>694</v>
      </c>
      <c r="C38" s="856" t="s">
        <v>695</v>
      </c>
      <c r="D38" s="853">
        <v>18607</v>
      </c>
      <c r="E38" s="853">
        <v>17367</v>
      </c>
      <c r="F38" s="853">
        <v>16438</v>
      </c>
      <c r="G38" s="853">
        <v>15678</v>
      </c>
      <c r="H38" s="853">
        <v>15003</v>
      </c>
      <c r="I38" s="853">
        <v>14144</v>
      </c>
      <c r="J38" s="853">
        <v>13279</v>
      </c>
      <c r="K38" s="857">
        <v>12530</v>
      </c>
      <c r="L38" s="857">
        <v>12138</v>
      </c>
      <c r="M38" s="853">
        <v>11896</v>
      </c>
      <c r="N38" s="858">
        <v>11642</v>
      </c>
      <c r="O38" s="850">
        <v>11379</v>
      </c>
      <c r="P38" s="859">
        <v>11229</v>
      </c>
      <c r="Q38" s="852">
        <v>11632</v>
      </c>
      <c r="R38" s="853">
        <v>11407</v>
      </c>
      <c r="S38" s="853">
        <v>11468</v>
      </c>
      <c r="T38" s="853">
        <v>11259</v>
      </c>
      <c r="U38" s="853">
        <v>11250</v>
      </c>
      <c r="V38" s="854">
        <v>11220</v>
      </c>
      <c r="W38" s="854">
        <v>11310</v>
      </c>
    </row>
    <row r="39" spans="2:23">
      <c r="B39" s="855" t="s">
        <v>696</v>
      </c>
      <c r="C39" s="856" t="s">
        <v>697</v>
      </c>
      <c r="D39" s="853">
        <v>15291</v>
      </c>
      <c r="E39" s="853">
        <v>14344</v>
      </c>
      <c r="F39" s="853">
        <v>13866</v>
      </c>
      <c r="G39" s="853">
        <v>13773</v>
      </c>
      <c r="H39" s="853">
        <v>13376</v>
      </c>
      <c r="I39" s="853">
        <v>13046</v>
      </c>
      <c r="J39" s="853">
        <v>12553</v>
      </c>
      <c r="K39" s="857">
        <v>12463</v>
      </c>
      <c r="L39" s="857">
        <v>12365</v>
      </c>
      <c r="M39" s="853">
        <v>12307</v>
      </c>
      <c r="N39" s="858">
        <v>12217</v>
      </c>
      <c r="O39" s="850">
        <v>12067</v>
      </c>
      <c r="P39" s="859">
        <v>11976</v>
      </c>
      <c r="Q39" s="852">
        <v>12400</v>
      </c>
      <c r="R39" s="853">
        <v>12481</v>
      </c>
      <c r="S39" s="853">
        <v>12546</v>
      </c>
      <c r="T39" s="853">
        <v>12459</v>
      </c>
      <c r="U39" s="853">
        <v>12433</v>
      </c>
      <c r="V39" s="854">
        <v>12590</v>
      </c>
      <c r="W39" s="854">
        <v>12810</v>
      </c>
    </row>
    <row r="40" spans="2:23">
      <c r="B40" s="855" t="s">
        <v>698</v>
      </c>
      <c r="C40" s="856" t="s">
        <v>699</v>
      </c>
      <c r="D40" s="853">
        <v>17398</v>
      </c>
      <c r="E40" s="853">
        <v>15769</v>
      </c>
      <c r="F40" s="853">
        <v>14215</v>
      </c>
      <c r="G40" s="853">
        <v>12850</v>
      </c>
      <c r="H40" s="853">
        <v>11278</v>
      </c>
      <c r="I40" s="853">
        <v>9656</v>
      </c>
      <c r="J40" s="853">
        <v>7787</v>
      </c>
      <c r="K40" s="857">
        <v>6925</v>
      </c>
      <c r="L40" s="857">
        <v>6596</v>
      </c>
      <c r="M40" s="853">
        <v>6301</v>
      </c>
      <c r="N40" s="858">
        <v>6077</v>
      </c>
      <c r="O40" s="850">
        <v>5994</v>
      </c>
      <c r="P40" s="859">
        <v>5774</v>
      </c>
      <c r="Q40" s="852">
        <v>6019</v>
      </c>
      <c r="R40" s="853">
        <v>5723</v>
      </c>
      <c r="S40" s="853">
        <v>5856</v>
      </c>
      <c r="T40" s="853">
        <v>5756</v>
      </c>
      <c r="U40" s="853">
        <v>5788</v>
      </c>
      <c r="V40" s="854">
        <v>5690</v>
      </c>
      <c r="W40" s="854">
        <v>5580</v>
      </c>
    </row>
    <row r="41" spans="2:23">
      <c r="B41" s="855" t="s">
        <v>700</v>
      </c>
      <c r="C41" s="856" t="s">
        <v>701</v>
      </c>
      <c r="D41" s="853">
        <v>6420</v>
      </c>
      <c r="E41" s="853">
        <v>5896</v>
      </c>
      <c r="F41" s="853">
        <v>5399</v>
      </c>
      <c r="G41" s="853">
        <v>4925</v>
      </c>
      <c r="H41" s="853">
        <v>4420</v>
      </c>
      <c r="I41" s="853">
        <v>3966</v>
      </c>
      <c r="J41" s="853">
        <v>3411</v>
      </c>
      <c r="K41" s="857">
        <v>3006</v>
      </c>
      <c r="L41" s="857">
        <v>2801</v>
      </c>
      <c r="M41" s="853">
        <v>2629</v>
      </c>
      <c r="N41" s="858">
        <v>2517</v>
      </c>
      <c r="O41" s="850">
        <v>2378</v>
      </c>
      <c r="P41" s="859">
        <v>2194</v>
      </c>
      <c r="Q41" s="852">
        <v>2201</v>
      </c>
      <c r="R41" s="853">
        <v>2051</v>
      </c>
      <c r="S41" s="853">
        <v>2054</v>
      </c>
      <c r="T41" s="853">
        <v>2011</v>
      </c>
      <c r="U41" s="853">
        <v>1955</v>
      </c>
      <c r="V41" s="854">
        <v>1930</v>
      </c>
      <c r="W41" s="854">
        <v>1880</v>
      </c>
    </row>
    <row r="42" spans="2:23">
      <c r="B42" s="855" t="s">
        <v>702</v>
      </c>
      <c r="C42" s="856" t="s">
        <v>703</v>
      </c>
      <c r="D42" s="853">
        <v>7045</v>
      </c>
      <c r="E42" s="853">
        <v>6444</v>
      </c>
      <c r="F42" s="853">
        <v>6044</v>
      </c>
      <c r="G42" s="853">
        <v>5647</v>
      </c>
      <c r="H42" s="853">
        <v>5152</v>
      </c>
      <c r="I42" s="853">
        <v>4728</v>
      </c>
      <c r="J42" s="853">
        <v>4241</v>
      </c>
      <c r="K42" s="857">
        <v>3907</v>
      </c>
      <c r="L42" s="857">
        <v>3834</v>
      </c>
      <c r="M42" s="853">
        <v>3736</v>
      </c>
      <c r="N42" s="858">
        <v>3667</v>
      </c>
      <c r="O42" s="850">
        <v>3477</v>
      </c>
      <c r="P42" s="859">
        <v>3411</v>
      </c>
      <c r="Q42" s="852">
        <v>3474</v>
      </c>
      <c r="R42" s="853">
        <v>3426</v>
      </c>
      <c r="S42" s="853">
        <v>3453</v>
      </c>
      <c r="T42" s="853">
        <v>3439</v>
      </c>
      <c r="U42" s="853">
        <v>3423</v>
      </c>
      <c r="V42" s="854">
        <v>3430</v>
      </c>
      <c r="W42" s="854">
        <v>3450</v>
      </c>
    </row>
    <row r="43" spans="2:23">
      <c r="B43" s="855" t="s">
        <v>704</v>
      </c>
      <c r="C43" s="856" t="s">
        <v>705</v>
      </c>
      <c r="D43" s="853">
        <v>8878</v>
      </c>
      <c r="E43" s="853">
        <v>8395</v>
      </c>
      <c r="F43" s="853">
        <v>8107</v>
      </c>
      <c r="G43" s="853">
        <v>7792</v>
      </c>
      <c r="H43" s="853">
        <v>7404</v>
      </c>
      <c r="I43" s="853">
        <v>7098</v>
      </c>
      <c r="J43" s="853">
        <v>6714</v>
      </c>
      <c r="K43" s="857">
        <v>6440</v>
      </c>
      <c r="L43" s="857">
        <v>6593</v>
      </c>
      <c r="M43" s="853">
        <v>6617</v>
      </c>
      <c r="N43" s="858">
        <v>6735</v>
      </c>
      <c r="O43" s="850">
        <v>6793</v>
      </c>
      <c r="P43" s="859">
        <v>6736</v>
      </c>
      <c r="Q43" s="852">
        <v>6972</v>
      </c>
      <c r="R43" s="853">
        <v>6972</v>
      </c>
      <c r="S43" s="853">
        <v>6920</v>
      </c>
      <c r="T43" s="853">
        <v>6820</v>
      </c>
      <c r="U43" s="853">
        <v>6758</v>
      </c>
      <c r="V43" s="854">
        <v>6720</v>
      </c>
      <c r="W43" s="854">
        <v>6820</v>
      </c>
    </row>
    <row r="44" spans="2:23">
      <c r="B44" s="855" t="s">
        <v>706</v>
      </c>
      <c r="C44" s="856" t="s">
        <v>707</v>
      </c>
      <c r="D44" s="853">
        <v>4498</v>
      </c>
      <c r="E44" s="853">
        <v>4092</v>
      </c>
      <c r="F44" s="853">
        <v>3789</v>
      </c>
      <c r="G44" s="853">
        <v>3481</v>
      </c>
      <c r="H44" s="853">
        <v>3188</v>
      </c>
      <c r="I44" s="853">
        <v>2887</v>
      </c>
      <c r="J44" s="853">
        <v>2463</v>
      </c>
      <c r="K44" s="857">
        <v>2257</v>
      </c>
      <c r="L44" s="857">
        <v>2214</v>
      </c>
      <c r="M44" s="853">
        <v>2137</v>
      </c>
      <c r="N44" s="858">
        <v>2050</v>
      </c>
      <c r="O44" s="850">
        <v>1991</v>
      </c>
      <c r="P44" s="859">
        <v>1948</v>
      </c>
      <c r="Q44" s="852">
        <v>1955</v>
      </c>
      <c r="R44" s="853">
        <v>1896</v>
      </c>
      <c r="S44" s="853">
        <v>1825</v>
      </c>
      <c r="T44" s="853">
        <v>1768</v>
      </c>
      <c r="U44" s="853">
        <v>1730</v>
      </c>
      <c r="V44" s="854">
        <v>1680</v>
      </c>
      <c r="W44" s="854">
        <v>1660</v>
      </c>
    </row>
    <row r="45" spans="2:23">
      <c r="B45" s="855" t="s">
        <v>708</v>
      </c>
      <c r="C45" s="856" t="s">
        <v>709</v>
      </c>
      <c r="D45" s="853">
        <v>9974</v>
      </c>
      <c r="E45" s="853">
        <v>9054</v>
      </c>
      <c r="F45" s="853">
        <v>8503</v>
      </c>
      <c r="G45" s="853">
        <v>7839</v>
      </c>
      <c r="H45" s="853">
        <v>7076</v>
      </c>
      <c r="I45" s="853">
        <v>6501</v>
      </c>
      <c r="J45" s="853">
        <v>5805</v>
      </c>
      <c r="K45" s="857">
        <v>5167</v>
      </c>
      <c r="L45" s="857">
        <v>4891</v>
      </c>
      <c r="M45" s="853">
        <v>4551</v>
      </c>
      <c r="N45" s="858">
        <v>4276</v>
      </c>
      <c r="O45" s="850">
        <v>3964</v>
      </c>
      <c r="P45" s="859">
        <v>3708</v>
      </c>
      <c r="Q45" s="852">
        <v>3595</v>
      </c>
      <c r="R45" s="853">
        <v>3397</v>
      </c>
      <c r="S45" s="853">
        <v>3313</v>
      </c>
      <c r="T45" s="853">
        <v>3188</v>
      </c>
      <c r="U45" s="853">
        <v>3080</v>
      </c>
      <c r="V45" s="854">
        <v>3050</v>
      </c>
      <c r="W45" s="854">
        <v>2990</v>
      </c>
    </row>
    <row r="46" spans="2:23">
      <c r="B46" s="855" t="s">
        <v>710</v>
      </c>
      <c r="C46" s="856" t="s">
        <v>711</v>
      </c>
      <c r="D46" s="853">
        <v>4500</v>
      </c>
      <c r="E46" s="853">
        <v>3855</v>
      </c>
      <c r="F46" s="853">
        <v>3758</v>
      </c>
      <c r="G46" s="853">
        <v>3423</v>
      </c>
      <c r="H46" s="853">
        <v>3091</v>
      </c>
      <c r="I46" s="853">
        <v>2794</v>
      </c>
      <c r="J46" s="853">
        <v>2426</v>
      </c>
      <c r="K46" s="857">
        <v>2175</v>
      </c>
      <c r="L46" s="857">
        <v>2092</v>
      </c>
      <c r="M46" s="853">
        <v>1971</v>
      </c>
      <c r="N46" s="858">
        <v>1887</v>
      </c>
      <c r="O46" s="850">
        <v>1821</v>
      </c>
      <c r="P46" s="859">
        <v>1764</v>
      </c>
      <c r="Q46" s="852">
        <v>1727</v>
      </c>
      <c r="R46" s="853">
        <v>1735</v>
      </c>
      <c r="S46" s="853">
        <v>1707</v>
      </c>
      <c r="T46" s="853">
        <v>1686</v>
      </c>
      <c r="U46" s="853">
        <v>1676</v>
      </c>
      <c r="V46" s="854">
        <v>1720</v>
      </c>
      <c r="W46" s="854">
        <v>1710</v>
      </c>
    </row>
    <row r="47" spans="2:23">
      <c r="B47" s="855" t="s">
        <v>712</v>
      </c>
      <c r="C47" s="856" t="s">
        <v>713</v>
      </c>
      <c r="D47" s="853">
        <v>8519</v>
      </c>
      <c r="E47" s="853">
        <v>7939</v>
      </c>
      <c r="F47" s="853">
        <v>7458</v>
      </c>
      <c r="G47" s="853">
        <v>7102</v>
      </c>
      <c r="H47" s="853">
        <v>6736</v>
      </c>
      <c r="I47" s="853">
        <v>6355</v>
      </c>
      <c r="J47" s="853">
        <v>5754</v>
      </c>
      <c r="K47" s="857">
        <v>5463</v>
      </c>
      <c r="L47" s="857">
        <v>5436</v>
      </c>
      <c r="M47" s="853">
        <v>5419</v>
      </c>
      <c r="N47" s="858">
        <v>5455</v>
      </c>
      <c r="O47" s="850">
        <v>5390</v>
      </c>
      <c r="P47" s="859">
        <v>5284</v>
      </c>
      <c r="Q47" s="852">
        <v>5507</v>
      </c>
      <c r="R47" s="853">
        <v>5473</v>
      </c>
      <c r="S47" s="853">
        <v>5486</v>
      </c>
      <c r="T47" s="853">
        <v>5392</v>
      </c>
      <c r="U47" s="853">
        <v>5345</v>
      </c>
      <c r="V47" s="854">
        <v>5290</v>
      </c>
      <c r="W47" s="854">
        <v>5300</v>
      </c>
    </row>
    <row r="48" spans="2:23">
      <c r="B48" s="855" t="s">
        <v>714</v>
      </c>
      <c r="C48" s="856" t="s">
        <v>715</v>
      </c>
      <c r="D48" s="853">
        <v>9196</v>
      </c>
      <c r="E48" s="853">
        <v>8455</v>
      </c>
      <c r="F48" s="853">
        <v>7689</v>
      </c>
      <c r="G48" s="853">
        <v>6947</v>
      </c>
      <c r="H48" s="853">
        <v>5666</v>
      </c>
      <c r="I48" s="853">
        <v>4291</v>
      </c>
      <c r="J48" s="853">
        <v>3465</v>
      </c>
      <c r="K48" s="857">
        <v>2904</v>
      </c>
      <c r="L48" s="857">
        <v>2786</v>
      </c>
      <c r="M48" s="853">
        <v>2653</v>
      </c>
      <c r="N48" s="858">
        <v>2549</v>
      </c>
      <c r="O48" s="850">
        <v>2405</v>
      </c>
      <c r="P48" s="859">
        <v>2255</v>
      </c>
      <c r="Q48" s="852">
        <v>2303</v>
      </c>
      <c r="R48" s="853">
        <v>2238</v>
      </c>
      <c r="S48" s="853">
        <v>2229</v>
      </c>
      <c r="T48" s="853">
        <v>2198</v>
      </c>
      <c r="U48" s="853">
        <v>2103</v>
      </c>
      <c r="V48" s="854">
        <v>2050</v>
      </c>
      <c r="W48" s="854">
        <v>1980</v>
      </c>
    </row>
    <row r="49" spans="2:23">
      <c r="B49" s="855" t="s">
        <v>716</v>
      </c>
      <c r="C49" s="856" t="s">
        <v>717</v>
      </c>
      <c r="D49" s="853">
        <v>14934</v>
      </c>
      <c r="E49" s="853">
        <v>13617</v>
      </c>
      <c r="F49" s="853">
        <v>12471</v>
      </c>
      <c r="G49" s="853">
        <v>11367</v>
      </c>
      <c r="H49" s="853">
        <v>10301</v>
      </c>
      <c r="I49" s="853">
        <v>9205</v>
      </c>
      <c r="J49" s="853">
        <v>7950</v>
      </c>
      <c r="K49" s="857">
        <v>7325</v>
      </c>
      <c r="L49" s="857">
        <v>7321</v>
      </c>
      <c r="M49" s="853">
        <v>7071</v>
      </c>
      <c r="N49" s="858">
        <v>6948</v>
      </c>
      <c r="O49" s="850">
        <v>6769</v>
      </c>
      <c r="P49" s="859">
        <v>6693</v>
      </c>
      <c r="Q49" s="852">
        <v>6868</v>
      </c>
      <c r="R49" s="853">
        <v>6780</v>
      </c>
      <c r="S49" s="853">
        <v>6797</v>
      </c>
      <c r="T49" s="853">
        <v>6787</v>
      </c>
      <c r="U49" s="853">
        <v>6836</v>
      </c>
      <c r="V49" s="854">
        <v>6890</v>
      </c>
      <c r="W49" s="854">
        <v>6930</v>
      </c>
    </row>
    <row r="50" spans="2:23">
      <c r="B50" s="855" t="s">
        <v>718</v>
      </c>
      <c r="C50" s="856" t="s">
        <v>719</v>
      </c>
      <c r="D50" s="853">
        <v>4554</v>
      </c>
      <c r="E50" s="853">
        <v>4212</v>
      </c>
      <c r="F50" s="853">
        <v>4054</v>
      </c>
      <c r="G50" s="853">
        <v>3893</v>
      </c>
      <c r="H50" s="853">
        <v>3779</v>
      </c>
      <c r="I50" s="853">
        <v>3606</v>
      </c>
      <c r="J50" s="853">
        <v>3367</v>
      </c>
      <c r="K50" s="857">
        <v>3289</v>
      </c>
      <c r="L50" s="857">
        <v>3292</v>
      </c>
      <c r="M50" s="853">
        <v>3335</v>
      </c>
      <c r="N50" s="858">
        <v>3346</v>
      </c>
      <c r="O50" s="850">
        <v>3240</v>
      </c>
      <c r="P50" s="859">
        <v>3269</v>
      </c>
      <c r="Q50" s="852">
        <v>3339</v>
      </c>
      <c r="R50" s="853">
        <v>3350</v>
      </c>
      <c r="S50" s="853">
        <v>3404</v>
      </c>
      <c r="T50" s="853">
        <v>3416</v>
      </c>
      <c r="U50" s="853">
        <v>3418</v>
      </c>
      <c r="V50" s="854">
        <v>3440</v>
      </c>
      <c r="W50" s="854">
        <v>3520</v>
      </c>
    </row>
    <row r="51" spans="2:23">
      <c r="B51" s="855" t="s">
        <v>720</v>
      </c>
      <c r="C51" s="856" t="s">
        <v>721</v>
      </c>
      <c r="D51" s="853">
        <v>7543</v>
      </c>
      <c r="E51" s="853">
        <v>7028</v>
      </c>
      <c r="F51" s="853">
        <v>6521</v>
      </c>
      <c r="G51" s="853">
        <v>5942</v>
      </c>
      <c r="H51" s="853">
        <v>5266</v>
      </c>
      <c r="I51" s="853">
        <v>4589</v>
      </c>
      <c r="J51" s="853">
        <v>3779</v>
      </c>
      <c r="K51" s="857">
        <v>3177</v>
      </c>
      <c r="L51" s="857">
        <v>2968</v>
      </c>
      <c r="M51" s="853">
        <v>2776</v>
      </c>
      <c r="N51" s="858">
        <v>2637</v>
      </c>
      <c r="O51" s="850">
        <v>2442</v>
      </c>
      <c r="P51" s="859">
        <v>2233</v>
      </c>
      <c r="Q51" s="852">
        <v>2143</v>
      </c>
      <c r="R51" s="853">
        <v>2019</v>
      </c>
      <c r="S51" s="853">
        <v>1951</v>
      </c>
      <c r="T51" s="853">
        <v>1860</v>
      </c>
      <c r="U51" s="853">
        <v>1817</v>
      </c>
      <c r="V51" s="854">
        <v>1810</v>
      </c>
      <c r="W51" s="854">
        <v>1780</v>
      </c>
    </row>
    <row r="52" spans="2:23">
      <c r="B52" s="855" t="s">
        <v>722</v>
      </c>
      <c r="C52" s="856" t="s">
        <v>723</v>
      </c>
      <c r="D52" s="853">
        <v>10312</v>
      </c>
      <c r="E52" s="853">
        <v>9560</v>
      </c>
      <c r="F52" s="853">
        <v>8940</v>
      </c>
      <c r="G52" s="853">
        <v>8268</v>
      </c>
      <c r="H52" s="853">
        <v>7622</v>
      </c>
      <c r="I52" s="853">
        <v>6919</v>
      </c>
      <c r="J52" s="853">
        <v>6078</v>
      </c>
      <c r="K52" s="857">
        <v>5493</v>
      </c>
      <c r="L52" s="857">
        <v>5291</v>
      </c>
      <c r="M52" s="853">
        <v>5015</v>
      </c>
      <c r="N52" s="858">
        <v>4846</v>
      </c>
      <c r="O52" s="850">
        <v>4531</v>
      </c>
      <c r="P52" s="859">
        <v>4361</v>
      </c>
      <c r="Q52" s="852">
        <v>4467</v>
      </c>
      <c r="R52" s="853">
        <v>4258</v>
      </c>
      <c r="S52" s="853">
        <v>4227</v>
      </c>
      <c r="T52" s="853">
        <v>4124</v>
      </c>
      <c r="U52" s="853">
        <v>4029</v>
      </c>
      <c r="V52" s="854">
        <v>3960</v>
      </c>
      <c r="W52" s="854">
        <v>3860</v>
      </c>
    </row>
    <row r="53" spans="2:23">
      <c r="B53" s="855" t="s">
        <v>724</v>
      </c>
      <c r="C53" s="856" t="s">
        <v>725</v>
      </c>
      <c r="D53" s="853">
        <v>3676</v>
      </c>
      <c r="E53" s="853">
        <v>3355</v>
      </c>
      <c r="F53" s="853">
        <v>3139</v>
      </c>
      <c r="G53" s="853">
        <v>2864</v>
      </c>
      <c r="H53" s="853">
        <v>2588</v>
      </c>
      <c r="I53" s="853">
        <v>2400</v>
      </c>
      <c r="J53" s="853">
        <v>2130</v>
      </c>
      <c r="K53" s="857">
        <v>1851</v>
      </c>
      <c r="L53" s="857">
        <v>1775</v>
      </c>
      <c r="M53" s="853">
        <v>1614</v>
      </c>
      <c r="N53" s="858">
        <v>1532</v>
      </c>
      <c r="O53" s="850">
        <v>1384</v>
      </c>
      <c r="P53" s="859">
        <v>1298</v>
      </c>
      <c r="Q53" s="852">
        <v>1286</v>
      </c>
      <c r="R53" s="853">
        <v>1224</v>
      </c>
      <c r="S53" s="853">
        <v>1218</v>
      </c>
      <c r="T53" s="853">
        <v>1178</v>
      </c>
      <c r="U53" s="853">
        <v>1147</v>
      </c>
      <c r="V53" s="854">
        <v>1110</v>
      </c>
      <c r="W53" s="854">
        <v>1070</v>
      </c>
    </row>
    <row r="54" spans="2:23">
      <c r="B54" s="855" t="s">
        <v>726</v>
      </c>
      <c r="C54" s="856" t="s">
        <v>727</v>
      </c>
      <c r="D54" s="853">
        <v>12449</v>
      </c>
      <c r="E54" s="853">
        <v>11721</v>
      </c>
      <c r="F54" s="853">
        <v>10604</v>
      </c>
      <c r="G54" s="853">
        <v>9578</v>
      </c>
      <c r="H54" s="853">
        <v>8563</v>
      </c>
      <c r="I54" s="853">
        <v>7524</v>
      </c>
      <c r="J54" s="853">
        <v>6274</v>
      </c>
      <c r="K54" s="857">
        <v>5502</v>
      </c>
      <c r="L54" s="857">
        <v>5403</v>
      </c>
      <c r="M54" s="853">
        <v>5210</v>
      </c>
      <c r="N54" s="858">
        <v>5054</v>
      </c>
      <c r="O54" s="850">
        <v>4900</v>
      </c>
      <c r="P54" s="859">
        <v>4656</v>
      </c>
      <c r="Q54" s="852">
        <v>4822</v>
      </c>
      <c r="R54" s="853">
        <v>4594</v>
      </c>
      <c r="S54" s="853">
        <v>4569</v>
      </c>
      <c r="T54" s="853">
        <v>4501</v>
      </c>
      <c r="U54" s="853">
        <v>4403</v>
      </c>
      <c r="V54" s="854">
        <v>4300</v>
      </c>
      <c r="W54" s="854">
        <v>4250</v>
      </c>
    </row>
    <row r="55" spans="2:23">
      <c r="B55" s="855" t="s">
        <v>728</v>
      </c>
      <c r="C55" s="856" t="s">
        <v>729</v>
      </c>
      <c r="D55" s="853">
        <v>10124</v>
      </c>
      <c r="E55" s="853">
        <v>9282</v>
      </c>
      <c r="F55" s="853">
        <v>8489</v>
      </c>
      <c r="G55" s="853">
        <v>7649</v>
      </c>
      <c r="H55" s="853">
        <v>6735</v>
      </c>
      <c r="I55" s="853">
        <v>5919</v>
      </c>
      <c r="J55" s="853">
        <v>4856</v>
      </c>
      <c r="K55" s="857">
        <v>4370</v>
      </c>
      <c r="L55" s="857">
        <v>4205</v>
      </c>
      <c r="M55" s="853">
        <v>4042</v>
      </c>
      <c r="N55" s="858">
        <v>3859</v>
      </c>
      <c r="O55" s="850">
        <v>3731</v>
      </c>
      <c r="P55" s="859">
        <v>3508</v>
      </c>
      <c r="Q55" s="852">
        <v>3588</v>
      </c>
      <c r="R55" s="853">
        <v>3447</v>
      </c>
      <c r="S55" s="853">
        <v>3412</v>
      </c>
      <c r="T55" s="853">
        <v>3387</v>
      </c>
      <c r="U55" s="853">
        <v>3256</v>
      </c>
      <c r="V55" s="854">
        <v>3230</v>
      </c>
      <c r="W55" s="854">
        <v>3220</v>
      </c>
    </row>
    <row r="56" spans="2:23">
      <c r="B56" s="855" t="s">
        <v>730</v>
      </c>
      <c r="C56" s="856" t="s">
        <v>731</v>
      </c>
      <c r="D56" s="853">
        <v>3607</v>
      </c>
      <c r="E56" s="853">
        <v>3448</v>
      </c>
      <c r="F56" s="853">
        <v>3318</v>
      </c>
      <c r="G56" s="853">
        <v>3285</v>
      </c>
      <c r="H56" s="853">
        <v>3212</v>
      </c>
      <c r="I56" s="853">
        <v>3137</v>
      </c>
      <c r="J56" s="853">
        <v>3027</v>
      </c>
      <c r="K56" s="857">
        <v>2957</v>
      </c>
      <c r="L56" s="857">
        <v>2955</v>
      </c>
      <c r="M56" s="853">
        <v>2937</v>
      </c>
      <c r="N56" s="858">
        <v>2963</v>
      </c>
      <c r="O56" s="850">
        <v>2881</v>
      </c>
      <c r="P56" s="859">
        <v>2895</v>
      </c>
      <c r="Q56" s="852">
        <v>2988</v>
      </c>
      <c r="R56" s="853">
        <v>2999</v>
      </c>
      <c r="S56" s="853">
        <v>3044</v>
      </c>
      <c r="T56" s="853">
        <v>3004</v>
      </c>
      <c r="U56" s="853">
        <v>2992</v>
      </c>
      <c r="V56" s="854">
        <v>3050</v>
      </c>
      <c r="W56" s="854">
        <v>3130</v>
      </c>
    </row>
    <row r="57" spans="2:23">
      <c r="B57" s="855" t="s">
        <v>732</v>
      </c>
      <c r="C57" s="856" t="s">
        <v>733</v>
      </c>
      <c r="D57" s="853">
        <v>3167</v>
      </c>
      <c r="E57" s="853">
        <v>2924</v>
      </c>
      <c r="F57" s="853">
        <v>2667</v>
      </c>
      <c r="G57" s="853">
        <v>2467</v>
      </c>
      <c r="H57" s="853">
        <v>2225</v>
      </c>
      <c r="I57" s="853">
        <v>2025</v>
      </c>
      <c r="J57" s="853">
        <v>1732</v>
      </c>
      <c r="K57" s="857">
        <v>1554</v>
      </c>
      <c r="L57" s="857">
        <v>1516</v>
      </c>
      <c r="M57" s="853">
        <v>1437</v>
      </c>
      <c r="N57" s="858">
        <v>1379</v>
      </c>
      <c r="O57" s="850">
        <v>1318</v>
      </c>
      <c r="P57" s="859">
        <v>1307</v>
      </c>
      <c r="Q57" s="852">
        <v>1395</v>
      </c>
      <c r="R57" s="853">
        <v>1385</v>
      </c>
      <c r="S57" s="853">
        <v>1384</v>
      </c>
      <c r="T57" s="853">
        <v>1355</v>
      </c>
      <c r="U57" s="853">
        <v>1303</v>
      </c>
      <c r="V57" s="854">
        <v>1300</v>
      </c>
      <c r="W57" s="854">
        <v>1290</v>
      </c>
    </row>
    <row r="58" spans="2:23">
      <c r="B58" s="855" t="s">
        <v>734</v>
      </c>
      <c r="C58" s="856" t="s">
        <v>735</v>
      </c>
      <c r="D58" s="853">
        <v>7357</v>
      </c>
      <c r="E58" s="853">
        <v>6750</v>
      </c>
      <c r="F58" s="853">
        <v>6182</v>
      </c>
      <c r="G58" s="853">
        <v>5602</v>
      </c>
      <c r="H58" s="853">
        <v>4826</v>
      </c>
      <c r="I58" s="853">
        <v>4132</v>
      </c>
      <c r="J58" s="853">
        <v>3171</v>
      </c>
      <c r="K58" s="857">
        <v>2683</v>
      </c>
      <c r="L58" s="857">
        <v>2571</v>
      </c>
      <c r="M58" s="853">
        <v>2405</v>
      </c>
      <c r="N58" s="858">
        <v>2264</v>
      </c>
      <c r="O58" s="850">
        <v>2144</v>
      </c>
      <c r="P58" s="859">
        <v>2022</v>
      </c>
      <c r="Q58" s="852">
        <v>2097</v>
      </c>
      <c r="R58" s="853">
        <v>1945</v>
      </c>
      <c r="S58" s="853">
        <v>1913</v>
      </c>
      <c r="T58" s="853">
        <v>1866</v>
      </c>
      <c r="U58" s="853">
        <v>1819</v>
      </c>
      <c r="V58" s="854">
        <v>1720</v>
      </c>
      <c r="W58" s="854">
        <v>1660</v>
      </c>
    </row>
    <row r="59" spans="2:23">
      <c r="B59" s="855" t="s">
        <v>736</v>
      </c>
      <c r="C59" s="856" t="s">
        <v>737</v>
      </c>
      <c r="D59" s="853">
        <v>4948</v>
      </c>
      <c r="E59" s="853">
        <v>4568</v>
      </c>
      <c r="F59" s="853">
        <v>4282</v>
      </c>
      <c r="G59" s="853">
        <v>4265</v>
      </c>
      <c r="H59" s="853">
        <v>4188</v>
      </c>
      <c r="I59" s="853">
        <v>4094</v>
      </c>
      <c r="J59" s="853">
        <v>3950</v>
      </c>
      <c r="K59" s="857">
        <v>3886</v>
      </c>
      <c r="L59" s="857">
        <v>3868</v>
      </c>
      <c r="M59" s="853">
        <v>3846</v>
      </c>
      <c r="N59" s="858">
        <v>3827</v>
      </c>
      <c r="O59" s="850">
        <v>3848</v>
      </c>
      <c r="P59" s="859">
        <v>3947</v>
      </c>
      <c r="Q59" s="852">
        <v>4154</v>
      </c>
      <c r="R59" s="853">
        <v>4199</v>
      </c>
      <c r="S59" s="853">
        <v>4320</v>
      </c>
      <c r="T59" s="853">
        <v>4285</v>
      </c>
      <c r="U59" s="853">
        <v>4318</v>
      </c>
      <c r="V59" s="854">
        <v>4410</v>
      </c>
      <c r="W59" s="854">
        <v>4530</v>
      </c>
    </row>
    <row r="60" spans="2:23">
      <c r="B60" s="855" t="s">
        <v>738</v>
      </c>
      <c r="C60" s="856" t="s">
        <v>739</v>
      </c>
      <c r="D60" s="853">
        <v>2786</v>
      </c>
      <c r="E60" s="853">
        <v>2568</v>
      </c>
      <c r="F60" s="853">
        <v>2385</v>
      </c>
      <c r="G60" s="853">
        <v>2201</v>
      </c>
      <c r="H60" s="853">
        <v>1998</v>
      </c>
      <c r="I60" s="853">
        <v>1826</v>
      </c>
      <c r="J60" s="853">
        <v>1565</v>
      </c>
      <c r="K60" s="857">
        <v>1379</v>
      </c>
      <c r="L60" s="857">
        <v>1312</v>
      </c>
      <c r="M60" s="853">
        <v>1240</v>
      </c>
      <c r="N60" s="858">
        <v>1213</v>
      </c>
      <c r="O60" s="850">
        <v>1185</v>
      </c>
      <c r="P60" s="859">
        <v>1181</v>
      </c>
      <c r="Q60" s="852">
        <v>1212</v>
      </c>
      <c r="R60" s="853">
        <v>1174</v>
      </c>
      <c r="S60" s="853">
        <v>1191</v>
      </c>
      <c r="T60" s="853">
        <v>1179</v>
      </c>
      <c r="U60" s="853">
        <v>1201</v>
      </c>
      <c r="V60" s="854">
        <v>1250</v>
      </c>
      <c r="W60" s="854">
        <v>1250</v>
      </c>
    </row>
    <row r="61" spans="2:23">
      <c r="B61" s="855" t="s">
        <v>740</v>
      </c>
      <c r="C61" s="856" t="s">
        <v>741</v>
      </c>
      <c r="D61" s="853">
        <v>17398</v>
      </c>
      <c r="E61" s="853">
        <v>15941</v>
      </c>
      <c r="F61" s="853">
        <v>14534</v>
      </c>
      <c r="G61" s="853">
        <v>12978</v>
      </c>
      <c r="H61" s="853">
        <v>11343</v>
      </c>
      <c r="I61" s="853">
        <v>9794</v>
      </c>
      <c r="J61" s="853">
        <v>7893</v>
      </c>
      <c r="K61" s="857">
        <v>6889</v>
      </c>
      <c r="L61" s="857">
        <v>6735</v>
      </c>
      <c r="M61" s="853">
        <v>6413</v>
      </c>
      <c r="N61" s="858">
        <v>6134</v>
      </c>
      <c r="O61" s="850">
        <v>5902</v>
      </c>
      <c r="P61" s="859">
        <v>5639</v>
      </c>
      <c r="Q61" s="852">
        <v>5806</v>
      </c>
      <c r="R61" s="853">
        <v>5510</v>
      </c>
      <c r="S61" s="853">
        <v>5424</v>
      </c>
      <c r="T61" s="853">
        <v>5332</v>
      </c>
      <c r="U61" s="853">
        <v>5185</v>
      </c>
      <c r="V61" s="854">
        <v>5060</v>
      </c>
      <c r="W61" s="854">
        <v>4880</v>
      </c>
    </row>
    <row r="62" spans="2:23">
      <c r="B62" s="855" t="s">
        <v>742</v>
      </c>
      <c r="C62" s="856" t="s">
        <v>743</v>
      </c>
      <c r="D62" s="853">
        <v>6319</v>
      </c>
      <c r="E62" s="853">
        <v>6017</v>
      </c>
      <c r="F62" s="853">
        <v>5801</v>
      </c>
      <c r="G62" s="853">
        <v>5892</v>
      </c>
      <c r="H62" s="853">
        <v>6060</v>
      </c>
      <c r="I62" s="853">
        <v>6017</v>
      </c>
      <c r="J62" s="853">
        <v>5841</v>
      </c>
      <c r="K62" s="857">
        <v>5681</v>
      </c>
      <c r="L62" s="857">
        <v>5518</v>
      </c>
      <c r="M62" s="853">
        <v>5420</v>
      </c>
      <c r="N62" s="858">
        <v>5362</v>
      </c>
      <c r="O62" s="850">
        <v>5195</v>
      </c>
      <c r="P62" s="859">
        <v>4997</v>
      </c>
      <c r="Q62" s="852">
        <v>5101</v>
      </c>
      <c r="R62" s="853">
        <v>5104</v>
      </c>
      <c r="S62" s="853">
        <v>5118</v>
      </c>
      <c r="T62" s="853">
        <v>5173</v>
      </c>
      <c r="U62" s="853">
        <v>5135</v>
      </c>
      <c r="V62" s="854">
        <v>5180</v>
      </c>
      <c r="W62" s="854">
        <v>5150</v>
      </c>
    </row>
    <row r="63" spans="2:23">
      <c r="B63" s="855" t="s">
        <v>744</v>
      </c>
      <c r="C63" s="856" t="s">
        <v>745</v>
      </c>
      <c r="D63" s="853">
        <v>3829</v>
      </c>
      <c r="E63" s="853">
        <v>3551</v>
      </c>
      <c r="F63" s="853">
        <v>3303</v>
      </c>
      <c r="G63" s="853">
        <v>3160</v>
      </c>
      <c r="H63" s="853">
        <v>2952</v>
      </c>
      <c r="I63" s="853">
        <v>2781</v>
      </c>
      <c r="J63" s="853">
        <v>2460</v>
      </c>
      <c r="K63" s="857">
        <v>2239</v>
      </c>
      <c r="L63" s="857">
        <v>2127</v>
      </c>
      <c r="M63" s="853">
        <v>2021</v>
      </c>
      <c r="N63" s="858">
        <v>1978</v>
      </c>
      <c r="O63" s="850">
        <v>1921</v>
      </c>
      <c r="P63" s="859">
        <v>1906</v>
      </c>
      <c r="Q63" s="852">
        <v>1959</v>
      </c>
      <c r="R63" s="853">
        <v>1941</v>
      </c>
      <c r="S63" s="853">
        <v>1865</v>
      </c>
      <c r="T63" s="853">
        <v>1831</v>
      </c>
      <c r="U63" s="853">
        <v>1831</v>
      </c>
      <c r="V63" s="854">
        <v>1860</v>
      </c>
      <c r="W63" s="854">
        <v>1860</v>
      </c>
    </row>
    <row r="64" spans="2:23">
      <c r="B64" s="855" t="s">
        <v>746</v>
      </c>
      <c r="C64" s="856" t="s">
        <v>747</v>
      </c>
      <c r="D64" s="853">
        <v>19178</v>
      </c>
      <c r="E64" s="853">
        <v>18250</v>
      </c>
      <c r="F64" s="853">
        <v>17762</v>
      </c>
      <c r="G64" s="853">
        <v>17970</v>
      </c>
      <c r="H64" s="853">
        <v>17722</v>
      </c>
      <c r="I64" s="853">
        <v>17101</v>
      </c>
      <c r="J64" s="853">
        <v>16460</v>
      </c>
      <c r="K64" s="857">
        <v>16129</v>
      </c>
      <c r="L64" s="857">
        <v>16061</v>
      </c>
      <c r="M64" s="853">
        <v>16097</v>
      </c>
      <c r="N64" s="858">
        <v>16173</v>
      </c>
      <c r="O64" s="850">
        <v>16346</v>
      </c>
      <c r="P64" s="859">
        <v>16520</v>
      </c>
      <c r="Q64" s="852">
        <v>17087</v>
      </c>
      <c r="R64" s="853">
        <v>17365</v>
      </c>
      <c r="S64" s="853">
        <v>17434</v>
      </c>
      <c r="T64" s="853">
        <v>17439</v>
      </c>
      <c r="U64" s="853">
        <v>17520</v>
      </c>
      <c r="V64" s="854">
        <v>17510</v>
      </c>
      <c r="W64" s="854">
        <v>17740</v>
      </c>
    </row>
    <row r="65" spans="2:23">
      <c r="B65" s="855" t="s">
        <v>748</v>
      </c>
      <c r="C65" s="856" t="s">
        <v>749</v>
      </c>
      <c r="D65" s="853">
        <v>4842</v>
      </c>
      <c r="E65" s="853">
        <v>4670</v>
      </c>
      <c r="F65" s="853">
        <v>4525</v>
      </c>
      <c r="G65" s="853">
        <v>4417</v>
      </c>
      <c r="H65" s="853">
        <v>4315</v>
      </c>
      <c r="I65" s="853">
        <v>4201</v>
      </c>
      <c r="J65" s="853">
        <v>4100</v>
      </c>
      <c r="K65" s="857">
        <v>4035</v>
      </c>
      <c r="L65" s="857">
        <v>3997</v>
      </c>
      <c r="M65" s="853">
        <v>4019</v>
      </c>
      <c r="N65" s="858">
        <v>4009</v>
      </c>
      <c r="O65" s="850">
        <v>3954</v>
      </c>
      <c r="P65" s="859">
        <v>3997</v>
      </c>
      <c r="Q65" s="852">
        <v>4077</v>
      </c>
      <c r="R65" s="853">
        <v>4122</v>
      </c>
      <c r="S65" s="853">
        <v>4127</v>
      </c>
      <c r="T65" s="853">
        <v>4024</v>
      </c>
      <c r="U65" s="853">
        <v>3942</v>
      </c>
      <c r="V65" s="854">
        <v>3910</v>
      </c>
      <c r="W65" s="854">
        <v>3930</v>
      </c>
    </row>
    <row r="66" spans="2:23">
      <c r="B66" s="855" t="s">
        <v>750</v>
      </c>
      <c r="C66" s="856" t="s">
        <v>751</v>
      </c>
      <c r="D66" s="853">
        <v>5205</v>
      </c>
      <c r="E66" s="853">
        <v>4881</v>
      </c>
      <c r="F66" s="853">
        <v>4510</v>
      </c>
      <c r="G66" s="853">
        <v>4166</v>
      </c>
      <c r="H66" s="853">
        <v>3778</v>
      </c>
      <c r="I66" s="853">
        <v>3439</v>
      </c>
      <c r="J66" s="853">
        <v>3052</v>
      </c>
      <c r="K66" s="857">
        <v>2735</v>
      </c>
      <c r="L66" s="857">
        <v>2649</v>
      </c>
      <c r="M66" s="853">
        <v>2603</v>
      </c>
      <c r="N66" s="858">
        <v>2541</v>
      </c>
      <c r="O66" s="850">
        <v>2426</v>
      </c>
      <c r="P66" s="859">
        <v>2298</v>
      </c>
      <c r="Q66" s="852">
        <v>2341</v>
      </c>
      <c r="R66" s="853">
        <v>2262</v>
      </c>
      <c r="S66" s="853">
        <v>2232</v>
      </c>
      <c r="T66" s="853">
        <v>2189</v>
      </c>
      <c r="U66" s="853">
        <v>2161</v>
      </c>
      <c r="V66" s="854">
        <v>2150</v>
      </c>
      <c r="W66" s="854">
        <v>2100</v>
      </c>
    </row>
    <row r="67" spans="2:23">
      <c r="B67" s="855" t="s">
        <v>752</v>
      </c>
      <c r="C67" s="856" t="s">
        <v>753</v>
      </c>
      <c r="D67" s="853">
        <v>14739</v>
      </c>
      <c r="E67" s="853">
        <v>14061</v>
      </c>
      <c r="F67" s="853">
        <v>13300</v>
      </c>
      <c r="G67" s="853">
        <v>12667</v>
      </c>
      <c r="H67" s="853">
        <v>11825</v>
      </c>
      <c r="I67" s="853">
        <v>10982</v>
      </c>
      <c r="J67" s="853">
        <v>10093</v>
      </c>
      <c r="K67" s="857">
        <v>9681</v>
      </c>
      <c r="L67" s="857">
        <v>9411</v>
      </c>
      <c r="M67" s="853">
        <v>9172</v>
      </c>
      <c r="N67" s="858">
        <v>9087</v>
      </c>
      <c r="O67" s="850">
        <v>9122</v>
      </c>
      <c r="P67" s="859">
        <v>9105</v>
      </c>
      <c r="Q67" s="852">
        <v>9314</v>
      </c>
      <c r="R67" s="853">
        <v>9545</v>
      </c>
      <c r="S67" s="853">
        <v>9544</v>
      </c>
      <c r="T67" s="853">
        <v>9521</v>
      </c>
      <c r="U67" s="853">
        <v>9546</v>
      </c>
      <c r="V67" s="854">
        <v>9550</v>
      </c>
      <c r="W67" s="854">
        <v>9600</v>
      </c>
    </row>
    <row r="68" spans="2:23">
      <c r="B68" s="855" t="s">
        <v>754</v>
      </c>
      <c r="C68" s="856" t="s">
        <v>755</v>
      </c>
      <c r="D68" s="853">
        <v>12092</v>
      </c>
      <c r="E68" s="853">
        <v>11181</v>
      </c>
      <c r="F68" s="853">
        <v>10343</v>
      </c>
      <c r="G68" s="853">
        <v>9567</v>
      </c>
      <c r="H68" s="853">
        <v>8670</v>
      </c>
      <c r="I68" s="853">
        <v>7966</v>
      </c>
      <c r="J68" s="853">
        <v>6936</v>
      </c>
      <c r="K68" s="857">
        <v>6284</v>
      </c>
      <c r="L68" s="857">
        <v>6018</v>
      </c>
      <c r="M68" s="853">
        <v>5805</v>
      </c>
      <c r="N68" s="858">
        <v>5634</v>
      </c>
      <c r="O68" s="850">
        <v>5387</v>
      </c>
      <c r="P68" s="859">
        <v>5193</v>
      </c>
      <c r="Q68" s="852">
        <v>5357</v>
      </c>
      <c r="R68" s="853">
        <v>5147</v>
      </c>
      <c r="S68" s="853">
        <v>5092</v>
      </c>
      <c r="T68" s="853">
        <v>5002</v>
      </c>
      <c r="U68" s="853">
        <v>4873</v>
      </c>
      <c r="V68" s="854">
        <v>4780</v>
      </c>
      <c r="W68" s="854">
        <v>4640</v>
      </c>
    </row>
    <row r="69" spans="2:23">
      <c r="B69" s="855" t="s">
        <v>756</v>
      </c>
      <c r="C69" s="856" t="s">
        <v>757</v>
      </c>
      <c r="D69" s="853">
        <v>15402</v>
      </c>
      <c r="E69" s="853">
        <v>14130</v>
      </c>
      <c r="F69" s="853">
        <v>13097</v>
      </c>
      <c r="G69" s="853">
        <v>12110</v>
      </c>
      <c r="H69" s="853">
        <v>10954</v>
      </c>
      <c r="I69" s="853">
        <v>10014</v>
      </c>
      <c r="J69" s="853">
        <v>8765</v>
      </c>
      <c r="K69" s="857">
        <v>7988</v>
      </c>
      <c r="L69" s="857">
        <v>7680</v>
      </c>
      <c r="M69" s="853">
        <v>7359</v>
      </c>
      <c r="N69" s="858">
        <v>7050</v>
      </c>
      <c r="O69" s="850">
        <v>6696</v>
      </c>
      <c r="P69" s="859">
        <v>6503</v>
      </c>
      <c r="Q69" s="852">
        <v>6420</v>
      </c>
      <c r="R69" s="853">
        <v>6171</v>
      </c>
      <c r="S69" s="853">
        <v>6027</v>
      </c>
      <c r="T69" s="853">
        <v>5880</v>
      </c>
      <c r="U69" s="853">
        <v>5798</v>
      </c>
      <c r="V69" s="854">
        <v>5720</v>
      </c>
      <c r="W69" s="854">
        <v>5710</v>
      </c>
    </row>
    <row r="70" spans="2:23">
      <c r="B70" s="855" t="s">
        <v>758</v>
      </c>
      <c r="C70" s="856" t="s">
        <v>759</v>
      </c>
      <c r="D70" s="853">
        <v>6776</v>
      </c>
      <c r="E70" s="853">
        <v>6205</v>
      </c>
      <c r="F70" s="853">
        <v>5811</v>
      </c>
      <c r="G70" s="853">
        <v>5414</v>
      </c>
      <c r="H70" s="853">
        <v>4925</v>
      </c>
      <c r="I70" s="853">
        <v>4580</v>
      </c>
      <c r="J70" s="853">
        <v>4087</v>
      </c>
      <c r="K70" s="857">
        <v>3703</v>
      </c>
      <c r="L70" s="857">
        <v>3580</v>
      </c>
      <c r="M70" s="853">
        <v>3457</v>
      </c>
      <c r="N70" s="858">
        <v>3282</v>
      </c>
      <c r="O70" s="850">
        <v>3214</v>
      </c>
      <c r="P70" s="859">
        <v>3062</v>
      </c>
      <c r="Q70" s="852">
        <v>3002</v>
      </c>
      <c r="R70" s="853">
        <v>2859</v>
      </c>
      <c r="S70" s="853">
        <v>2823</v>
      </c>
      <c r="T70" s="853">
        <v>2860</v>
      </c>
      <c r="U70" s="853">
        <v>2811</v>
      </c>
      <c r="V70" s="854">
        <v>2760</v>
      </c>
      <c r="W70" s="854">
        <v>2750</v>
      </c>
    </row>
    <row r="71" spans="2:23">
      <c r="B71" s="855" t="s">
        <v>760</v>
      </c>
      <c r="C71" s="856" t="s">
        <v>761</v>
      </c>
      <c r="D71" s="853">
        <v>9485</v>
      </c>
      <c r="E71" s="853">
        <v>8912</v>
      </c>
      <c r="F71" s="853">
        <v>8617</v>
      </c>
      <c r="G71" s="853">
        <v>8420</v>
      </c>
      <c r="H71" s="853">
        <v>8110</v>
      </c>
      <c r="I71" s="853">
        <v>7889</v>
      </c>
      <c r="J71" s="853">
        <v>7511</v>
      </c>
      <c r="K71" s="857">
        <v>7200</v>
      </c>
      <c r="L71" s="857">
        <v>7058</v>
      </c>
      <c r="M71" s="853">
        <v>7017</v>
      </c>
      <c r="N71" s="858">
        <v>6879</v>
      </c>
      <c r="O71" s="850">
        <v>6788</v>
      </c>
      <c r="P71" s="859">
        <v>6769</v>
      </c>
      <c r="Q71" s="852">
        <v>6994</v>
      </c>
      <c r="R71" s="853">
        <v>6970</v>
      </c>
      <c r="S71" s="853">
        <v>6838</v>
      </c>
      <c r="T71" s="853">
        <v>6654</v>
      </c>
      <c r="U71" s="853">
        <v>6563</v>
      </c>
      <c r="V71" s="854">
        <v>6620</v>
      </c>
      <c r="W71" s="854">
        <v>6720</v>
      </c>
    </row>
    <row r="72" spans="2:23">
      <c r="B72" s="855" t="s">
        <v>762</v>
      </c>
      <c r="C72" s="856" t="s">
        <v>763</v>
      </c>
      <c r="D72" s="853">
        <v>7502</v>
      </c>
      <c r="E72" s="853">
        <v>7032</v>
      </c>
      <c r="F72" s="853">
        <v>6601</v>
      </c>
      <c r="G72" s="853">
        <v>6513</v>
      </c>
      <c r="H72" s="853">
        <v>6366</v>
      </c>
      <c r="I72" s="853">
        <v>6047</v>
      </c>
      <c r="J72" s="853">
        <v>5749</v>
      </c>
      <c r="K72" s="857">
        <v>5634</v>
      </c>
      <c r="L72" s="857">
        <v>5494</v>
      </c>
      <c r="M72" s="853">
        <v>5456</v>
      </c>
      <c r="N72" s="858">
        <v>5487</v>
      </c>
      <c r="O72" s="850">
        <v>5487</v>
      </c>
      <c r="P72" s="859">
        <v>5405</v>
      </c>
      <c r="Q72" s="852">
        <v>5662</v>
      </c>
      <c r="R72" s="853">
        <v>5769</v>
      </c>
      <c r="S72" s="853">
        <v>5923</v>
      </c>
      <c r="T72" s="853">
        <v>5979</v>
      </c>
      <c r="U72" s="853">
        <v>5941</v>
      </c>
      <c r="V72" s="854">
        <v>6010</v>
      </c>
      <c r="W72" s="854">
        <v>6060</v>
      </c>
    </row>
    <row r="73" spans="2:23">
      <c r="B73" s="855" t="s">
        <v>764</v>
      </c>
      <c r="C73" s="856" t="s">
        <v>765</v>
      </c>
      <c r="D73" s="853">
        <v>3732</v>
      </c>
      <c r="E73" s="853">
        <v>3530</v>
      </c>
      <c r="F73" s="853">
        <v>3508</v>
      </c>
      <c r="G73" s="853">
        <v>3807</v>
      </c>
      <c r="H73" s="853">
        <v>3889</v>
      </c>
      <c r="I73" s="853">
        <v>3895</v>
      </c>
      <c r="J73" s="853">
        <v>3773</v>
      </c>
      <c r="K73" s="857">
        <v>3785</v>
      </c>
      <c r="L73" s="857">
        <v>3743</v>
      </c>
      <c r="M73" s="853">
        <v>3744</v>
      </c>
      <c r="N73" s="858">
        <v>3818</v>
      </c>
      <c r="O73" s="850">
        <v>3818</v>
      </c>
      <c r="P73" s="859">
        <v>3588</v>
      </c>
      <c r="Q73" s="852">
        <v>3734</v>
      </c>
      <c r="R73" s="853">
        <v>3751</v>
      </c>
      <c r="S73" s="853">
        <v>3811</v>
      </c>
      <c r="T73" s="853">
        <v>3786</v>
      </c>
      <c r="U73" s="853">
        <v>3746</v>
      </c>
      <c r="V73" s="854">
        <v>3750</v>
      </c>
      <c r="W73" s="854">
        <v>3790</v>
      </c>
    </row>
    <row r="74" spans="2:23">
      <c r="B74" s="855" t="s">
        <v>766</v>
      </c>
      <c r="C74" s="856" t="s">
        <v>767</v>
      </c>
      <c r="D74" s="853">
        <v>10472</v>
      </c>
      <c r="E74" s="853">
        <v>9815</v>
      </c>
      <c r="F74" s="853">
        <v>9701</v>
      </c>
      <c r="G74" s="853">
        <v>10170</v>
      </c>
      <c r="H74" s="853">
        <v>10411</v>
      </c>
      <c r="I74" s="853">
        <v>10757</v>
      </c>
      <c r="J74" s="853">
        <v>10602</v>
      </c>
      <c r="K74" s="857">
        <v>10589</v>
      </c>
      <c r="L74" s="857">
        <v>10674</v>
      </c>
      <c r="M74" s="853">
        <v>11034</v>
      </c>
      <c r="N74" s="858">
        <v>11297</v>
      </c>
      <c r="O74" s="850">
        <v>11406</v>
      </c>
      <c r="P74" s="859">
        <v>11572</v>
      </c>
      <c r="Q74" s="852">
        <v>12098</v>
      </c>
      <c r="R74" s="853">
        <v>12290</v>
      </c>
      <c r="S74" s="853">
        <v>12310</v>
      </c>
      <c r="T74" s="853">
        <v>12221</v>
      </c>
      <c r="U74" s="853">
        <v>12359</v>
      </c>
      <c r="V74" s="854">
        <v>12480</v>
      </c>
      <c r="W74" s="854">
        <v>12730</v>
      </c>
    </row>
    <row r="75" spans="2:23">
      <c r="B75" s="855" t="s">
        <v>768</v>
      </c>
      <c r="C75" s="856" t="s">
        <v>769</v>
      </c>
      <c r="D75" s="853">
        <v>4257</v>
      </c>
      <c r="E75" s="853">
        <v>3952</v>
      </c>
      <c r="F75" s="853">
        <v>3553</v>
      </c>
      <c r="G75" s="853">
        <v>3378</v>
      </c>
      <c r="H75" s="853">
        <v>3057</v>
      </c>
      <c r="I75" s="853">
        <v>2764</v>
      </c>
      <c r="J75" s="853">
        <v>2369</v>
      </c>
      <c r="K75" s="857">
        <v>2148</v>
      </c>
      <c r="L75" s="857">
        <v>2071</v>
      </c>
      <c r="M75" s="853">
        <v>2016</v>
      </c>
      <c r="N75" s="858">
        <v>1907</v>
      </c>
      <c r="O75" s="850">
        <v>1879</v>
      </c>
      <c r="P75" s="859">
        <v>1810</v>
      </c>
      <c r="Q75" s="852">
        <v>1857</v>
      </c>
      <c r="R75" s="853">
        <v>1790</v>
      </c>
      <c r="S75" s="853">
        <v>1745</v>
      </c>
      <c r="T75" s="853">
        <v>1700</v>
      </c>
      <c r="U75" s="853">
        <v>1630</v>
      </c>
      <c r="V75" s="854">
        <v>1640</v>
      </c>
      <c r="W75" s="854">
        <v>1580</v>
      </c>
    </row>
    <row r="76" spans="2:23">
      <c r="B76" s="855" t="s">
        <v>770</v>
      </c>
      <c r="C76" s="856" t="s">
        <v>771</v>
      </c>
      <c r="D76" s="853">
        <v>11834</v>
      </c>
      <c r="E76" s="853">
        <v>10817</v>
      </c>
      <c r="F76" s="853">
        <v>9875</v>
      </c>
      <c r="G76" s="853">
        <v>9093</v>
      </c>
      <c r="H76" s="853">
        <v>8096</v>
      </c>
      <c r="I76" s="853">
        <v>7198</v>
      </c>
      <c r="J76" s="853">
        <v>6008</v>
      </c>
      <c r="K76" s="857">
        <v>5261</v>
      </c>
      <c r="L76" s="857">
        <v>5091</v>
      </c>
      <c r="M76" s="853">
        <v>4924</v>
      </c>
      <c r="N76" s="858">
        <v>4681</v>
      </c>
      <c r="O76" s="850">
        <v>4528</v>
      </c>
      <c r="P76" s="859">
        <v>4389</v>
      </c>
      <c r="Q76" s="852">
        <v>4464</v>
      </c>
      <c r="R76" s="853">
        <v>4271</v>
      </c>
      <c r="S76" s="853">
        <v>4197</v>
      </c>
      <c r="T76" s="853">
        <v>4122</v>
      </c>
      <c r="U76" s="853">
        <v>4052</v>
      </c>
      <c r="V76" s="854">
        <v>4000</v>
      </c>
      <c r="W76" s="854">
        <v>3980</v>
      </c>
    </row>
    <row r="77" spans="2:23">
      <c r="B77" s="855" t="s">
        <v>772</v>
      </c>
      <c r="C77" s="856" t="s">
        <v>773</v>
      </c>
      <c r="D77" s="853">
        <v>7418</v>
      </c>
      <c r="E77" s="853">
        <v>6978</v>
      </c>
      <c r="F77" s="853">
        <v>6388</v>
      </c>
      <c r="G77" s="853">
        <v>5797</v>
      </c>
      <c r="H77" s="853">
        <v>5203</v>
      </c>
      <c r="I77" s="853">
        <v>4699</v>
      </c>
      <c r="J77" s="853">
        <v>4124</v>
      </c>
      <c r="K77" s="857">
        <v>3739</v>
      </c>
      <c r="L77" s="857">
        <v>3677</v>
      </c>
      <c r="M77" s="853">
        <v>3561</v>
      </c>
      <c r="N77" s="858">
        <v>3477</v>
      </c>
      <c r="O77" s="850">
        <v>3374</v>
      </c>
      <c r="P77" s="859">
        <v>3292</v>
      </c>
      <c r="Q77" s="852">
        <v>3416</v>
      </c>
      <c r="R77" s="853">
        <v>3368</v>
      </c>
      <c r="S77" s="853">
        <v>3371</v>
      </c>
      <c r="T77" s="853">
        <v>3331</v>
      </c>
      <c r="U77" s="853">
        <v>3350</v>
      </c>
      <c r="V77" s="854">
        <v>3360</v>
      </c>
      <c r="W77" s="854">
        <v>3360</v>
      </c>
    </row>
    <row r="78" spans="2:23">
      <c r="B78" s="855" t="s">
        <v>774</v>
      </c>
      <c r="C78" s="856" t="s">
        <v>775</v>
      </c>
      <c r="D78" s="853">
        <v>4071</v>
      </c>
      <c r="E78" s="853">
        <v>3760</v>
      </c>
      <c r="F78" s="853">
        <v>3523</v>
      </c>
      <c r="G78" s="853">
        <v>3389</v>
      </c>
      <c r="H78" s="853">
        <v>3137</v>
      </c>
      <c r="I78" s="853">
        <v>2979</v>
      </c>
      <c r="J78" s="853">
        <v>2771</v>
      </c>
      <c r="K78" s="857">
        <v>2554</v>
      </c>
      <c r="L78" s="857">
        <v>2561</v>
      </c>
      <c r="M78" s="853">
        <v>2582</v>
      </c>
      <c r="N78" s="858">
        <v>2548</v>
      </c>
      <c r="O78" s="850">
        <v>2457</v>
      </c>
      <c r="P78" s="859">
        <v>2385</v>
      </c>
      <c r="Q78" s="852">
        <v>2441</v>
      </c>
      <c r="R78" s="853">
        <v>2386</v>
      </c>
      <c r="S78" s="853">
        <v>2360</v>
      </c>
      <c r="T78" s="853">
        <v>2337</v>
      </c>
      <c r="U78" s="853">
        <v>2290</v>
      </c>
      <c r="V78" s="854">
        <v>2240</v>
      </c>
      <c r="W78" s="854">
        <v>2220</v>
      </c>
    </row>
    <row r="79" spans="2:23">
      <c r="B79" s="855" t="s">
        <v>776</v>
      </c>
      <c r="C79" s="856" t="s">
        <v>777</v>
      </c>
      <c r="D79" s="853">
        <v>4333</v>
      </c>
      <c r="E79" s="853">
        <v>3991</v>
      </c>
      <c r="F79" s="853">
        <v>3681</v>
      </c>
      <c r="G79" s="853">
        <v>3606</v>
      </c>
      <c r="H79" s="853">
        <v>3286</v>
      </c>
      <c r="I79" s="853">
        <v>3193</v>
      </c>
      <c r="J79" s="853">
        <v>2909</v>
      </c>
      <c r="K79" s="857">
        <v>2775</v>
      </c>
      <c r="L79" s="857">
        <v>2760</v>
      </c>
      <c r="M79" s="853">
        <v>2775</v>
      </c>
      <c r="N79" s="858">
        <v>2793</v>
      </c>
      <c r="O79" s="850">
        <v>2760</v>
      </c>
      <c r="P79" s="859">
        <v>2745</v>
      </c>
      <c r="Q79" s="852">
        <v>2919</v>
      </c>
      <c r="R79" s="853">
        <v>2901</v>
      </c>
      <c r="S79" s="853">
        <v>2943</v>
      </c>
      <c r="T79" s="853">
        <v>2960</v>
      </c>
      <c r="U79" s="853">
        <v>2998</v>
      </c>
      <c r="V79" s="854">
        <v>3010</v>
      </c>
      <c r="W79" s="854">
        <v>2960</v>
      </c>
    </row>
    <row r="80" spans="2:23">
      <c r="B80" s="855" t="s">
        <v>778</v>
      </c>
      <c r="C80" s="856" t="s">
        <v>779</v>
      </c>
      <c r="D80" s="853">
        <v>19242</v>
      </c>
      <c r="E80" s="853">
        <v>18430</v>
      </c>
      <c r="F80" s="853">
        <v>17898</v>
      </c>
      <c r="G80" s="853">
        <v>18205</v>
      </c>
      <c r="H80" s="853">
        <v>19076</v>
      </c>
      <c r="I80" s="853">
        <v>19416</v>
      </c>
      <c r="J80" s="853">
        <v>19349</v>
      </c>
      <c r="K80" s="857">
        <v>18859</v>
      </c>
      <c r="L80" s="857">
        <v>19220</v>
      </c>
      <c r="M80" s="853">
        <v>19788</v>
      </c>
      <c r="N80" s="858">
        <v>20075</v>
      </c>
      <c r="O80" s="850">
        <v>20182</v>
      </c>
      <c r="P80" s="859">
        <v>20104</v>
      </c>
      <c r="Q80" s="852">
        <v>20757</v>
      </c>
      <c r="R80" s="853">
        <v>21068</v>
      </c>
      <c r="S80" s="853">
        <v>21192</v>
      </c>
      <c r="T80" s="853">
        <v>21270</v>
      </c>
      <c r="U80" s="853">
        <v>21473</v>
      </c>
      <c r="V80" s="854">
        <v>21850</v>
      </c>
      <c r="W80" s="854">
        <v>22720</v>
      </c>
    </row>
    <row r="81" spans="2:23">
      <c r="B81" s="855" t="s">
        <v>780</v>
      </c>
      <c r="C81" s="856" t="s">
        <v>781</v>
      </c>
      <c r="D81" s="853">
        <v>10483</v>
      </c>
      <c r="E81" s="853">
        <v>9486</v>
      </c>
      <c r="F81" s="853">
        <v>9337</v>
      </c>
      <c r="G81" s="853">
        <v>8896</v>
      </c>
      <c r="H81" s="853">
        <v>8486</v>
      </c>
      <c r="I81" s="853">
        <v>8047</v>
      </c>
      <c r="J81" s="853">
        <v>7521</v>
      </c>
      <c r="K81" s="857">
        <v>7319</v>
      </c>
      <c r="L81" s="857">
        <v>7244</v>
      </c>
      <c r="M81" s="853">
        <v>7216</v>
      </c>
      <c r="N81" s="858">
        <v>7248</v>
      </c>
      <c r="O81" s="850">
        <v>7222</v>
      </c>
      <c r="P81" s="859">
        <v>7101</v>
      </c>
      <c r="Q81" s="852">
        <v>7428</v>
      </c>
      <c r="R81" s="853">
        <v>7599</v>
      </c>
      <c r="S81" s="853">
        <v>7563</v>
      </c>
      <c r="T81" s="853">
        <v>7456</v>
      </c>
      <c r="U81" s="853">
        <v>7336</v>
      </c>
      <c r="V81" s="854">
        <v>7360</v>
      </c>
      <c r="W81" s="854">
        <v>7370</v>
      </c>
    </row>
    <row r="82" spans="2:23">
      <c r="B82" s="855" t="s">
        <v>782</v>
      </c>
      <c r="C82" s="856" t="s">
        <v>783</v>
      </c>
      <c r="D82" s="853">
        <v>4967</v>
      </c>
      <c r="E82" s="853">
        <v>5171</v>
      </c>
      <c r="F82" s="853">
        <v>4675</v>
      </c>
      <c r="G82" s="853">
        <v>5048</v>
      </c>
      <c r="H82" s="853">
        <v>5156</v>
      </c>
      <c r="I82" s="853">
        <v>5225</v>
      </c>
      <c r="J82" s="853">
        <v>5149</v>
      </c>
      <c r="K82" s="857">
        <v>5169</v>
      </c>
      <c r="L82" s="857">
        <v>5214</v>
      </c>
      <c r="M82" s="853">
        <v>5326</v>
      </c>
      <c r="N82" s="858">
        <v>5360</v>
      </c>
      <c r="O82" s="850">
        <v>5286</v>
      </c>
      <c r="P82" s="859">
        <v>5227</v>
      </c>
      <c r="Q82" s="852">
        <v>5402</v>
      </c>
      <c r="R82" s="853">
        <v>5540</v>
      </c>
      <c r="S82" s="853">
        <v>5622</v>
      </c>
      <c r="T82" s="853">
        <v>5694</v>
      </c>
      <c r="U82" s="853">
        <v>5753</v>
      </c>
      <c r="V82" s="854">
        <v>5830</v>
      </c>
      <c r="W82" s="854">
        <v>5930</v>
      </c>
    </row>
    <row r="83" spans="2:23">
      <c r="B83" s="855" t="s">
        <v>784</v>
      </c>
      <c r="C83" s="856" t="s">
        <v>785</v>
      </c>
      <c r="D83" s="853">
        <v>4393</v>
      </c>
      <c r="E83" s="853">
        <v>4146</v>
      </c>
      <c r="F83" s="853">
        <v>4025</v>
      </c>
      <c r="G83" s="853">
        <v>4148</v>
      </c>
      <c r="H83" s="853">
        <v>4301</v>
      </c>
      <c r="I83" s="853">
        <v>4341</v>
      </c>
      <c r="J83" s="853">
        <v>4339</v>
      </c>
      <c r="K83" s="857">
        <v>4441</v>
      </c>
      <c r="L83" s="857">
        <v>4452</v>
      </c>
      <c r="M83" s="853">
        <v>4533</v>
      </c>
      <c r="N83" s="858">
        <v>4551</v>
      </c>
      <c r="O83" s="850">
        <v>4532</v>
      </c>
      <c r="P83" s="859">
        <v>4526</v>
      </c>
      <c r="Q83" s="852">
        <v>4704</v>
      </c>
      <c r="R83" s="853">
        <v>4765</v>
      </c>
      <c r="S83" s="853">
        <v>4875</v>
      </c>
      <c r="T83" s="853">
        <v>4876</v>
      </c>
      <c r="U83" s="853">
        <v>4977</v>
      </c>
      <c r="V83" s="854">
        <v>5060</v>
      </c>
      <c r="W83" s="854">
        <v>5180</v>
      </c>
    </row>
    <row r="84" spans="2:23">
      <c r="B84" s="855" t="s">
        <v>786</v>
      </c>
      <c r="C84" s="856" t="s">
        <v>787</v>
      </c>
      <c r="D84" s="853">
        <v>12158</v>
      </c>
      <c r="E84" s="853">
        <v>11109</v>
      </c>
      <c r="F84" s="853">
        <v>9762</v>
      </c>
      <c r="G84" s="853">
        <v>7981</v>
      </c>
      <c r="H84" s="853">
        <v>7098</v>
      </c>
      <c r="I84" s="853">
        <v>7028</v>
      </c>
      <c r="J84" s="853">
        <v>5433</v>
      </c>
      <c r="K84" s="857">
        <v>4668</v>
      </c>
      <c r="L84" s="857">
        <v>4250</v>
      </c>
      <c r="M84" s="853">
        <v>3908</v>
      </c>
      <c r="N84" s="858">
        <v>3648</v>
      </c>
      <c r="O84" s="850">
        <v>3355</v>
      </c>
      <c r="P84" s="859">
        <v>3095</v>
      </c>
      <c r="Q84" s="852">
        <v>3057</v>
      </c>
      <c r="R84" s="853">
        <v>2864</v>
      </c>
      <c r="S84" s="853">
        <v>2830</v>
      </c>
      <c r="T84" s="853">
        <v>2757</v>
      </c>
      <c r="U84" s="853">
        <v>2682</v>
      </c>
      <c r="V84" s="854">
        <v>2610</v>
      </c>
      <c r="W84" s="854">
        <v>2520</v>
      </c>
    </row>
    <row r="85" spans="2:23">
      <c r="B85" s="855" t="s">
        <v>788</v>
      </c>
      <c r="C85" s="856" t="s">
        <v>789</v>
      </c>
      <c r="D85" s="853">
        <v>6882</v>
      </c>
      <c r="E85" s="853">
        <v>6499</v>
      </c>
      <c r="F85" s="853">
        <v>6191</v>
      </c>
      <c r="G85" s="853">
        <v>5930</v>
      </c>
      <c r="H85" s="853">
        <v>5545</v>
      </c>
      <c r="I85" s="853">
        <v>5186</v>
      </c>
      <c r="J85" s="853">
        <v>4777</v>
      </c>
      <c r="K85" s="857">
        <v>4491</v>
      </c>
      <c r="L85" s="857">
        <v>4324</v>
      </c>
      <c r="M85" s="853">
        <v>4241</v>
      </c>
      <c r="N85" s="858">
        <v>4205</v>
      </c>
      <c r="O85" s="850">
        <v>4054</v>
      </c>
      <c r="P85" s="859">
        <v>3930</v>
      </c>
      <c r="Q85" s="852">
        <v>4010</v>
      </c>
      <c r="R85" s="853">
        <v>3978</v>
      </c>
      <c r="S85" s="853">
        <v>3952</v>
      </c>
      <c r="T85" s="853">
        <v>3933</v>
      </c>
      <c r="U85" s="853">
        <v>3950</v>
      </c>
      <c r="V85" s="854">
        <v>3890</v>
      </c>
      <c r="W85" s="854">
        <v>3900</v>
      </c>
    </row>
    <row r="86" spans="2:23">
      <c r="B86" s="855" t="s">
        <v>790</v>
      </c>
      <c r="C86" s="856" t="s">
        <v>791</v>
      </c>
      <c r="D86" s="853">
        <v>10651</v>
      </c>
      <c r="E86" s="853">
        <v>9850</v>
      </c>
      <c r="F86" s="853">
        <v>9078</v>
      </c>
      <c r="G86" s="853">
        <v>8447</v>
      </c>
      <c r="H86" s="853">
        <v>7652</v>
      </c>
      <c r="I86" s="853">
        <v>6827</v>
      </c>
      <c r="J86" s="853">
        <v>6012</v>
      </c>
      <c r="K86" s="857">
        <v>5342</v>
      </c>
      <c r="L86" s="857">
        <v>5131</v>
      </c>
      <c r="M86" s="853">
        <v>4891</v>
      </c>
      <c r="N86" s="858">
        <v>4689</v>
      </c>
      <c r="O86" s="850">
        <v>4468</v>
      </c>
      <c r="P86" s="859">
        <v>4245</v>
      </c>
      <c r="Q86" s="852">
        <v>4152</v>
      </c>
      <c r="R86" s="853">
        <v>4036</v>
      </c>
      <c r="S86" s="853">
        <v>3951</v>
      </c>
      <c r="T86" s="853">
        <v>3822</v>
      </c>
      <c r="U86" s="853">
        <v>3829</v>
      </c>
      <c r="V86" s="854">
        <v>3760</v>
      </c>
      <c r="W86" s="854">
        <v>3730</v>
      </c>
    </row>
    <row r="87" spans="2:23">
      <c r="B87" s="855" t="s">
        <v>792</v>
      </c>
      <c r="C87" s="856" t="s">
        <v>793</v>
      </c>
      <c r="D87" s="853">
        <v>7447</v>
      </c>
      <c r="E87" s="853">
        <v>7001</v>
      </c>
      <c r="F87" s="853">
        <v>6534</v>
      </c>
      <c r="G87" s="853">
        <v>6012</v>
      </c>
      <c r="H87" s="853">
        <v>5493</v>
      </c>
      <c r="I87" s="853">
        <v>4949</v>
      </c>
      <c r="J87" s="853">
        <v>4399</v>
      </c>
      <c r="K87" s="857">
        <v>3948</v>
      </c>
      <c r="L87" s="857">
        <v>3772</v>
      </c>
      <c r="M87" s="853">
        <v>3669</v>
      </c>
      <c r="N87" s="858">
        <v>3595</v>
      </c>
      <c r="O87" s="850">
        <v>3442</v>
      </c>
      <c r="P87" s="859">
        <v>3278</v>
      </c>
      <c r="Q87" s="852">
        <v>3257</v>
      </c>
      <c r="R87" s="853">
        <v>3249</v>
      </c>
      <c r="S87" s="853">
        <v>3207</v>
      </c>
      <c r="T87" s="853">
        <v>3147</v>
      </c>
      <c r="U87" s="853">
        <v>3129</v>
      </c>
      <c r="V87" s="854">
        <v>3080</v>
      </c>
      <c r="W87" s="854">
        <v>3080</v>
      </c>
    </row>
    <row r="88" spans="2:23">
      <c r="B88" s="855" t="s">
        <v>794</v>
      </c>
      <c r="C88" s="856" t="s">
        <v>795</v>
      </c>
      <c r="D88" s="853">
        <v>11432</v>
      </c>
      <c r="E88" s="853">
        <v>10912</v>
      </c>
      <c r="F88" s="853">
        <v>10762</v>
      </c>
      <c r="G88" s="853">
        <v>11598</v>
      </c>
      <c r="H88" s="853">
        <v>11735</v>
      </c>
      <c r="I88" s="853">
        <v>11883</v>
      </c>
      <c r="J88" s="853">
        <v>11716</v>
      </c>
      <c r="K88" s="857">
        <v>11951</v>
      </c>
      <c r="L88" s="857">
        <v>12203</v>
      </c>
      <c r="M88" s="853">
        <v>12487</v>
      </c>
      <c r="N88" s="858">
        <v>12487</v>
      </c>
      <c r="O88" s="850">
        <v>12639</v>
      </c>
      <c r="P88" s="859">
        <v>12720</v>
      </c>
      <c r="Q88" s="852">
        <v>13226</v>
      </c>
      <c r="R88" s="853">
        <v>13425</v>
      </c>
      <c r="S88" s="853">
        <v>13409</v>
      </c>
      <c r="T88" s="853">
        <v>13313</v>
      </c>
      <c r="U88" s="853">
        <v>13269</v>
      </c>
      <c r="V88" s="854">
        <v>13300</v>
      </c>
      <c r="W88" s="854">
        <v>13430</v>
      </c>
    </row>
    <row r="89" spans="2:23">
      <c r="B89" s="855" t="s">
        <v>796</v>
      </c>
      <c r="C89" s="856" t="s">
        <v>797</v>
      </c>
      <c r="D89" s="853">
        <v>8463</v>
      </c>
      <c r="E89" s="853">
        <v>7968</v>
      </c>
      <c r="F89" s="853">
        <v>7526</v>
      </c>
      <c r="G89" s="853">
        <v>7506</v>
      </c>
      <c r="H89" s="853">
        <v>7303</v>
      </c>
      <c r="I89" s="853">
        <v>7141</v>
      </c>
      <c r="J89" s="853">
        <v>6841</v>
      </c>
      <c r="K89" s="857">
        <v>6742</v>
      </c>
      <c r="L89" s="857">
        <v>6769</v>
      </c>
      <c r="M89" s="853">
        <v>6733</v>
      </c>
      <c r="N89" s="858">
        <v>6702</v>
      </c>
      <c r="O89" s="850">
        <v>6618</v>
      </c>
      <c r="P89" s="859">
        <v>6590</v>
      </c>
      <c r="Q89" s="852">
        <v>6833</v>
      </c>
      <c r="R89" s="853">
        <v>6939</v>
      </c>
      <c r="S89" s="853">
        <v>6982</v>
      </c>
      <c r="T89" s="853">
        <v>6815</v>
      </c>
      <c r="U89" s="853">
        <v>6693</v>
      </c>
      <c r="V89" s="854">
        <v>6690</v>
      </c>
      <c r="W89" s="854">
        <v>6800</v>
      </c>
    </row>
    <row r="90" spans="2:23">
      <c r="B90" s="855" t="s">
        <v>798</v>
      </c>
      <c r="C90" s="856" t="s">
        <v>799</v>
      </c>
      <c r="D90" s="853">
        <v>14233</v>
      </c>
      <c r="E90" s="853">
        <v>12762</v>
      </c>
      <c r="F90" s="853">
        <v>11579</v>
      </c>
      <c r="G90" s="853">
        <v>10391</v>
      </c>
      <c r="H90" s="853">
        <v>9298</v>
      </c>
      <c r="I90" s="853">
        <v>7886</v>
      </c>
      <c r="J90" s="853">
        <v>6380</v>
      </c>
      <c r="K90" s="857">
        <v>5455</v>
      </c>
      <c r="L90" s="857">
        <v>5510</v>
      </c>
      <c r="M90" s="853">
        <v>5218</v>
      </c>
      <c r="N90" s="858">
        <v>4992</v>
      </c>
      <c r="O90" s="850">
        <v>4653</v>
      </c>
      <c r="P90" s="859">
        <v>4403</v>
      </c>
      <c r="Q90" s="852">
        <v>4438</v>
      </c>
      <c r="R90" s="853">
        <v>4109</v>
      </c>
      <c r="S90" s="853">
        <v>4082</v>
      </c>
      <c r="T90" s="853">
        <v>3998</v>
      </c>
      <c r="U90" s="853">
        <v>3929</v>
      </c>
      <c r="V90" s="854">
        <v>3770</v>
      </c>
      <c r="W90" s="854">
        <v>3670</v>
      </c>
    </row>
    <row r="91" spans="2:23">
      <c r="B91" s="855" t="s">
        <v>800</v>
      </c>
      <c r="C91" s="856" t="s">
        <v>801</v>
      </c>
      <c r="D91" s="853">
        <v>9258</v>
      </c>
      <c r="E91" s="853">
        <v>8481</v>
      </c>
      <c r="F91" s="853">
        <v>7777</v>
      </c>
      <c r="G91" s="853">
        <v>7049</v>
      </c>
      <c r="H91" s="853">
        <v>6347</v>
      </c>
      <c r="I91" s="853">
        <v>5623</v>
      </c>
      <c r="J91" s="853">
        <v>4972</v>
      </c>
      <c r="K91" s="857">
        <v>4402</v>
      </c>
      <c r="L91" s="857">
        <v>4200</v>
      </c>
      <c r="M91" s="853">
        <v>3957</v>
      </c>
      <c r="N91" s="858">
        <v>3783</v>
      </c>
      <c r="O91" s="850">
        <v>3528</v>
      </c>
      <c r="P91" s="859">
        <v>3330</v>
      </c>
      <c r="Q91" s="852">
        <v>3304</v>
      </c>
      <c r="R91" s="853">
        <v>3158</v>
      </c>
      <c r="S91" s="853">
        <v>3119</v>
      </c>
      <c r="T91" s="853">
        <v>3061</v>
      </c>
      <c r="U91" s="853">
        <v>3014</v>
      </c>
      <c r="V91" s="854">
        <v>3010</v>
      </c>
      <c r="W91" s="854">
        <v>3030</v>
      </c>
    </row>
    <row r="92" spans="2:23">
      <c r="B92" s="855" t="s">
        <v>802</v>
      </c>
      <c r="C92" s="856" t="s">
        <v>803</v>
      </c>
      <c r="D92" s="853">
        <v>10790</v>
      </c>
      <c r="E92" s="853">
        <v>9995</v>
      </c>
      <c r="F92" s="853">
        <v>9116</v>
      </c>
      <c r="G92" s="853">
        <v>8358</v>
      </c>
      <c r="H92" s="853">
        <v>7432</v>
      </c>
      <c r="I92" s="853">
        <v>6691</v>
      </c>
      <c r="J92" s="853">
        <v>5916</v>
      </c>
      <c r="K92" s="857">
        <v>5262</v>
      </c>
      <c r="L92" s="857">
        <v>5039</v>
      </c>
      <c r="M92" s="853">
        <v>4772</v>
      </c>
      <c r="N92" s="858">
        <v>4559</v>
      </c>
      <c r="O92" s="850">
        <v>4304</v>
      </c>
      <c r="P92" s="859">
        <v>4049</v>
      </c>
      <c r="Q92" s="852">
        <v>4035</v>
      </c>
      <c r="R92" s="853">
        <v>3877</v>
      </c>
      <c r="S92" s="853">
        <v>3793</v>
      </c>
      <c r="T92" s="853">
        <v>3698</v>
      </c>
      <c r="U92" s="853">
        <v>3668</v>
      </c>
      <c r="V92" s="854">
        <v>3600</v>
      </c>
      <c r="W92" s="854">
        <v>3540</v>
      </c>
    </row>
    <row r="93" spans="2:23">
      <c r="B93" s="855" t="s">
        <v>804</v>
      </c>
      <c r="C93" s="856" t="s">
        <v>805</v>
      </c>
      <c r="D93" s="853">
        <v>4149</v>
      </c>
      <c r="E93" s="853">
        <v>3829</v>
      </c>
      <c r="F93" s="853">
        <v>3533</v>
      </c>
      <c r="G93" s="853">
        <v>3342</v>
      </c>
      <c r="H93" s="853">
        <v>3115</v>
      </c>
      <c r="I93" s="853">
        <v>2955</v>
      </c>
      <c r="J93" s="853">
        <v>2648</v>
      </c>
      <c r="K93" s="857">
        <v>2468</v>
      </c>
      <c r="L93" s="857">
        <v>2383</v>
      </c>
      <c r="M93" s="853">
        <v>2319</v>
      </c>
      <c r="N93" s="858">
        <v>2290</v>
      </c>
      <c r="O93" s="850">
        <v>2272</v>
      </c>
      <c r="P93" s="859">
        <v>2226</v>
      </c>
      <c r="Q93" s="852">
        <v>2328</v>
      </c>
      <c r="R93" s="853">
        <v>2281</v>
      </c>
      <c r="S93" s="853">
        <v>2321</v>
      </c>
      <c r="T93" s="853">
        <v>2292</v>
      </c>
      <c r="U93" s="853">
        <v>2316</v>
      </c>
      <c r="V93" s="854">
        <v>2300</v>
      </c>
      <c r="W93" s="854">
        <v>2280</v>
      </c>
    </row>
    <row r="94" spans="2:23">
      <c r="B94" s="855" t="s">
        <v>806</v>
      </c>
      <c r="C94" s="856" t="s">
        <v>807</v>
      </c>
      <c r="D94" s="853">
        <v>3704</v>
      </c>
      <c r="E94" s="853">
        <v>3482</v>
      </c>
      <c r="F94" s="853">
        <v>3277</v>
      </c>
      <c r="G94" s="853">
        <v>3101</v>
      </c>
      <c r="H94" s="853">
        <v>2973</v>
      </c>
      <c r="I94" s="853">
        <v>2818</v>
      </c>
      <c r="J94" s="853">
        <v>2617</v>
      </c>
      <c r="K94" s="857">
        <v>2507</v>
      </c>
      <c r="L94" s="857">
        <v>2458</v>
      </c>
      <c r="M94" s="853">
        <v>2402</v>
      </c>
      <c r="N94" s="858">
        <v>2380</v>
      </c>
      <c r="O94" s="850">
        <v>2285</v>
      </c>
      <c r="P94" s="859">
        <v>2232</v>
      </c>
      <c r="Q94" s="852">
        <v>2289</v>
      </c>
      <c r="R94" s="853">
        <v>2250</v>
      </c>
      <c r="S94" s="853">
        <v>2272</v>
      </c>
      <c r="T94" s="853">
        <v>2262</v>
      </c>
      <c r="U94" s="853">
        <v>2284</v>
      </c>
      <c r="V94" s="854">
        <v>2370</v>
      </c>
      <c r="W94" s="854">
        <v>2360</v>
      </c>
    </row>
    <row r="95" spans="2:23">
      <c r="B95" s="855" t="s">
        <v>808</v>
      </c>
      <c r="C95" s="856" t="s">
        <v>809</v>
      </c>
      <c r="D95" s="853">
        <v>752</v>
      </c>
      <c r="E95" s="853">
        <v>720</v>
      </c>
      <c r="F95" s="853">
        <v>697</v>
      </c>
      <c r="G95" s="853">
        <v>759</v>
      </c>
      <c r="H95" s="853">
        <v>752</v>
      </c>
      <c r="I95" s="853">
        <v>756</v>
      </c>
      <c r="J95" s="853">
        <v>730</v>
      </c>
      <c r="K95" s="857">
        <v>729</v>
      </c>
      <c r="L95" s="857">
        <v>766</v>
      </c>
      <c r="M95" s="853">
        <v>765</v>
      </c>
      <c r="N95" s="858">
        <v>763</v>
      </c>
      <c r="O95" s="850">
        <v>803</v>
      </c>
      <c r="P95" s="859">
        <v>803</v>
      </c>
      <c r="Q95" s="852">
        <v>845</v>
      </c>
      <c r="R95" s="853">
        <v>863</v>
      </c>
      <c r="S95" s="853">
        <v>864</v>
      </c>
      <c r="T95" s="853">
        <v>857</v>
      </c>
      <c r="U95" s="853">
        <v>844</v>
      </c>
      <c r="V95" s="854">
        <v>880</v>
      </c>
      <c r="W95" s="854">
        <v>890</v>
      </c>
    </row>
    <row r="96" spans="2:23">
      <c r="B96" s="855" t="s">
        <v>810</v>
      </c>
      <c r="C96" s="856" t="s">
        <v>811</v>
      </c>
      <c r="D96" s="853">
        <v>4257</v>
      </c>
      <c r="E96" s="853">
        <v>4085</v>
      </c>
      <c r="F96" s="853">
        <v>4041</v>
      </c>
      <c r="G96" s="853">
        <v>4249</v>
      </c>
      <c r="H96" s="853">
        <v>4358</v>
      </c>
      <c r="I96" s="853">
        <v>4459</v>
      </c>
      <c r="J96" s="853">
        <v>4473</v>
      </c>
      <c r="K96" s="857">
        <v>4629</v>
      </c>
      <c r="L96" s="857">
        <v>4785</v>
      </c>
      <c r="M96" s="853">
        <v>4921</v>
      </c>
      <c r="N96" s="858">
        <v>5012</v>
      </c>
      <c r="O96" s="850">
        <v>5031</v>
      </c>
      <c r="P96" s="859">
        <v>5023</v>
      </c>
      <c r="Q96" s="852">
        <v>5218</v>
      </c>
      <c r="R96" s="853">
        <v>5357</v>
      </c>
      <c r="S96" s="853">
        <v>5398</v>
      </c>
      <c r="T96" s="853">
        <v>5392</v>
      </c>
      <c r="U96" s="853">
        <v>5396</v>
      </c>
      <c r="V96" s="854">
        <v>5420</v>
      </c>
      <c r="W96" s="854">
        <v>5510</v>
      </c>
    </row>
    <row r="97" spans="1:107">
      <c r="B97" s="855" t="s">
        <v>812</v>
      </c>
      <c r="C97" s="856" t="s">
        <v>813</v>
      </c>
      <c r="D97" s="853">
        <v>6282</v>
      </c>
      <c r="E97" s="853">
        <v>5983</v>
      </c>
      <c r="F97" s="853">
        <v>5821</v>
      </c>
      <c r="G97" s="853">
        <v>5863</v>
      </c>
      <c r="H97" s="853">
        <v>6406</v>
      </c>
      <c r="I97" s="853">
        <v>6665</v>
      </c>
      <c r="J97" s="853">
        <v>6882</v>
      </c>
      <c r="K97" s="857">
        <v>7137</v>
      </c>
      <c r="L97" s="857">
        <v>7349</v>
      </c>
      <c r="M97" s="853">
        <v>7543</v>
      </c>
      <c r="N97" s="858">
        <v>7671</v>
      </c>
      <c r="O97" s="850">
        <v>7734</v>
      </c>
      <c r="P97" s="859">
        <v>7713</v>
      </c>
      <c r="Q97" s="852">
        <v>7998</v>
      </c>
      <c r="R97" s="853">
        <v>8126</v>
      </c>
      <c r="S97" s="853">
        <v>8298</v>
      </c>
      <c r="T97" s="853">
        <v>8579</v>
      </c>
      <c r="U97" s="853">
        <v>8772</v>
      </c>
      <c r="V97" s="854">
        <v>8930</v>
      </c>
      <c r="W97" s="854">
        <v>9200</v>
      </c>
    </row>
    <row r="98" spans="1:107">
      <c r="B98" s="855" t="s">
        <v>814</v>
      </c>
      <c r="C98" s="856" t="s">
        <v>815</v>
      </c>
      <c r="D98" s="853">
        <v>7300</v>
      </c>
      <c r="E98" s="853">
        <v>6996</v>
      </c>
      <c r="F98" s="853">
        <v>6934</v>
      </c>
      <c r="G98" s="853">
        <v>7303</v>
      </c>
      <c r="H98" s="853">
        <v>8215</v>
      </c>
      <c r="I98" s="853">
        <v>8777</v>
      </c>
      <c r="J98" s="853">
        <v>9210</v>
      </c>
      <c r="K98" s="857">
        <v>9737</v>
      </c>
      <c r="L98" s="857">
        <v>10148</v>
      </c>
      <c r="M98" s="853">
        <v>10711</v>
      </c>
      <c r="N98" s="858">
        <v>11131</v>
      </c>
      <c r="O98" s="850">
        <v>11459</v>
      </c>
      <c r="P98" s="859">
        <v>11684</v>
      </c>
      <c r="Q98" s="852">
        <v>12229</v>
      </c>
      <c r="R98" s="853">
        <v>12609</v>
      </c>
      <c r="S98" s="853">
        <v>13048</v>
      </c>
      <c r="T98" s="853">
        <v>13185</v>
      </c>
      <c r="U98" s="853">
        <v>13156</v>
      </c>
      <c r="V98" s="854">
        <v>13500</v>
      </c>
      <c r="W98" s="854">
        <v>13930</v>
      </c>
    </row>
    <row r="99" spans="1:107">
      <c r="B99" s="855" t="s">
        <v>816</v>
      </c>
      <c r="C99" s="856" t="s">
        <v>817</v>
      </c>
      <c r="D99" s="853">
        <v>7023</v>
      </c>
      <c r="E99" s="853">
        <v>6818</v>
      </c>
      <c r="F99" s="853">
        <v>6625</v>
      </c>
      <c r="G99" s="853">
        <v>6652</v>
      </c>
      <c r="H99" s="853">
        <v>7056</v>
      </c>
      <c r="I99" s="853">
        <v>7131</v>
      </c>
      <c r="J99" s="853">
        <v>7226</v>
      </c>
      <c r="K99" s="857">
        <v>7385</v>
      </c>
      <c r="L99" s="857">
        <v>7617</v>
      </c>
      <c r="M99" s="853">
        <v>7852</v>
      </c>
      <c r="N99" s="858">
        <v>7955</v>
      </c>
      <c r="O99" s="850">
        <v>8059</v>
      </c>
      <c r="P99" s="859">
        <v>8071</v>
      </c>
      <c r="Q99" s="852">
        <v>8375</v>
      </c>
      <c r="R99" s="853">
        <v>8606</v>
      </c>
      <c r="S99" s="853">
        <v>8778</v>
      </c>
      <c r="T99" s="853">
        <v>8866</v>
      </c>
      <c r="U99" s="853">
        <v>8945</v>
      </c>
      <c r="V99" s="854">
        <v>9080</v>
      </c>
      <c r="W99" s="854">
        <v>9260</v>
      </c>
    </row>
    <row r="100" spans="1:107">
      <c r="B100" s="855" t="s">
        <v>818</v>
      </c>
      <c r="C100" s="856" t="s">
        <v>819</v>
      </c>
      <c r="D100" s="853">
        <v>5179</v>
      </c>
      <c r="E100" s="853">
        <v>4998</v>
      </c>
      <c r="F100" s="853">
        <v>4915</v>
      </c>
      <c r="G100" s="853">
        <v>4982</v>
      </c>
      <c r="H100" s="853">
        <v>5443</v>
      </c>
      <c r="I100" s="853">
        <v>5653</v>
      </c>
      <c r="J100" s="853">
        <v>5715</v>
      </c>
      <c r="K100" s="857">
        <v>6065</v>
      </c>
      <c r="L100" s="857">
        <v>6237</v>
      </c>
      <c r="M100" s="853">
        <v>6400</v>
      </c>
      <c r="N100" s="858">
        <v>6442</v>
      </c>
      <c r="O100" s="850">
        <v>6444</v>
      </c>
      <c r="P100" s="859">
        <v>6405</v>
      </c>
      <c r="Q100" s="852">
        <v>6608</v>
      </c>
      <c r="R100" s="853">
        <v>6760</v>
      </c>
      <c r="S100" s="853">
        <v>6914</v>
      </c>
      <c r="T100" s="853">
        <v>6967</v>
      </c>
      <c r="U100" s="853">
        <v>6962</v>
      </c>
      <c r="V100" s="854">
        <v>7070</v>
      </c>
      <c r="W100" s="854">
        <v>7320</v>
      </c>
    </row>
    <row r="101" spans="1:107">
      <c r="A101" s="862"/>
      <c r="B101" s="863"/>
      <c r="C101" s="863" t="s">
        <v>548</v>
      </c>
      <c r="D101" s="864">
        <v>833241</v>
      </c>
      <c r="E101" s="864">
        <v>775935</v>
      </c>
      <c r="F101" s="864">
        <v>729062</v>
      </c>
      <c r="G101" s="864">
        <v>695510</v>
      </c>
      <c r="H101" s="864">
        <v>653819</v>
      </c>
      <c r="I101" s="864">
        <v>613991</v>
      </c>
      <c r="J101" s="864">
        <v>560922</v>
      </c>
      <c r="K101" s="864">
        <v>529205</v>
      </c>
      <c r="L101" s="864">
        <v>520485</v>
      </c>
      <c r="M101" s="864">
        <v>511822</v>
      </c>
      <c r="N101" s="864">
        <v>503464</v>
      </c>
      <c r="O101" s="864">
        <v>492092</v>
      </c>
      <c r="P101" s="865">
        <v>483306</v>
      </c>
      <c r="Q101" s="866">
        <v>494366</v>
      </c>
      <c r="R101" s="864">
        <v>490116</v>
      </c>
      <c r="S101" s="864">
        <v>489928</v>
      </c>
      <c r="T101" s="864">
        <v>484608</v>
      </c>
      <c r="U101" s="864">
        <v>481050</v>
      </c>
      <c r="V101" s="867">
        <v>480410</v>
      </c>
      <c r="W101" s="867">
        <v>483010</v>
      </c>
      <c r="X101" s="868"/>
    </row>
    <row r="102" spans="1:107" s="871" customFormat="1">
      <c r="A102" s="862"/>
      <c r="B102" s="854">
        <v>971</v>
      </c>
      <c r="C102" s="854" t="s">
        <v>820</v>
      </c>
      <c r="D102" s="854">
        <v>26040.39542373125</v>
      </c>
      <c r="E102" s="854">
        <v>26175.68572994291</v>
      </c>
      <c r="F102" s="854">
        <v>26031.264107286763</v>
      </c>
      <c r="G102" s="854">
        <v>26241.495309215377</v>
      </c>
      <c r="H102" s="854">
        <v>25927.206076006409</v>
      </c>
      <c r="I102" s="854">
        <v>24848.777310120528</v>
      </c>
      <c r="J102" s="854">
        <v>24331.197168557308</v>
      </c>
      <c r="K102" s="854">
        <v>24378.218858337528</v>
      </c>
      <c r="L102" s="854">
        <v>23800.131456538449</v>
      </c>
      <c r="M102" s="854">
        <v>23318.226546212649</v>
      </c>
      <c r="N102" s="854">
        <v>23273.267474171716</v>
      </c>
      <c r="O102" s="854">
        <v>23245.158348984245</v>
      </c>
      <c r="P102" s="869">
        <v>22887.475670893542</v>
      </c>
      <c r="Q102" s="853">
        <v>22289.222127155212</v>
      </c>
      <c r="R102" s="853">
        <v>21853.687246876772</v>
      </c>
      <c r="S102" s="853">
        <v>21770.93207406074</v>
      </c>
      <c r="T102" s="853">
        <v>21371.385145231758</v>
      </c>
      <c r="U102" s="853">
        <v>21023.465916582427</v>
      </c>
      <c r="V102" s="854">
        <v>20459</v>
      </c>
      <c r="W102" s="854">
        <v>20987</v>
      </c>
      <c r="X102" s="870"/>
      <c r="Y102" s="870"/>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s="871" customFormat="1">
      <c r="A103" s="862"/>
      <c r="B103" s="854">
        <v>972</v>
      </c>
      <c r="C103" s="854" t="s">
        <v>821</v>
      </c>
      <c r="D103" s="854">
        <v>26924.840925316777</v>
      </c>
      <c r="E103" s="854">
        <v>26871.78220878162</v>
      </c>
      <c r="F103" s="854">
        <v>26854.06543891687</v>
      </c>
      <c r="G103" s="854">
        <v>26336.433776052996</v>
      </c>
      <c r="H103" s="854">
        <v>26094.49</v>
      </c>
      <c r="I103" s="854">
        <v>25723.346355462025</v>
      </c>
      <c r="J103" s="854">
        <v>25326.077793694429</v>
      </c>
      <c r="K103" s="854">
        <v>24630.777754254108</v>
      </c>
      <c r="L103" s="854">
        <v>23480.52</v>
      </c>
      <c r="M103" s="854">
        <v>22554.158443363449</v>
      </c>
      <c r="N103" s="854">
        <v>22080.645315283222</v>
      </c>
      <c r="O103" s="854">
        <v>21148.205703144042</v>
      </c>
      <c r="P103" s="869">
        <v>20581.732453553526</v>
      </c>
      <c r="Q103" s="853">
        <v>19463.913816003998</v>
      </c>
      <c r="R103" s="853">
        <v>19195.015094689781</v>
      </c>
      <c r="S103" s="853">
        <v>18632.932904959078</v>
      </c>
      <c r="T103" s="853">
        <v>17856.33495097272</v>
      </c>
      <c r="U103" s="853">
        <v>17182.284533907616</v>
      </c>
      <c r="V103" s="854">
        <v>16459</v>
      </c>
      <c r="W103" s="854">
        <v>15761</v>
      </c>
      <c r="X103" s="870"/>
      <c r="Y103" s="870"/>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s="871" customFormat="1">
      <c r="A104" s="862"/>
      <c r="B104" s="854">
        <v>973</v>
      </c>
      <c r="C104" s="854" t="s">
        <v>822</v>
      </c>
      <c r="D104" s="854">
        <v>1809.2654384262821</v>
      </c>
      <c r="E104" s="854">
        <v>1809.9849245592318</v>
      </c>
      <c r="F104" s="854">
        <v>1812.8302525843901</v>
      </c>
      <c r="G104" s="854">
        <v>2432.6636627325315</v>
      </c>
      <c r="H104" s="854">
        <v>2508.3577884037654</v>
      </c>
      <c r="I104" s="854">
        <v>2524.7841591735219</v>
      </c>
      <c r="J104" s="854">
        <v>2306.3653903235377</v>
      </c>
      <c r="K104" s="854">
        <v>2563.3013734882365</v>
      </c>
      <c r="L104" s="854">
        <v>3276.6166727338918</v>
      </c>
      <c r="M104" s="854">
        <v>2583.1161640027799</v>
      </c>
      <c r="N104" s="854">
        <v>2707.3893836836482</v>
      </c>
      <c r="O104" s="854">
        <v>2662.2083697724765</v>
      </c>
      <c r="P104" s="869">
        <v>2647.922309053376</v>
      </c>
      <c r="Q104" s="853">
        <v>3336.9267921944584</v>
      </c>
      <c r="R104" s="853">
        <v>3288.9356731485873</v>
      </c>
      <c r="S104" s="853">
        <v>3370.0730636606613</v>
      </c>
      <c r="T104" s="853">
        <v>3494.0439181977317</v>
      </c>
      <c r="U104" s="853">
        <v>3462.064782666022</v>
      </c>
      <c r="V104" s="854">
        <v>3519</v>
      </c>
      <c r="W104" s="854">
        <v>3470</v>
      </c>
      <c r="X104" s="870"/>
      <c r="Y104" s="870"/>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s="871" customFormat="1">
      <c r="A105" s="862"/>
      <c r="B105" s="854">
        <v>974</v>
      </c>
      <c r="C105" s="854" t="s">
        <v>823</v>
      </c>
      <c r="D105" s="854">
        <v>35144.719042196142</v>
      </c>
      <c r="E105" s="854">
        <v>35114.324302510598</v>
      </c>
      <c r="F105" s="854">
        <v>35409.843021938788</v>
      </c>
      <c r="G105" s="854">
        <v>35441.881402083643</v>
      </c>
      <c r="H105" s="854">
        <v>35423.373347686764</v>
      </c>
      <c r="I105" s="854">
        <v>35040.092175243924</v>
      </c>
      <c r="J105" s="854">
        <v>35341.359647424732</v>
      </c>
      <c r="K105" s="854">
        <v>34793.702013920134</v>
      </c>
      <c r="L105" s="854">
        <v>33782.618897383007</v>
      </c>
      <c r="M105" s="854">
        <v>32577.599999999999</v>
      </c>
      <c r="N105" s="854">
        <v>32103.697826861422</v>
      </c>
      <c r="O105" s="854">
        <v>31328.427578099236</v>
      </c>
      <c r="P105" s="869">
        <v>30725.869566499558</v>
      </c>
      <c r="Q105" s="853">
        <v>29931.937264646327</v>
      </c>
      <c r="R105" s="853">
        <v>29478.361985284861</v>
      </c>
      <c r="S105" s="853">
        <v>28460.061957319522</v>
      </c>
      <c r="T105" s="853">
        <v>27566.235985597792</v>
      </c>
      <c r="U105" s="853">
        <v>26612.184766843933</v>
      </c>
      <c r="V105" s="854">
        <v>25839</v>
      </c>
      <c r="W105" s="854">
        <v>24623</v>
      </c>
      <c r="X105" s="870"/>
      <c r="Y105" s="870"/>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s="871" customFormat="1">
      <c r="A106" s="862"/>
      <c r="B106" s="872"/>
      <c r="C106" s="873" t="s">
        <v>456</v>
      </c>
      <c r="D106" s="867">
        <v>90463.27192131411</v>
      </c>
      <c r="E106" s="867">
        <v>90499.246227961587</v>
      </c>
      <c r="F106" s="867">
        <v>90641.512629219505</v>
      </c>
      <c r="G106" s="867">
        <v>90815.288882941357</v>
      </c>
      <c r="H106" s="867">
        <v>89981</v>
      </c>
      <c r="I106" s="867">
        <v>88137</v>
      </c>
      <c r="J106" s="867">
        <v>87305</v>
      </c>
      <c r="K106" s="867">
        <v>86366</v>
      </c>
      <c r="L106" s="867">
        <v>83859</v>
      </c>
      <c r="M106" s="867">
        <v>81444</v>
      </c>
      <c r="N106" s="867">
        <v>80165</v>
      </c>
      <c r="O106" s="867">
        <v>78384</v>
      </c>
      <c r="P106" s="874">
        <v>76843</v>
      </c>
      <c r="Q106" s="864">
        <v>75022</v>
      </c>
      <c r="R106" s="864">
        <v>73816</v>
      </c>
      <c r="S106" s="864">
        <v>72234</v>
      </c>
      <c r="T106" s="864">
        <v>70288</v>
      </c>
      <c r="U106" s="864">
        <v>68280</v>
      </c>
      <c r="V106" s="867">
        <v>66280</v>
      </c>
      <c r="W106" s="867">
        <v>64840</v>
      </c>
      <c r="X106" s="868"/>
      <c r="Y106" s="868"/>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s="871" customFormat="1">
      <c r="A107" s="862"/>
      <c r="B107" s="862"/>
      <c r="C107" s="875" t="s">
        <v>824</v>
      </c>
      <c r="D107" s="876">
        <v>923704.27192131407</v>
      </c>
      <c r="E107" s="876">
        <v>866434.24622796162</v>
      </c>
      <c r="F107" s="876">
        <v>819703.51262921956</v>
      </c>
      <c r="G107" s="876">
        <v>786325.28888294136</v>
      </c>
      <c r="H107" s="876">
        <v>743800</v>
      </c>
      <c r="I107" s="876">
        <v>702128</v>
      </c>
      <c r="J107" s="876">
        <v>648227</v>
      </c>
      <c r="K107" s="876">
        <v>615571</v>
      </c>
      <c r="L107" s="876">
        <v>604344</v>
      </c>
      <c r="M107" s="876">
        <v>593266</v>
      </c>
      <c r="N107" s="876">
        <v>583629</v>
      </c>
      <c r="O107" s="876">
        <f>O106+O101</f>
        <v>570476</v>
      </c>
      <c r="P107" s="877">
        <v>560149</v>
      </c>
      <c r="Q107" s="878">
        <v>569388</v>
      </c>
      <c r="R107" s="878">
        <v>563932</v>
      </c>
      <c r="S107" s="878">
        <v>562162</v>
      </c>
      <c r="T107" s="878">
        <v>554896</v>
      </c>
      <c r="U107" s="878">
        <v>549330</v>
      </c>
      <c r="V107" s="878">
        <f>V106+V101</f>
        <v>546690</v>
      </c>
      <c r="W107" s="878">
        <v>547850</v>
      </c>
      <c r="X107" s="868"/>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s="871" customFormat="1">
      <c r="A108" s="862"/>
      <c r="B108" s="862"/>
      <c r="C108" s="879" t="s">
        <v>825</v>
      </c>
      <c r="D108" s="854">
        <v>17921.388712321437</v>
      </c>
      <c r="E108" s="854">
        <v>18721.131511157208</v>
      </c>
      <c r="F108" s="854">
        <v>20117.37121541602</v>
      </c>
      <c r="G108" s="854">
        <v>20485.464755277513</v>
      </c>
      <c r="H108" s="854">
        <v>19789</v>
      </c>
      <c r="I108" s="854">
        <v>18927</v>
      </c>
      <c r="J108" s="854">
        <v>17994</v>
      </c>
      <c r="K108" s="854">
        <v>16960</v>
      </c>
      <c r="L108" s="854">
        <v>15873</v>
      </c>
      <c r="M108" s="854">
        <v>14838</v>
      </c>
      <c r="N108" s="854">
        <v>13758</v>
      </c>
      <c r="O108" s="854">
        <v>15200</v>
      </c>
      <c r="P108" s="869">
        <v>13684</v>
      </c>
      <c r="Q108" s="880">
        <v>12560</v>
      </c>
      <c r="R108" s="854">
        <v>11248</v>
      </c>
      <c r="S108" s="854">
        <v>9898</v>
      </c>
      <c r="T108" s="854">
        <v>8933</v>
      </c>
      <c r="U108" s="854">
        <v>7921</v>
      </c>
      <c r="V108" s="854">
        <v>6850</v>
      </c>
      <c r="W108" s="854">
        <v>5930</v>
      </c>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s="871" customFormat="1">
      <c r="A109" s="862"/>
      <c r="B109" s="862"/>
      <c r="C109" s="881" t="s">
        <v>826</v>
      </c>
      <c r="D109" s="854">
        <f>D116-(D107+D108)</f>
        <v>974.33936636452563</v>
      </c>
      <c r="E109" s="854">
        <v>905.62226088108525</v>
      </c>
      <c r="F109" s="854">
        <v>857.11615536460738</v>
      </c>
      <c r="G109" s="854">
        <v>2541.2463617811381</v>
      </c>
      <c r="H109" s="854">
        <v>2318</v>
      </c>
      <c r="I109" s="854">
        <v>2034</v>
      </c>
      <c r="J109" s="854">
        <v>1815</v>
      </c>
      <c r="K109" s="854">
        <v>1632</v>
      </c>
      <c r="L109" s="854">
        <v>1431</v>
      </c>
      <c r="M109" s="854">
        <v>1281</v>
      </c>
      <c r="N109" s="854">
        <v>1154</v>
      </c>
      <c r="O109" s="854">
        <v>1057</v>
      </c>
      <c r="P109" s="869">
        <v>1324</v>
      </c>
      <c r="Q109" s="880">
        <v>1203</v>
      </c>
      <c r="R109" s="880">
        <v>1091</v>
      </c>
      <c r="S109" s="880">
        <v>559</v>
      </c>
      <c r="T109" s="880">
        <v>577</v>
      </c>
      <c r="U109" s="880">
        <v>583</v>
      </c>
      <c r="V109" s="880">
        <v>610</v>
      </c>
      <c r="W109" s="880">
        <v>620</v>
      </c>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c r="A110" s="862"/>
      <c r="B110" s="882"/>
      <c r="C110" s="883"/>
      <c r="D110" s="883"/>
      <c r="E110" s="883"/>
      <c r="F110" s="883"/>
      <c r="G110" s="883"/>
      <c r="H110" s="883"/>
      <c r="I110" s="883"/>
      <c r="J110" s="883"/>
      <c r="K110" s="883"/>
      <c r="L110" s="883"/>
      <c r="M110" s="883"/>
      <c r="N110" s="883"/>
      <c r="O110" s="883"/>
      <c r="P110" s="883"/>
      <c r="Q110" s="884"/>
      <c r="R110" s="884"/>
      <c r="S110" s="884"/>
      <c r="U110" s="868"/>
      <c r="V110" s="885"/>
      <c r="Y110" s="868"/>
    </row>
    <row r="111" spans="1:107">
      <c r="B111" s="882"/>
      <c r="C111" s="883"/>
      <c r="D111" s="883"/>
      <c r="E111" s="883"/>
      <c r="F111" s="883"/>
      <c r="G111" s="883"/>
      <c r="H111" s="883"/>
      <c r="I111" s="883"/>
      <c r="J111" s="883"/>
      <c r="K111" s="883"/>
      <c r="L111" s="883"/>
      <c r="M111" s="883"/>
      <c r="N111" s="883"/>
      <c r="O111" s="883"/>
      <c r="P111" s="883"/>
      <c r="Q111" s="884"/>
      <c r="R111" s="884"/>
      <c r="S111" s="884"/>
      <c r="V111" s="885"/>
    </row>
    <row r="112" spans="1:107" s="477" customFormat="1" ht="12.75">
      <c r="B112" s="886" t="s">
        <v>827</v>
      </c>
      <c r="V112" s="887"/>
      <c r="W112" s="887"/>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s="477" customFormat="1" ht="12.75">
      <c r="B113" s="833"/>
      <c r="D113" s="840">
        <v>1996</v>
      </c>
      <c r="E113" s="840">
        <v>1997</v>
      </c>
      <c r="F113" s="840">
        <v>1998</v>
      </c>
      <c r="G113" s="840">
        <v>1999</v>
      </c>
      <c r="H113" s="840">
        <v>2000</v>
      </c>
      <c r="I113" s="840">
        <v>2001</v>
      </c>
      <c r="J113" s="840">
        <v>2002</v>
      </c>
      <c r="K113" s="840">
        <v>2003</v>
      </c>
      <c r="L113" s="840">
        <v>2004</v>
      </c>
      <c r="M113" s="840">
        <v>2005</v>
      </c>
      <c r="N113" s="840">
        <v>2006</v>
      </c>
      <c r="O113" s="841">
        <v>2007</v>
      </c>
      <c r="P113" s="844">
        <v>2008</v>
      </c>
      <c r="Q113" s="844">
        <v>2009</v>
      </c>
      <c r="R113" s="844">
        <v>2010</v>
      </c>
      <c r="S113" s="844">
        <v>2011</v>
      </c>
      <c r="T113" s="844">
        <v>2012</v>
      </c>
      <c r="U113" s="844">
        <v>2013</v>
      </c>
      <c r="V113" s="845">
        <v>2014</v>
      </c>
      <c r="W113" s="845">
        <v>2015</v>
      </c>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s="864" customFormat="1">
      <c r="A114" s="479"/>
      <c r="B114" s="479"/>
      <c r="C114" s="888" t="s">
        <v>828</v>
      </c>
      <c r="D114" s="889">
        <v>861300</v>
      </c>
      <c r="E114" s="889">
        <v>805100</v>
      </c>
      <c r="F114" s="889">
        <v>760300</v>
      </c>
      <c r="G114" s="889">
        <v>727500</v>
      </c>
      <c r="H114" s="889">
        <v>686000</v>
      </c>
      <c r="I114" s="889">
        <v>644700</v>
      </c>
      <c r="J114" s="889">
        <v>590600</v>
      </c>
      <c r="K114" s="889">
        <v>557600</v>
      </c>
      <c r="L114" s="889">
        <v>547500</v>
      </c>
      <c r="M114" s="890">
        <v>537400</v>
      </c>
      <c r="N114" s="890">
        <v>527900</v>
      </c>
      <c r="O114" s="890">
        <v>517900</v>
      </c>
      <c r="P114" s="891">
        <v>507900</v>
      </c>
      <c r="Q114" s="891">
        <v>517000</v>
      </c>
      <c r="R114" s="890">
        <v>511200</v>
      </c>
      <c r="S114" s="890">
        <v>509200</v>
      </c>
      <c r="T114" s="890">
        <v>502700</v>
      </c>
      <c r="U114" s="890">
        <v>498100</v>
      </c>
      <c r="V114" s="892">
        <v>496200</v>
      </c>
      <c r="W114" s="892">
        <v>498000</v>
      </c>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07" s="884" customFormat="1">
      <c r="A115" s="479"/>
      <c r="B115" s="479"/>
      <c r="C115" s="888" t="s">
        <v>829</v>
      </c>
      <c r="D115" s="864">
        <v>81300</v>
      </c>
      <c r="E115" s="864">
        <v>81000</v>
      </c>
      <c r="F115" s="864">
        <v>80400</v>
      </c>
      <c r="G115" s="864">
        <v>80300</v>
      </c>
      <c r="H115" s="864">
        <v>79900</v>
      </c>
      <c r="I115" s="864">
        <v>78400</v>
      </c>
      <c r="J115" s="864">
        <v>77400</v>
      </c>
      <c r="K115" s="864">
        <v>76600</v>
      </c>
      <c r="L115" s="864">
        <v>74100</v>
      </c>
      <c r="M115" s="864">
        <v>72000</v>
      </c>
      <c r="N115" s="864">
        <v>70600</v>
      </c>
      <c r="O115" s="864">
        <f>O116-O114</f>
        <v>68800</v>
      </c>
      <c r="P115" s="864">
        <v>67300</v>
      </c>
      <c r="Q115" s="864">
        <v>66200</v>
      </c>
      <c r="R115" s="864">
        <v>65100</v>
      </c>
      <c r="S115" s="864">
        <v>63400</v>
      </c>
      <c r="T115" s="864">
        <v>61700</v>
      </c>
      <c r="U115" s="864">
        <v>59700</v>
      </c>
      <c r="V115" s="867">
        <v>58000</v>
      </c>
      <c r="W115" s="867">
        <v>56400</v>
      </c>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107" s="98" customFormat="1">
      <c r="B116" s="893"/>
      <c r="C116" s="888" t="s">
        <v>830</v>
      </c>
      <c r="D116" s="864">
        <v>942600</v>
      </c>
      <c r="E116" s="864">
        <v>886100</v>
      </c>
      <c r="F116" s="864">
        <v>840700</v>
      </c>
      <c r="G116" s="891">
        <v>807800</v>
      </c>
      <c r="H116" s="891">
        <v>765900</v>
      </c>
      <c r="I116" s="891">
        <v>723100</v>
      </c>
      <c r="J116" s="891">
        <v>668000</v>
      </c>
      <c r="K116" s="891">
        <v>634200</v>
      </c>
      <c r="L116" s="891">
        <v>621600</v>
      </c>
      <c r="M116" s="891">
        <v>609400</v>
      </c>
      <c r="N116" s="894">
        <v>598500</v>
      </c>
      <c r="O116" s="895">
        <v>586700</v>
      </c>
      <c r="P116" s="896">
        <v>575200</v>
      </c>
      <c r="Q116" s="896">
        <v>583200</v>
      </c>
      <c r="R116" s="896">
        <v>576300</v>
      </c>
      <c r="S116" s="896">
        <v>572600</v>
      </c>
      <c r="T116" s="864">
        <v>564400</v>
      </c>
      <c r="U116" s="864">
        <v>557800</v>
      </c>
      <c r="V116" s="867">
        <v>554200</v>
      </c>
      <c r="W116" s="867">
        <v>554400</v>
      </c>
    </row>
    <row r="117" spans="1:107" s="98" customFormat="1">
      <c r="B117" s="893"/>
      <c r="C117" s="882"/>
      <c r="D117" s="884"/>
      <c r="E117" s="884"/>
      <c r="F117" s="884"/>
      <c r="G117" s="897"/>
      <c r="H117" s="897"/>
      <c r="I117" s="897"/>
      <c r="J117" s="897"/>
      <c r="K117" s="897"/>
      <c r="L117" s="897"/>
      <c r="M117" s="2"/>
      <c r="N117" s="2"/>
      <c r="O117" s="2"/>
      <c r="P117" s="2"/>
      <c r="Q117" s="2"/>
      <c r="R117" s="2"/>
      <c r="S117" s="2"/>
      <c r="T117" s="2"/>
      <c r="U117" s="868"/>
      <c r="V117" s="885"/>
      <c r="W117" s="885"/>
    </row>
    <row r="118" spans="1:107">
      <c r="B118" s="98" t="s">
        <v>831</v>
      </c>
      <c r="C118" s="98"/>
      <c r="D118" s="477"/>
      <c r="E118" s="477"/>
      <c r="F118" s="477"/>
      <c r="G118" s="479"/>
      <c r="H118" s="479"/>
      <c r="I118" s="479"/>
      <c r="J118" s="479"/>
      <c r="K118" s="479"/>
      <c r="L118" s="791"/>
      <c r="M118" s="791"/>
      <c r="N118" s="791"/>
      <c r="O118" s="791"/>
      <c r="P118" s="791"/>
      <c r="Q118" s="898"/>
      <c r="R118" s="898"/>
      <c r="S118" s="898"/>
    </row>
    <row r="119" spans="1:107">
      <c r="B119" s="98"/>
      <c r="D119" s="477"/>
      <c r="E119" s="477"/>
      <c r="F119" s="477"/>
      <c r="G119" s="479"/>
      <c r="H119" s="479"/>
      <c r="I119" s="479"/>
      <c r="J119" s="479"/>
      <c r="K119" s="479"/>
      <c r="L119" s="791"/>
      <c r="M119" s="791"/>
      <c r="Q119" s="898"/>
    </row>
    <row r="120" spans="1:107">
      <c r="B120" s="98" t="s">
        <v>832</v>
      </c>
      <c r="Q120" s="898"/>
    </row>
    <row r="121" spans="1:107">
      <c r="B121" s="2" t="s">
        <v>833</v>
      </c>
      <c r="Q121" s="898"/>
    </row>
    <row r="122" spans="1:107">
      <c r="B122" s="2" t="s">
        <v>834</v>
      </c>
    </row>
    <row r="123" spans="1:107">
      <c r="B123" s="2" t="s">
        <v>835</v>
      </c>
    </row>
    <row r="124" spans="1:107">
      <c r="B124" s="2" t="s">
        <v>836</v>
      </c>
    </row>
    <row r="125" spans="1:107">
      <c r="B125" s="2" t="s">
        <v>837</v>
      </c>
    </row>
    <row r="126" spans="1:107">
      <c r="B126" s="2" t="s">
        <v>838</v>
      </c>
    </row>
    <row r="127" spans="1:107">
      <c r="B127" s="2" t="s">
        <v>839</v>
      </c>
    </row>
    <row r="128" spans="1:107">
      <c r="B128" s="2" t="s">
        <v>840</v>
      </c>
    </row>
    <row r="129" spans="2:19">
      <c r="B129" s="2" t="s">
        <v>866</v>
      </c>
    </row>
    <row r="130" spans="2:19">
      <c r="B130" s="98" t="s">
        <v>841</v>
      </c>
    </row>
    <row r="131" spans="2:19">
      <c r="B131" s="2" t="s">
        <v>842</v>
      </c>
    </row>
    <row r="133" spans="2:19">
      <c r="B133" s="98"/>
    </row>
    <row r="135" spans="2:19">
      <c r="N135" s="2"/>
      <c r="P135" s="2"/>
    </row>
    <row r="136" spans="2:19">
      <c r="N136" s="2"/>
      <c r="P136" s="2"/>
    </row>
    <row r="137" spans="2:19">
      <c r="N137" s="2"/>
      <c r="P137" s="2"/>
    </row>
    <row r="138" spans="2:19">
      <c r="N138" s="2"/>
      <c r="P138" s="2"/>
    </row>
    <row r="139" spans="2:19">
      <c r="N139" s="2"/>
      <c r="P139" s="2"/>
    </row>
    <row r="140" spans="2:19">
      <c r="N140" s="2"/>
      <c r="P140" s="2"/>
    </row>
    <row r="142" spans="2:19">
      <c r="D142" s="870"/>
      <c r="E142" s="870"/>
      <c r="F142" s="870"/>
      <c r="G142" s="870"/>
      <c r="H142" s="870"/>
      <c r="I142" s="870"/>
      <c r="J142" s="870"/>
      <c r="K142" s="870"/>
      <c r="L142" s="870"/>
      <c r="M142" s="870"/>
      <c r="N142" s="870"/>
      <c r="O142" s="870"/>
      <c r="P142" s="870"/>
      <c r="Q142" s="870"/>
      <c r="R142" s="870"/>
      <c r="S142" s="870"/>
    </row>
    <row r="143" spans="2:19">
      <c r="D143" s="870"/>
      <c r="E143" s="870"/>
      <c r="F143" s="870"/>
      <c r="G143" s="870"/>
      <c r="H143" s="870"/>
      <c r="I143" s="870"/>
      <c r="J143" s="870"/>
      <c r="K143" s="870"/>
      <c r="L143" s="870"/>
      <c r="M143" s="870"/>
      <c r="N143" s="870"/>
      <c r="O143" s="870"/>
      <c r="P143" s="870"/>
      <c r="Q143" s="870"/>
      <c r="R143" s="870"/>
      <c r="S143" s="870"/>
    </row>
    <row r="144" spans="2:19">
      <c r="D144" s="870"/>
      <c r="E144" s="870"/>
      <c r="F144" s="870"/>
      <c r="G144" s="870"/>
      <c r="H144" s="870"/>
      <c r="I144" s="870"/>
      <c r="J144" s="870"/>
      <c r="K144" s="870"/>
      <c r="L144" s="870"/>
      <c r="M144" s="870"/>
      <c r="N144" s="870"/>
      <c r="O144" s="870"/>
      <c r="P144" s="870"/>
      <c r="Q144" s="870"/>
      <c r="R144" s="870"/>
      <c r="S144" s="870"/>
    </row>
    <row r="145" spans="4:19">
      <c r="D145" s="870"/>
      <c r="E145" s="870"/>
      <c r="F145" s="870"/>
      <c r="G145" s="870"/>
      <c r="H145" s="870"/>
      <c r="I145" s="870"/>
      <c r="J145" s="870"/>
      <c r="K145" s="870"/>
      <c r="L145" s="870"/>
      <c r="M145" s="870"/>
      <c r="N145" s="870"/>
      <c r="O145" s="870"/>
      <c r="P145" s="870"/>
      <c r="Q145" s="870"/>
      <c r="R145" s="870"/>
      <c r="S145" s="870"/>
    </row>
    <row r="146" spans="4:19">
      <c r="D146" s="870"/>
      <c r="E146" s="870"/>
      <c r="F146" s="870"/>
      <c r="G146" s="870"/>
      <c r="H146" s="870"/>
      <c r="I146" s="870"/>
      <c r="J146" s="870"/>
      <c r="K146" s="870"/>
      <c r="L146" s="870"/>
      <c r="M146" s="870"/>
      <c r="N146" s="870"/>
      <c r="O146" s="870"/>
      <c r="P146" s="870"/>
      <c r="Q146" s="870"/>
      <c r="R146" s="870"/>
      <c r="S146" s="870"/>
    </row>
    <row r="148" spans="4:19">
      <c r="D148" s="870"/>
      <c r="E148" s="870"/>
      <c r="F148" s="870"/>
      <c r="G148" s="870"/>
      <c r="H148" s="870"/>
      <c r="I148" s="870"/>
      <c r="J148" s="870"/>
      <c r="K148" s="870"/>
      <c r="L148" s="870"/>
      <c r="M148" s="870"/>
      <c r="N148" s="870"/>
      <c r="O148" s="870"/>
      <c r="P148" s="870"/>
      <c r="Q148" s="870"/>
      <c r="R148" s="870"/>
      <c r="S148" s="870"/>
    </row>
    <row r="149" spans="4:19">
      <c r="D149" s="870"/>
      <c r="E149" s="870"/>
      <c r="F149" s="870"/>
      <c r="G149" s="870"/>
      <c r="H149" s="870"/>
      <c r="I149" s="870"/>
      <c r="J149" s="870"/>
      <c r="K149" s="870"/>
      <c r="L149" s="870"/>
      <c r="M149" s="870"/>
      <c r="N149" s="870"/>
      <c r="O149" s="870"/>
      <c r="P149" s="870"/>
      <c r="Q149" s="870"/>
      <c r="R149" s="870"/>
      <c r="S149" s="870"/>
    </row>
    <row r="150" spans="4:19">
      <c r="D150" s="870"/>
      <c r="E150" s="870"/>
      <c r="F150" s="870"/>
      <c r="G150" s="870"/>
      <c r="H150" s="870"/>
      <c r="I150" s="870"/>
      <c r="J150" s="870"/>
      <c r="K150" s="870"/>
      <c r="L150" s="870"/>
      <c r="M150" s="870"/>
      <c r="N150" s="870"/>
      <c r="O150" s="870"/>
      <c r="P150" s="870"/>
      <c r="Q150" s="870"/>
      <c r="R150" s="870"/>
      <c r="S150" s="870"/>
    </row>
    <row r="151" spans="4:19">
      <c r="D151" s="870"/>
      <c r="E151" s="870"/>
      <c r="F151" s="870"/>
      <c r="G151" s="870"/>
      <c r="H151" s="870"/>
      <c r="I151" s="870"/>
      <c r="J151" s="870"/>
      <c r="K151" s="870"/>
      <c r="L151" s="870"/>
      <c r="M151" s="870"/>
      <c r="N151" s="870"/>
      <c r="O151" s="870"/>
      <c r="P151" s="870"/>
      <c r="Q151" s="870"/>
      <c r="R151" s="870"/>
      <c r="S151" s="870"/>
    </row>
    <row r="152" spans="4:19">
      <c r="D152" s="870"/>
      <c r="E152" s="870"/>
      <c r="F152" s="870"/>
      <c r="G152" s="870"/>
      <c r="H152" s="870"/>
      <c r="I152" s="870"/>
      <c r="J152" s="870"/>
      <c r="K152" s="870"/>
      <c r="L152" s="870"/>
      <c r="M152" s="870"/>
      <c r="N152" s="870"/>
      <c r="O152" s="870"/>
      <c r="P152" s="870"/>
      <c r="Q152" s="870"/>
      <c r="R152" s="870"/>
      <c r="S152" s="870"/>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baseColWidth="10" defaultRowHeight="15"/>
  <cols>
    <col min="1" max="1" width="37.140625" style="688" customWidth="1"/>
    <col min="2" max="10" width="7.85546875" style="688" bestFit="1" customWidth="1"/>
    <col min="11" max="16384" width="11.42578125" style="688"/>
  </cols>
  <sheetData>
    <row r="1" spans="1:10">
      <c r="A1" s="899" t="s">
        <v>847</v>
      </c>
    </row>
    <row r="2" spans="1:10">
      <c r="H2" s="900"/>
    </row>
    <row r="3" spans="1:10">
      <c r="A3" s="906"/>
      <c r="B3" s="906"/>
      <c r="C3" s="906"/>
      <c r="J3" s="907"/>
    </row>
    <row r="4" spans="1:10">
      <c r="A4" s="901" t="s">
        <v>845</v>
      </c>
      <c r="B4" s="844">
        <v>2007</v>
      </c>
      <c r="C4" s="844">
        <v>2008</v>
      </c>
      <c r="D4" s="845">
        <v>2009</v>
      </c>
      <c r="E4" s="845">
        <v>2010</v>
      </c>
      <c r="F4" s="845">
        <v>2011</v>
      </c>
      <c r="G4" s="845">
        <v>2012</v>
      </c>
      <c r="H4" s="845">
        <v>2013</v>
      </c>
      <c r="I4" s="845">
        <v>2014</v>
      </c>
      <c r="J4" s="845">
        <v>2015</v>
      </c>
    </row>
    <row r="5" spans="1:10">
      <c r="A5" s="535" t="s">
        <v>5</v>
      </c>
      <c r="B5" s="902">
        <v>42</v>
      </c>
      <c r="C5" s="903">
        <v>43</v>
      </c>
      <c r="D5" s="903">
        <v>43</v>
      </c>
      <c r="E5" s="903">
        <v>43</v>
      </c>
      <c r="F5" s="904">
        <v>44</v>
      </c>
      <c r="G5" s="904">
        <v>44</v>
      </c>
      <c r="H5" s="904">
        <v>44</v>
      </c>
      <c r="I5" s="904">
        <v>44</v>
      </c>
      <c r="J5" s="904">
        <v>44</v>
      </c>
    </row>
    <row r="6" spans="1:10">
      <c r="A6" s="535" t="s">
        <v>6</v>
      </c>
      <c r="B6" s="902">
        <v>58</v>
      </c>
      <c r="C6" s="903">
        <v>57</v>
      </c>
      <c r="D6" s="903">
        <v>57</v>
      </c>
      <c r="E6" s="903">
        <v>57</v>
      </c>
      <c r="F6" s="904">
        <v>56</v>
      </c>
      <c r="G6" s="904">
        <v>56</v>
      </c>
      <c r="H6" s="904">
        <v>56</v>
      </c>
      <c r="I6" s="904">
        <v>56</v>
      </c>
      <c r="J6" s="904">
        <v>56</v>
      </c>
    </row>
    <row r="7" spans="1:10">
      <c r="A7" s="535" t="s">
        <v>844</v>
      </c>
      <c r="B7" s="905">
        <v>586700</v>
      </c>
      <c r="C7" s="905">
        <v>575200</v>
      </c>
      <c r="D7" s="905">
        <v>583200</v>
      </c>
      <c r="E7" s="905">
        <v>576300</v>
      </c>
      <c r="F7" s="905">
        <v>572600</v>
      </c>
      <c r="G7" s="905">
        <v>564400</v>
      </c>
      <c r="H7" s="905">
        <v>557800</v>
      </c>
      <c r="I7" s="905">
        <v>554200</v>
      </c>
      <c r="J7" s="908">
        <v>554400</v>
      </c>
    </row>
    <row r="8" spans="1:10">
      <c r="A8" s="248" t="s">
        <v>843</v>
      </c>
      <c r="B8" s="906"/>
      <c r="C8" s="906"/>
      <c r="J8" s="907"/>
    </row>
    <row r="9" spans="1:10">
      <c r="A9" s="248" t="s">
        <v>846</v>
      </c>
      <c r="B9" s="906"/>
      <c r="C9" s="906"/>
    </row>
    <row r="10" spans="1:10">
      <c r="A10" s="906"/>
      <c r="B10" s="906"/>
      <c r="C10" s="90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workbookViewId="0">
      <selection activeCell="O21" sqref="O21"/>
    </sheetView>
  </sheetViews>
  <sheetFormatPr baseColWidth="10" defaultColWidth="9.85546875" defaultRowHeight="11.25"/>
  <cols>
    <col min="1" max="1" width="6" style="57" customWidth="1"/>
    <col min="2" max="2" width="9.5703125" style="175" customWidth="1"/>
    <col min="3" max="3" width="7.5703125" style="308" customWidth="1"/>
    <col min="4" max="4" width="8.7109375" style="308" customWidth="1"/>
    <col min="5" max="5" width="7.140625" style="308" customWidth="1"/>
    <col min="6" max="6" width="12.42578125" style="308" customWidth="1"/>
    <col min="7" max="7" width="12.7109375" style="308" customWidth="1"/>
    <col min="8" max="8" width="7.5703125" style="576" customWidth="1"/>
    <col min="9" max="9" width="8.7109375" style="576" customWidth="1"/>
    <col min="10" max="10" width="7.7109375" style="576" customWidth="1"/>
    <col min="11" max="11" width="11.42578125" style="576" customWidth="1"/>
    <col min="12" max="12" width="11.140625" style="576" customWidth="1"/>
    <col min="13" max="13" width="9" style="308" customWidth="1"/>
    <col min="14" max="14" width="9.42578125" style="308" customWidth="1"/>
    <col min="15" max="15" width="7.85546875" style="308" customWidth="1"/>
    <col min="16" max="16" width="4.5703125" style="308" customWidth="1"/>
    <col min="17" max="17" width="9.85546875" style="539" customWidth="1"/>
    <col min="18" max="256" width="9.85546875" style="57"/>
    <col min="257" max="257" width="6" style="57" customWidth="1"/>
    <col min="258" max="258" width="9.5703125" style="57" customWidth="1"/>
    <col min="259" max="259" width="7.5703125" style="57" customWidth="1"/>
    <col min="260" max="260" width="8.7109375" style="57" customWidth="1"/>
    <col min="261" max="261" width="7.140625" style="57" customWidth="1"/>
    <col min="262" max="262" width="12.42578125" style="57" customWidth="1"/>
    <col min="263" max="263" width="12.7109375" style="57" customWidth="1"/>
    <col min="264" max="264" width="7.5703125" style="57" customWidth="1"/>
    <col min="265" max="265" width="8.7109375" style="57" customWidth="1"/>
    <col min="266" max="266" width="7.7109375" style="57" customWidth="1"/>
    <col min="267" max="267" width="11.42578125" style="57" customWidth="1"/>
    <col min="268" max="268" width="11.140625" style="57" customWidth="1"/>
    <col min="269" max="269" width="9" style="57" customWidth="1"/>
    <col min="270" max="270" width="9.42578125" style="57" customWidth="1"/>
    <col min="271" max="271" width="7.85546875" style="57" customWidth="1"/>
    <col min="272" max="272" width="4.5703125" style="57" customWidth="1"/>
    <col min="273" max="273" width="9.85546875" style="57" customWidth="1"/>
    <col min="274" max="512" width="9.85546875" style="57"/>
    <col min="513" max="513" width="6" style="57" customWidth="1"/>
    <col min="514" max="514" width="9.5703125" style="57" customWidth="1"/>
    <col min="515" max="515" width="7.5703125" style="57" customWidth="1"/>
    <col min="516" max="516" width="8.7109375" style="57" customWidth="1"/>
    <col min="517" max="517" width="7.140625" style="57" customWidth="1"/>
    <col min="518" max="518" width="12.42578125" style="57" customWidth="1"/>
    <col min="519" max="519" width="12.7109375" style="57" customWidth="1"/>
    <col min="520" max="520" width="7.5703125" style="57" customWidth="1"/>
    <col min="521" max="521" width="8.7109375" style="57" customWidth="1"/>
    <col min="522" max="522" width="7.7109375" style="57" customWidth="1"/>
    <col min="523" max="523" width="11.42578125" style="57" customWidth="1"/>
    <col min="524" max="524" width="11.140625" style="57" customWidth="1"/>
    <col min="525" max="525" width="9" style="57" customWidth="1"/>
    <col min="526" max="526" width="9.42578125" style="57" customWidth="1"/>
    <col min="527" max="527" width="7.85546875" style="57" customWidth="1"/>
    <col min="528" max="528" width="4.5703125" style="57" customWidth="1"/>
    <col min="529" max="529" width="9.85546875" style="57" customWidth="1"/>
    <col min="530" max="768" width="9.85546875" style="57"/>
    <col min="769" max="769" width="6" style="57" customWidth="1"/>
    <col min="770" max="770" width="9.5703125" style="57" customWidth="1"/>
    <col min="771" max="771" width="7.5703125" style="57" customWidth="1"/>
    <col min="772" max="772" width="8.7109375" style="57" customWidth="1"/>
    <col min="773" max="773" width="7.140625" style="57" customWidth="1"/>
    <col min="774" max="774" width="12.42578125" style="57" customWidth="1"/>
    <col min="775" max="775" width="12.7109375" style="57" customWidth="1"/>
    <col min="776" max="776" width="7.5703125" style="57" customWidth="1"/>
    <col min="777" max="777" width="8.7109375" style="57" customWidth="1"/>
    <col min="778" max="778" width="7.7109375" style="57" customWidth="1"/>
    <col min="779" max="779" width="11.42578125" style="57" customWidth="1"/>
    <col min="780" max="780" width="11.140625" style="57" customWidth="1"/>
    <col min="781" max="781" width="9" style="57" customWidth="1"/>
    <col min="782" max="782" width="9.42578125" style="57" customWidth="1"/>
    <col min="783" max="783" width="7.85546875" style="57" customWidth="1"/>
    <col min="784" max="784" width="4.5703125" style="57" customWidth="1"/>
    <col min="785" max="785" width="9.85546875" style="57" customWidth="1"/>
    <col min="786" max="1024" width="9.85546875" style="57"/>
    <col min="1025" max="1025" width="6" style="57" customWidth="1"/>
    <col min="1026" max="1026" width="9.5703125" style="57" customWidth="1"/>
    <col min="1027" max="1027" width="7.5703125" style="57" customWidth="1"/>
    <col min="1028" max="1028" width="8.7109375" style="57" customWidth="1"/>
    <col min="1029" max="1029" width="7.140625" style="57" customWidth="1"/>
    <col min="1030" max="1030" width="12.42578125" style="57" customWidth="1"/>
    <col min="1031" max="1031" width="12.7109375" style="57" customWidth="1"/>
    <col min="1032" max="1032" width="7.5703125" style="57" customWidth="1"/>
    <col min="1033" max="1033" width="8.7109375" style="57" customWidth="1"/>
    <col min="1034" max="1034" width="7.7109375" style="57" customWidth="1"/>
    <col min="1035" max="1035" width="11.42578125" style="57" customWidth="1"/>
    <col min="1036" max="1036" width="11.140625" style="57" customWidth="1"/>
    <col min="1037" max="1037" width="9" style="57" customWidth="1"/>
    <col min="1038" max="1038" width="9.42578125" style="57" customWidth="1"/>
    <col min="1039" max="1039" width="7.85546875" style="57" customWidth="1"/>
    <col min="1040" max="1040" width="4.5703125" style="57" customWidth="1"/>
    <col min="1041" max="1041" width="9.85546875" style="57" customWidth="1"/>
    <col min="1042" max="1280" width="9.85546875" style="57"/>
    <col min="1281" max="1281" width="6" style="57" customWidth="1"/>
    <col min="1282" max="1282" width="9.5703125" style="57" customWidth="1"/>
    <col min="1283" max="1283" width="7.5703125" style="57" customWidth="1"/>
    <col min="1284" max="1284" width="8.7109375" style="57" customWidth="1"/>
    <col min="1285" max="1285" width="7.140625" style="57" customWidth="1"/>
    <col min="1286" max="1286" width="12.42578125" style="57" customWidth="1"/>
    <col min="1287" max="1287" width="12.7109375" style="57" customWidth="1"/>
    <col min="1288" max="1288" width="7.5703125" style="57" customWidth="1"/>
    <col min="1289" max="1289" width="8.7109375" style="57" customWidth="1"/>
    <col min="1290" max="1290" width="7.7109375" style="57" customWidth="1"/>
    <col min="1291" max="1291" width="11.42578125" style="57" customWidth="1"/>
    <col min="1292" max="1292" width="11.140625" style="57" customWidth="1"/>
    <col min="1293" max="1293" width="9" style="57" customWidth="1"/>
    <col min="1294" max="1294" width="9.42578125" style="57" customWidth="1"/>
    <col min="1295" max="1295" width="7.85546875" style="57" customWidth="1"/>
    <col min="1296" max="1296" width="4.5703125" style="57" customWidth="1"/>
    <col min="1297" max="1297" width="9.85546875" style="57" customWidth="1"/>
    <col min="1298" max="1536" width="9.85546875" style="57"/>
    <col min="1537" max="1537" width="6" style="57" customWidth="1"/>
    <col min="1538" max="1538" width="9.5703125" style="57" customWidth="1"/>
    <col min="1539" max="1539" width="7.5703125" style="57" customWidth="1"/>
    <col min="1540" max="1540" width="8.7109375" style="57" customWidth="1"/>
    <col min="1541" max="1541" width="7.140625" style="57" customWidth="1"/>
    <col min="1542" max="1542" width="12.42578125" style="57" customWidth="1"/>
    <col min="1543" max="1543" width="12.7109375" style="57" customWidth="1"/>
    <col min="1544" max="1544" width="7.5703125" style="57" customWidth="1"/>
    <col min="1545" max="1545" width="8.7109375" style="57" customWidth="1"/>
    <col min="1546" max="1546" width="7.7109375" style="57" customWidth="1"/>
    <col min="1547" max="1547" width="11.42578125" style="57" customWidth="1"/>
    <col min="1548" max="1548" width="11.140625" style="57" customWidth="1"/>
    <col min="1549" max="1549" width="9" style="57" customWidth="1"/>
    <col min="1550" max="1550" width="9.42578125" style="57" customWidth="1"/>
    <col min="1551" max="1551" width="7.85546875" style="57" customWidth="1"/>
    <col min="1552" max="1552" width="4.5703125" style="57" customWidth="1"/>
    <col min="1553" max="1553" width="9.85546875" style="57" customWidth="1"/>
    <col min="1554" max="1792" width="9.85546875" style="57"/>
    <col min="1793" max="1793" width="6" style="57" customWidth="1"/>
    <col min="1794" max="1794" width="9.5703125" style="57" customWidth="1"/>
    <col min="1795" max="1795" width="7.5703125" style="57" customWidth="1"/>
    <col min="1796" max="1796" width="8.7109375" style="57" customWidth="1"/>
    <col min="1797" max="1797" width="7.140625" style="57" customWidth="1"/>
    <col min="1798" max="1798" width="12.42578125" style="57" customWidth="1"/>
    <col min="1799" max="1799" width="12.7109375" style="57" customWidth="1"/>
    <col min="1800" max="1800" width="7.5703125" style="57" customWidth="1"/>
    <col min="1801" max="1801" width="8.7109375" style="57" customWidth="1"/>
    <col min="1802" max="1802" width="7.7109375" style="57" customWidth="1"/>
    <col min="1803" max="1803" width="11.42578125" style="57" customWidth="1"/>
    <col min="1804" max="1804" width="11.140625" style="57" customWidth="1"/>
    <col min="1805" max="1805" width="9" style="57" customWidth="1"/>
    <col min="1806" max="1806" width="9.42578125" style="57" customWidth="1"/>
    <col min="1807" max="1807" width="7.85546875" style="57" customWidth="1"/>
    <col min="1808" max="1808" width="4.5703125" style="57" customWidth="1"/>
    <col min="1809" max="1809" width="9.85546875" style="57" customWidth="1"/>
    <col min="1810" max="2048" width="9.85546875" style="57"/>
    <col min="2049" max="2049" width="6" style="57" customWidth="1"/>
    <col min="2050" max="2050" width="9.5703125" style="57" customWidth="1"/>
    <col min="2051" max="2051" width="7.5703125" style="57" customWidth="1"/>
    <col min="2052" max="2052" width="8.7109375" style="57" customWidth="1"/>
    <col min="2053" max="2053" width="7.140625" style="57" customWidth="1"/>
    <col min="2054" max="2054" width="12.42578125" style="57" customWidth="1"/>
    <col min="2055" max="2055" width="12.7109375" style="57" customWidth="1"/>
    <col min="2056" max="2056" width="7.5703125" style="57" customWidth="1"/>
    <col min="2057" max="2057" width="8.7109375" style="57" customWidth="1"/>
    <col min="2058" max="2058" width="7.7109375" style="57" customWidth="1"/>
    <col min="2059" max="2059" width="11.42578125" style="57" customWidth="1"/>
    <col min="2060" max="2060" width="11.140625" style="57" customWidth="1"/>
    <col min="2061" max="2061" width="9" style="57" customWidth="1"/>
    <col min="2062" max="2062" width="9.42578125" style="57" customWidth="1"/>
    <col min="2063" max="2063" width="7.85546875" style="57" customWidth="1"/>
    <col min="2064" max="2064" width="4.5703125" style="57" customWidth="1"/>
    <col min="2065" max="2065" width="9.85546875" style="57" customWidth="1"/>
    <col min="2066" max="2304" width="9.85546875" style="57"/>
    <col min="2305" max="2305" width="6" style="57" customWidth="1"/>
    <col min="2306" max="2306" width="9.5703125" style="57" customWidth="1"/>
    <col min="2307" max="2307" width="7.5703125" style="57" customWidth="1"/>
    <col min="2308" max="2308" width="8.7109375" style="57" customWidth="1"/>
    <col min="2309" max="2309" width="7.140625" style="57" customWidth="1"/>
    <col min="2310" max="2310" width="12.42578125" style="57" customWidth="1"/>
    <col min="2311" max="2311" width="12.7109375" style="57" customWidth="1"/>
    <col min="2312" max="2312" width="7.5703125" style="57" customWidth="1"/>
    <col min="2313" max="2313" width="8.7109375" style="57" customWidth="1"/>
    <col min="2314" max="2314" width="7.7109375" style="57" customWidth="1"/>
    <col min="2315" max="2315" width="11.42578125" style="57" customWidth="1"/>
    <col min="2316" max="2316" width="11.140625" style="57" customWidth="1"/>
    <col min="2317" max="2317" width="9" style="57" customWidth="1"/>
    <col min="2318" max="2318" width="9.42578125" style="57" customWidth="1"/>
    <col min="2319" max="2319" width="7.85546875" style="57" customWidth="1"/>
    <col min="2320" max="2320" width="4.5703125" style="57" customWidth="1"/>
    <col min="2321" max="2321" width="9.85546875" style="57" customWidth="1"/>
    <col min="2322" max="2560" width="9.85546875" style="57"/>
    <col min="2561" max="2561" width="6" style="57" customWidth="1"/>
    <col min="2562" max="2562" width="9.5703125" style="57" customWidth="1"/>
    <col min="2563" max="2563" width="7.5703125" style="57" customWidth="1"/>
    <col min="2564" max="2564" width="8.7109375" style="57" customWidth="1"/>
    <col min="2565" max="2565" width="7.140625" style="57" customWidth="1"/>
    <col min="2566" max="2566" width="12.42578125" style="57" customWidth="1"/>
    <col min="2567" max="2567" width="12.7109375" style="57" customWidth="1"/>
    <col min="2568" max="2568" width="7.5703125" style="57" customWidth="1"/>
    <col min="2569" max="2569" width="8.7109375" style="57" customWidth="1"/>
    <col min="2570" max="2570" width="7.7109375" style="57" customWidth="1"/>
    <col min="2571" max="2571" width="11.42578125" style="57" customWidth="1"/>
    <col min="2572" max="2572" width="11.140625" style="57" customWidth="1"/>
    <col min="2573" max="2573" width="9" style="57" customWidth="1"/>
    <col min="2574" max="2574" width="9.42578125" style="57" customWidth="1"/>
    <col min="2575" max="2575" width="7.85546875" style="57" customWidth="1"/>
    <col min="2576" max="2576" width="4.5703125" style="57" customWidth="1"/>
    <col min="2577" max="2577" width="9.85546875" style="57" customWidth="1"/>
    <col min="2578" max="2816" width="9.85546875" style="57"/>
    <col min="2817" max="2817" width="6" style="57" customWidth="1"/>
    <col min="2818" max="2818" width="9.5703125" style="57" customWidth="1"/>
    <col min="2819" max="2819" width="7.5703125" style="57" customWidth="1"/>
    <col min="2820" max="2820" width="8.7109375" style="57" customWidth="1"/>
    <col min="2821" max="2821" width="7.140625" style="57" customWidth="1"/>
    <col min="2822" max="2822" width="12.42578125" style="57" customWidth="1"/>
    <col min="2823" max="2823" width="12.7109375" style="57" customWidth="1"/>
    <col min="2824" max="2824" width="7.5703125" style="57" customWidth="1"/>
    <col min="2825" max="2825" width="8.7109375" style="57" customWidth="1"/>
    <col min="2826" max="2826" width="7.7109375" style="57" customWidth="1"/>
    <col min="2827" max="2827" width="11.42578125" style="57" customWidth="1"/>
    <col min="2828" max="2828" width="11.140625" style="57" customWidth="1"/>
    <col min="2829" max="2829" width="9" style="57" customWidth="1"/>
    <col min="2830" max="2830" width="9.42578125" style="57" customWidth="1"/>
    <col min="2831" max="2831" width="7.85546875" style="57" customWidth="1"/>
    <col min="2832" max="2832" width="4.5703125" style="57" customWidth="1"/>
    <col min="2833" max="2833" width="9.85546875" style="57" customWidth="1"/>
    <col min="2834" max="3072" width="9.85546875" style="57"/>
    <col min="3073" max="3073" width="6" style="57" customWidth="1"/>
    <col min="3074" max="3074" width="9.5703125" style="57" customWidth="1"/>
    <col min="3075" max="3075" width="7.5703125" style="57" customWidth="1"/>
    <col min="3076" max="3076" width="8.7109375" style="57" customWidth="1"/>
    <col min="3077" max="3077" width="7.140625" style="57" customWidth="1"/>
    <col min="3078" max="3078" width="12.42578125" style="57" customWidth="1"/>
    <col min="3079" max="3079" width="12.7109375" style="57" customWidth="1"/>
    <col min="3080" max="3080" width="7.5703125" style="57" customWidth="1"/>
    <col min="3081" max="3081" width="8.7109375" style="57" customWidth="1"/>
    <col min="3082" max="3082" width="7.7109375" style="57" customWidth="1"/>
    <col min="3083" max="3083" width="11.42578125" style="57" customWidth="1"/>
    <col min="3084" max="3084" width="11.140625" style="57" customWidth="1"/>
    <col min="3085" max="3085" width="9" style="57" customWidth="1"/>
    <col min="3086" max="3086" width="9.42578125" style="57" customWidth="1"/>
    <col min="3087" max="3087" width="7.85546875" style="57" customWidth="1"/>
    <col min="3088" max="3088" width="4.5703125" style="57" customWidth="1"/>
    <col min="3089" max="3089" width="9.85546875" style="57" customWidth="1"/>
    <col min="3090" max="3328" width="9.85546875" style="57"/>
    <col min="3329" max="3329" width="6" style="57" customWidth="1"/>
    <col min="3330" max="3330" width="9.5703125" style="57" customWidth="1"/>
    <col min="3331" max="3331" width="7.5703125" style="57" customWidth="1"/>
    <col min="3332" max="3332" width="8.7109375" style="57" customWidth="1"/>
    <col min="3333" max="3333" width="7.140625" style="57" customWidth="1"/>
    <col min="3334" max="3334" width="12.42578125" style="57" customWidth="1"/>
    <col min="3335" max="3335" width="12.7109375" style="57" customWidth="1"/>
    <col min="3336" max="3336" width="7.5703125" style="57" customWidth="1"/>
    <col min="3337" max="3337" width="8.7109375" style="57" customWidth="1"/>
    <col min="3338" max="3338" width="7.7109375" style="57" customWidth="1"/>
    <col min="3339" max="3339" width="11.42578125" style="57" customWidth="1"/>
    <col min="3340" max="3340" width="11.140625" style="57" customWidth="1"/>
    <col min="3341" max="3341" width="9" style="57" customWidth="1"/>
    <col min="3342" max="3342" width="9.42578125" style="57" customWidth="1"/>
    <col min="3343" max="3343" width="7.85546875" style="57" customWidth="1"/>
    <col min="3344" max="3344" width="4.5703125" style="57" customWidth="1"/>
    <col min="3345" max="3345" width="9.85546875" style="57" customWidth="1"/>
    <col min="3346" max="3584" width="9.85546875" style="57"/>
    <col min="3585" max="3585" width="6" style="57" customWidth="1"/>
    <col min="3586" max="3586" width="9.5703125" style="57" customWidth="1"/>
    <col min="3587" max="3587" width="7.5703125" style="57" customWidth="1"/>
    <col min="3588" max="3588" width="8.7109375" style="57" customWidth="1"/>
    <col min="3589" max="3589" width="7.140625" style="57" customWidth="1"/>
    <col min="3590" max="3590" width="12.42578125" style="57" customWidth="1"/>
    <col min="3591" max="3591" width="12.7109375" style="57" customWidth="1"/>
    <col min="3592" max="3592" width="7.5703125" style="57" customWidth="1"/>
    <col min="3593" max="3593" width="8.7109375" style="57" customWidth="1"/>
    <col min="3594" max="3594" width="7.7109375" style="57" customWidth="1"/>
    <col min="3595" max="3595" width="11.42578125" style="57" customWidth="1"/>
    <col min="3596" max="3596" width="11.140625" style="57" customWidth="1"/>
    <col min="3597" max="3597" width="9" style="57" customWidth="1"/>
    <col min="3598" max="3598" width="9.42578125" style="57" customWidth="1"/>
    <col min="3599" max="3599" width="7.85546875" style="57" customWidth="1"/>
    <col min="3600" max="3600" width="4.5703125" style="57" customWidth="1"/>
    <col min="3601" max="3601" width="9.85546875" style="57" customWidth="1"/>
    <col min="3602" max="3840" width="9.85546875" style="57"/>
    <col min="3841" max="3841" width="6" style="57" customWidth="1"/>
    <col min="3842" max="3842" width="9.5703125" style="57" customWidth="1"/>
    <col min="3843" max="3843" width="7.5703125" style="57" customWidth="1"/>
    <col min="3844" max="3844" width="8.7109375" style="57" customWidth="1"/>
    <col min="3845" max="3845" width="7.140625" style="57" customWidth="1"/>
    <col min="3846" max="3846" width="12.42578125" style="57" customWidth="1"/>
    <col min="3847" max="3847" width="12.7109375" style="57" customWidth="1"/>
    <col min="3848" max="3848" width="7.5703125" style="57" customWidth="1"/>
    <col min="3849" max="3849" width="8.7109375" style="57" customWidth="1"/>
    <col min="3850" max="3850" width="7.7109375" style="57" customWidth="1"/>
    <col min="3851" max="3851" width="11.42578125" style="57" customWidth="1"/>
    <col min="3852" max="3852" width="11.140625" style="57" customWidth="1"/>
    <col min="3853" max="3853" width="9" style="57" customWidth="1"/>
    <col min="3854" max="3854" width="9.42578125" style="57" customWidth="1"/>
    <col min="3855" max="3855" width="7.85546875" style="57" customWidth="1"/>
    <col min="3856" max="3856" width="4.5703125" style="57" customWidth="1"/>
    <col min="3857" max="3857" width="9.85546875" style="57" customWidth="1"/>
    <col min="3858" max="4096" width="9.85546875" style="57"/>
    <col min="4097" max="4097" width="6" style="57" customWidth="1"/>
    <col min="4098" max="4098" width="9.5703125" style="57" customWidth="1"/>
    <col min="4099" max="4099" width="7.5703125" style="57" customWidth="1"/>
    <col min="4100" max="4100" width="8.7109375" style="57" customWidth="1"/>
    <col min="4101" max="4101" width="7.140625" style="57" customWidth="1"/>
    <col min="4102" max="4102" width="12.42578125" style="57" customWidth="1"/>
    <col min="4103" max="4103" width="12.7109375" style="57" customWidth="1"/>
    <col min="4104" max="4104" width="7.5703125" style="57" customWidth="1"/>
    <col min="4105" max="4105" width="8.7109375" style="57" customWidth="1"/>
    <col min="4106" max="4106" width="7.7109375" style="57" customWidth="1"/>
    <col min="4107" max="4107" width="11.42578125" style="57" customWidth="1"/>
    <col min="4108" max="4108" width="11.140625" style="57" customWidth="1"/>
    <col min="4109" max="4109" width="9" style="57" customWidth="1"/>
    <col min="4110" max="4110" width="9.42578125" style="57" customWidth="1"/>
    <col min="4111" max="4111" width="7.85546875" style="57" customWidth="1"/>
    <col min="4112" max="4112" width="4.5703125" style="57" customWidth="1"/>
    <col min="4113" max="4113" width="9.85546875" style="57" customWidth="1"/>
    <col min="4114" max="4352" width="9.85546875" style="57"/>
    <col min="4353" max="4353" width="6" style="57" customWidth="1"/>
    <col min="4354" max="4354" width="9.5703125" style="57" customWidth="1"/>
    <col min="4355" max="4355" width="7.5703125" style="57" customWidth="1"/>
    <col min="4356" max="4356" width="8.7109375" style="57" customWidth="1"/>
    <col min="4357" max="4357" width="7.140625" style="57" customWidth="1"/>
    <col min="4358" max="4358" width="12.42578125" style="57" customWidth="1"/>
    <col min="4359" max="4359" width="12.7109375" style="57" customWidth="1"/>
    <col min="4360" max="4360" width="7.5703125" style="57" customWidth="1"/>
    <col min="4361" max="4361" width="8.7109375" style="57" customWidth="1"/>
    <col min="4362" max="4362" width="7.7109375" style="57" customWidth="1"/>
    <col min="4363" max="4363" width="11.42578125" style="57" customWidth="1"/>
    <col min="4364" max="4364" width="11.140625" style="57" customWidth="1"/>
    <col min="4365" max="4365" width="9" style="57" customWidth="1"/>
    <col min="4366" max="4366" width="9.42578125" style="57" customWidth="1"/>
    <col min="4367" max="4367" width="7.85546875" style="57" customWidth="1"/>
    <col min="4368" max="4368" width="4.5703125" style="57" customWidth="1"/>
    <col min="4369" max="4369" width="9.85546875" style="57" customWidth="1"/>
    <col min="4370" max="4608" width="9.85546875" style="57"/>
    <col min="4609" max="4609" width="6" style="57" customWidth="1"/>
    <col min="4610" max="4610" width="9.5703125" style="57" customWidth="1"/>
    <col min="4611" max="4611" width="7.5703125" style="57" customWidth="1"/>
    <col min="4612" max="4612" width="8.7109375" style="57" customWidth="1"/>
    <col min="4613" max="4613" width="7.140625" style="57" customWidth="1"/>
    <col min="4614" max="4614" width="12.42578125" style="57" customWidth="1"/>
    <col min="4615" max="4615" width="12.7109375" style="57" customWidth="1"/>
    <col min="4616" max="4616" width="7.5703125" style="57" customWidth="1"/>
    <col min="4617" max="4617" width="8.7109375" style="57" customWidth="1"/>
    <col min="4618" max="4618" width="7.7109375" style="57" customWidth="1"/>
    <col min="4619" max="4619" width="11.42578125" style="57" customWidth="1"/>
    <col min="4620" max="4620" width="11.140625" style="57" customWidth="1"/>
    <col min="4621" max="4621" width="9" style="57" customWidth="1"/>
    <col min="4622" max="4622" width="9.42578125" style="57" customWidth="1"/>
    <col min="4623" max="4623" width="7.85546875" style="57" customWidth="1"/>
    <col min="4624" max="4624" width="4.5703125" style="57" customWidth="1"/>
    <col min="4625" max="4625" width="9.85546875" style="57" customWidth="1"/>
    <col min="4626" max="4864" width="9.85546875" style="57"/>
    <col min="4865" max="4865" width="6" style="57" customWidth="1"/>
    <col min="4866" max="4866" width="9.5703125" style="57" customWidth="1"/>
    <col min="4867" max="4867" width="7.5703125" style="57" customWidth="1"/>
    <col min="4868" max="4868" width="8.7109375" style="57" customWidth="1"/>
    <col min="4869" max="4869" width="7.140625" style="57" customWidth="1"/>
    <col min="4870" max="4870" width="12.42578125" style="57" customWidth="1"/>
    <col min="4871" max="4871" width="12.7109375" style="57" customWidth="1"/>
    <col min="4872" max="4872" width="7.5703125" style="57" customWidth="1"/>
    <col min="4873" max="4873" width="8.7109375" style="57" customWidth="1"/>
    <col min="4874" max="4874" width="7.7109375" style="57" customWidth="1"/>
    <col min="4875" max="4875" width="11.42578125" style="57" customWidth="1"/>
    <col min="4876" max="4876" width="11.140625" style="57" customWidth="1"/>
    <col min="4877" max="4877" width="9" style="57" customWidth="1"/>
    <col min="4878" max="4878" width="9.42578125" style="57" customWidth="1"/>
    <col min="4879" max="4879" width="7.85546875" style="57" customWidth="1"/>
    <col min="4880" max="4880" width="4.5703125" style="57" customWidth="1"/>
    <col min="4881" max="4881" width="9.85546875" style="57" customWidth="1"/>
    <col min="4882" max="5120" width="9.85546875" style="57"/>
    <col min="5121" max="5121" width="6" style="57" customWidth="1"/>
    <col min="5122" max="5122" width="9.5703125" style="57" customWidth="1"/>
    <col min="5123" max="5123" width="7.5703125" style="57" customWidth="1"/>
    <col min="5124" max="5124" width="8.7109375" style="57" customWidth="1"/>
    <col min="5125" max="5125" width="7.140625" style="57" customWidth="1"/>
    <col min="5126" max="5126" width="12.42578125" style="57" customWidth="1"/>
    <col min="5127" max="5127" width="12.7109375" style="57" customWidth="1"/>
    <col min="5128" max="5128" width="7.5703125" style="57" customWidth="1"/>
    <col min="5129" max="5129" width="8.7109375" style="57" customWidth="1"/>
    <col min="5130" max="5130" width="7.7109375" style="57" customWidth="1"/>
    <col min="5131" max="5131" width="11.42578125" style="57" customWidth="1"/>
    <col min="5132" max="5132" width="11.140625" style="57" customWidth="1"/>
    <col min="5133" max="5133" width="9" style="57" customWidth="1"/>
    <col min="5134" max="5134" width="9.42578125" style="57" customWidth="1"/>
    <col min="5135" max="5135" width="7.85546875" style="57" customWidth="1"/>
    <col min="5136" max="5136" width="4.5703125" style="57" customWidth="1"/>
    <col min="5137" max="5137" width="9.85546875" style="57" customWidth="1"/>
    <col min="5138" max="5376" width="9.85546875" style="57"/>
    <col min="5377" max="5377" width="6" style="57" customWidth="1"/>
    <col min="5378" max="5378" width="9.5703125" style="57" customWidth="1"/>
    <col min="5379" max="5379" width="7.5703125" style="57" customWidth="1"/>
    <col min="5380" max="5380" width="8.7109375" style="57" customWidth="1"/>
    <col min="5381" max="5381" width="7.140625" style="57" customWidth="1"/>
    <col min="5382" max="5382" width="12.42578125" style="57" customWidth="1"/>
    <col min="5383" max="5383" width="12.7109375" style="57" customWidth="1"/>
    <col min="5384" max="5384" width="7.5703125" style="57" customWidth="1"/>
    <col min="5385" max="5385" width="8.7109375" style="57" customWidth="1"/>
    <col min="5386" max="5386" width="7.7109375" style="57" customWidth="1"/>
    <col min="5387" max="5387" width="11.42578125" style="57" customWidth="1"/>
    <col min="5388" max="5388" width="11.140625" style="57" customWidth="1"/>
    <col min="5389" max="5389" width="9" style="57" customWidth="1"/>
    <col min="5390" max="5390" width="9.42578125" style="57" customWidth="1"/>
    <col min="5391" max="5391" width="7.85546875" style="57" customWidth="1"/>
    <col min="5392" max="5392" width="4.5703125" style="57" customWidth="1"/>
    <col min="5393" max="5393" width="9.85546875" style="57" customWidth="1"/>
    <col min="5394" max="5632" width="9.85546875" style="57"/>
    <col min="5633" max="5633" width="6" style="57" customWidth="1"/>
    <col min="5634" max="5634" width="9.5703125" style="57" customWidth="1"/>
    <col min="5635" max="5635" width="7.5703125" style="57" customWidth="1"/>
    <col min="5636" max="5636" width="8.7109375" style="57" customWidth="1"/>
    <col min="5637" max="5637" width="7.140625" style="57" customWidth="1"/>
    <col min="5638" max="5638" width="12.42578125" style="57" customWidth="1"/>
    <col min="5639" max="5639" width="12.7109375" style="57" customWidth="1"/>
    <col min="5640" max="5640" width="7.5703125" style="57" customWidth="1"/>
    <col min="5641" max="5641" width="8.7109375" style="57" customWidth="1"/>
    <col min="5642" max="5642" width="7.7109375" style="57" customWidth="1"/>
    <col min="5643" max="5643" width="11.42578125" style="57" customWidth="1"/>
    <col min="5644" max="5644" width="11.140625" style="57" customWidth="1"/>
    <col min="5645" max="5645" width="9" style="57" customWidth="1"/>
    <col min="5646" max="5646" width="9.42578125" style="57" customWidth="1"/>
    <col min="5647" max="5647" width="7.85546875" style="57" customWidth="1"/>
    <col min="5648" max="5648" width="4.5703125" style="57" customWidth="1"/>
    <col min="5649" max="5649" width="9.85546875" style="57" customWidth="1"/>
    <col min="5650" max="5888" width="9.85546875" style="57"/>
    <col min="5889" max="5889" width="6" style="57" customWidth="1"/>
    <col min="5890" max="5890" width="9.5703125" style="57" customWidth="1"/>
    <col min="5891" max="5891" width="7.5703125" style="57" customWidth="1"/>
    <col min="5892" max="5892" width="8.7109375" style="57" customWidth="1"/>
    <col min="5893" max="5893" width="7.140625" style="57" customWidth="1"/>
    <col min="5894" max="5894" width="12.42578125" style="57" customWidth="1"/>
    <col min="5895" max="5895" width="12.7109375" style="57" customWidth="1"/>
    <col min="5896" max="5896" width="7.5703125" style="57" customWidth="1"/>
    <col min="5897" max="5897" width="8.7109375" style="57" customWidth="1"/>
    <col min="5898" max="5898" width="7.7109375" style="57" customWidth="1"/>
    <col min="5899" max="5899" width="11.42578125" style="57" customWidth="1"/>
    <col min="5900" max="5900" width="11.140625" style="57" customWidth="1"/>
    <col min="5901" max="5901" width="9" style="57" customWidth="1"/>
    <col min="5902" max="5902" width="9.42578125" style="57" customWidth="1"/>
    <col min="5903" max="5903" width="7.85546875" style="57" customWidth="1"/>
    <col min="5904" max="5904" width="4.5703125" style="57" customWidth="1"/>
    <col min="5905" max="5905" width="9.85546875" style="57" customWidth="1"/>
    <col min="5906" max="6144" width="9.85546875" style="57"/>
    <col min="6145" max="6145" width="6" style="57" customWidth="1"/>
    <col min="6146" max="6146" width="9.5703125" style="57" customWidth="1"/>
    <col min="6147" max="6147" width="7.5703125" style="57" customWidth="1"/>
    <col min="6148" max="6148" width="8.7109375" style="57" customWidth="1"/>
    <col min="6149" max="6149" width="7.140625" style="57" customWidth="1"/>
    <col min="6150" max="6150" width="12.42578125" style="57" customWidth="1"/>
    <col min="6151" max="6151" width="12.7109375" style="57" customWidth="1"/>
    <col min="6152" max="6152" width="7.5703125" style="57" customWidth="1"/>
    <col min="6153" max="6153" width="8.7109375" style="57" customWidth="1"/>
    <col min="6154" max="6154" width="7.7109375" style="57" customWidth="1"/>
    <col min="6155" max="6155" width="11.42578125" style="57" customWidth="1"/>
    <col min="6156" max="6156" width="11.140625" style="57" customWidth="1"/>
    <col min="6157" max="6157" width="9" style="57" customWidth="1"/>
    <col min="6158" max="6158" width="9.42578125" style="57" customWidth="1"/>
    <col min="6159" max="6159" width="7.85546875" style="57" customWidth="1"/>
    <col min="6160" max="6160" width="4.5703125" style="57" customWidth="1"/>
    <col min="6161" max="6161" width="9.85546875" style="57" customWidth="1"/>
    <col min="6162" max="6400" width="9.85546875" style="57"/>
    <col min="6401" max="6401" width="6" style="57" customWidth="1"/>
    <col min="6402" max="6402" width="9.5703125" style="57" customWidth="1"/>
    <col min="6403" max="6403" width="7.5703125" style="57" customWidth="1"/>
    <col min="6404" max="6404" width="8.7109375" style="57" customWidth="1"/>
    <col min="6405" max="6405" width="7.140625" style="57" customWidth="1"/>
    <col min="6406" max="6406" width="12.42578125" style="57" customWidth="1"/>
    <col min="6407" max="6407" width="12.7109375" style="57" customWidth="1"/>
    <col min="6408" max="6408" width="7.5703125" style="57" customWidth="1"/>
    <col min="6409" max="6409" width="8.7109375" style="57" customWidth="1"/>
    <col min="6410" max="6410" width="7.7109375" style="57" customWidth="1"/>
    <col min="6411" max="6411" width="11.42578125" style="57" customWidth="1"/>
    <col min="6412" max="6412" width="11.140625" style="57" customWidth="1"/>
    <col min="6413" max="6413" width="9" style="57" customWidth="1"/>
    <col min="6414" max="6414" width="9.42578125" style="57" customWidth="1"/>
    <col min="6415" max="6415" width="7.85546875" style="57" customWidth="1"/>
    <col min="6416" max="6416" width="4.5703125" style="57" customWidth="1"/>
    <col min="6417" max="6417" width="9.85546875" style="57" customWidth="1"/>
    <col min="6418" max="6656" width="9.85546875" style="57"/>
    <col min="6657" max="6657" width="6" style="57" customWidth="1"/>
    <col min="6658" max="6658" width="9.5703125" style="57" customWidth="1"/>
    <col min="6659" max="6659" width="7.5703125" style="57" customWidth="1"/>
    <col min="6660" max="6660" width="8.7109375" style="57" customWidth="1"/>
    <col min="6661" max="6661" width="7.140625" style="57" customWidth="1"/>
    <col min="6662" max="6662" width="12.42578125" style="57" customWidth="1"/>
    <col min="6663" max="6663" width="12.7109375" style="57" customWidth="1"/>
    <col min="6664" max="6664" width="7.5703125" style="57" customWidth="1"/>
    <col min="6665" max="6665" width="8.7109375" style="57" customWidth="1"/>
    <col min="6666" max="6666" width="7.7109375" style="57" customWidth="1"/>
    <col min="6667" max="6667" width="11.42578125" style="57" customWidth="1"/>
    <col min="6668" max="6668" width="11.140625" style="57" customWidth="1"/>
    <col min="6669" max="6669" width="9" style="57" customWidth="1"/>
    <col min="6670" max="6670" width="9.42578125" style="57" customWidth="1"/>
    <col min="6671" max="6671" width="7.85546875" style="57" customWidth="1"/>
    <col min="6672" max="6672" width="4.5703125" style="57" customWidth="1"/>
    <col min="6673" max="6673" width="9.85546875" style="57" customWidth="1"/>
    <col min="6674" max="6912" width="9.85546875" style="57"/>
    <col min="6913" max="6913" width="6" style="57" customWidth="1"/>
    <col min="6914" max="6914" width="9.5703125" style="57" customWidth="1"/>
    <col min="6915" max="6915" width="7.5703125" style="57" customWidth="1"/>
    <col min="6916" max="6916" width="8.7109375" style="57" customWidth="1"/>
    <col min="6917" max="6917" width="7.140625" style="57" customWidth="1"/>
    <col min="6918" max="6918" width="12.42578125" style="57" customWidth="1"/>
    <col min="6919" max="6919" width="12.7109375" style="57" customWidth="1"/>
    <col min="6920" max="6920" width="7.5703125" style="57" customWidth="1"/>
    <col min="6921" max="6921" width="8.7109375" style="57" customWidth="1"/>
    <col min="6922" max="6922" width="7.7109375" style="57" customWidth="1"/>
    <col min="6923" max="6923" width="11.42578125" style="57" customWidth="1"/>
    <col min="6924" max="6924" width="11.140625" style="57" customWidth="1"/>
    <col min="6925" max="6925" width="9" style="57" customWidth="1"/>
    <col min="6926" max="6926" width="9.42578125" style="57" customWidth="1"/>
    <col min="6927" max="6927" width="7.85546875" style="57" customWidth="1"/>
    <col min="6928" max="6928" width="4.5703125" style="57" customWidth="1"/>
    <col min="6929" max="6929" width="9.85546875" style="57" customWidth="1"/>
    <col min="6930" max="7168" width="9.85546875" style="57"/>
    <col min="7169" max="7169" width="6" style="57" customWidth="1"/>
    <col min="7170" max="7170" width="9.5703125" style="57" customWidth="1"/>
    <col min="7171" max="7171" width="7.5703125" style="57" customWidth="1"/>
    <col min="7172" max="7172" width="8.7109375" style="57" customWidth="1"/>
    <col min="7173" max="7173" width="7.140625" style="57" customWidth="1"/>
    <col min="7174" max="7174" width="12.42578125" style="57" customWidth="1"/>
    <col min="7175" max="7175" width="12.7109375" style="57" customWidth="1"/>
    <col min="7176" max="7176" width="7.5703125" style="57" customWidth="1"/>
    <col min="7177" max="7177" width="8.7109375" style="57" customWidth="1"/>
    <col min="7178" max="7178" width="7.7109375" style="57" customWidth="1"/>
    <col min="7179" max="7179" width="11.42578125" style="57" customWidth="1"/>
    <col min="7180" max="7180" width="11.140625" style="57" customWidth="1"/>
    <col min="7181" max="7181" width="9" style="57" customWidth="1"/>
    <col min="7182" max="7182" width="9.42578125" style="57" customWidth="1"/>
    <col min="7183" max="7183" width="7.85546875" style="57" customWidth="1"/>
    <col min="7184" max="7184" width="4.5703125" style="57" customWidth="1"/>
    <col min="7185" max="7185" width="9.85546875" style="57" customWidth="1"/>
    <col min="7186" max="7424" width="9.85546875" style="57"/>
    <col min="7425" max="7425" width="6" style="57" customWidth="1"/>
    <col min="7426" max="7426" width="9.5703125" style="57" customWidth="1"/>
    <col min="7427" max="7427" width="7.5703125" style="57" customWidth="1"/>
    <col min="7428" max="7428" width="8.7109375" style="57" customWidth="1"/>
    <col min="7429" max="7429" width="7.140625" style="57" customWidth="1"/>
    <col min="7430" max="7430" width="12.42578125" style="57" customWidth="1"/>
    <col min="7431" max="7431" width="12.7109375" style="57" customWidth="1"/>
    <col min="7432" max="7432" width="7.5703125" style="57" customWidth="1"/>
    <col min="7433" max="7433" width="8.7109375" style="57" customWidth="1"/>
    <col min="7434" max="7434" width="7.7109375" style="57" customWidth="1"/>
    <col min="7435" max="7435" width="11.42578125" style="57" customWidth="1"/>
    <col min="7436" max="7436" width="11.140625" style="57" customWidth="1"/>
    <col min="7437" max="7437" width="9" style="57" customWidth="1"/>
    <col min="7438" max="7438" width="9.42578125" style="57" customWidth="1"/>
    <col min="7439" max="7439" width="7.85546875" style="57" customWidth="1"/>
    <col min="7440" max="7440" width="4.5703125" style="57" customWidth="1"/>
    <col min="7441" max="7441" width="9.85546875" style="57" customWidth="1"/>
    <col min="7442" max="7680" width="9.85546875" style="57"/>
    <col min="7681" max="7681" width="6" style="57" customWidth="1"/>
    <col min="7682" max="7682" width="9.5703125" style="57" customWidth="1"/>
    <col min="7683" max="7683" width="7.5703125" style="57" customWidth="1"/>
    <col min="7684" max="7684" width="8.7109375" style="57" customWidth="1"/>
    <col min="7685" max="7685" width="7.140625" style="57" customWidth="1"/>
    <col min="7686" max="7686" width="12.42578125" style="57" customWidth="1"/>
    <col min="7687" max="7687" width="12.7109375" style="57" customWidth="1"/>
    <col min="7688" max="7688" width="7.5703125" style="57" customWidth="1"/>
    <col min="7689" max="7689" width="8.7109375" style="57" customWidth="1"/>
    <col min="7690" max="7690" width="7.7109375" style="57" customWidth="1"/>
    <col min="7691" max="7691" width="11.42578125" style="57" customWidth="1"/>
    <col min="7692" max="7692" width="11.140625" style="57" customWidth="1"/>
    <col min="7693" max="7693" width="9" style="57" customWidth="1"/>
    <col min="7694" max="7694" width="9.42578125" style="57" customWidth="1"/>
    <col min="7695" max="7695" width="7.85546875" style="57" customWidth="1"/>
    <col min="7696" max="7696" width="4.5703125" style="57" customWidth="1"/>
    <col min="7697" max="7697" width="9.85546875" style="57" customWidth="1"/>
    <col min="7698" max="7936" width="9.85546875" style="57"/>
    <col min="7937" max="7937" width="6" style="57" customWidth="1"/>
    <col min="7938" max="7938" width="9.5703125" style="57" customWidth="1"/>
    <col min="7939" max="7939" width="7.5703125" style="57" customWidth="1"/>
    <col min="7940" max="7940" width="8.7109375" style="57" customWidth="1"/>
    <col min="7941" max="7941" width="7.140625" style="57" customWidth="1"/>
    <col min="7942" max="7942" width="12.42578125" style="57" customWidth="1"/>
    <col min="7943" max="7943" width="12.7109375" style="57" customWidth="1"/>
    <col min="7944" max="7944" width="7.5703125" style="57" customWidth="1"/>
    <col min="7945" max="7945" width="8.7109375" style="57" customWidth="1"/>
    <col min="7946" max="7946" width="7.7109375" style="57" customWidth="1"/>
    <col min="7947" max="7947" width="11.42578125" style="57" customWidth="1"/>
    <col min="7948" max="7948" width="11.140625" style="57" customWidth="1"/>
    <col min="7949" max="7949" width="9" style="57" customWidth="1"/>
    <col min="7950" max="7950" width="9.42578125" style="57" customWidth="1"/>
    <col min="7951" max="7951" width="7.85546875" style="57" customWidth="1"/>
    <col min="7952" max="7952" width="4.5703125" style="57" customWidth="1"/>
    <col min="7953" max="7953" width="9.85546875" style="57" customWidth="1"/>
    <col min="7954" max="8192" width="9.85546875" style="57"/>
    <col min="8193" max="8193" width="6" style="57" customWidth="1"/>
    <col min="8194" max="8194" width="9.5703125" style="57" customWidth="1"/>
    <col min="8195" max="8195" width="7.5703125" style="57" customWidth="1"/>
    <col min="8196" max="8196" width="8.7109375" style="57" customWidth="1"/>
    <col min="8197" max="8197" width="7.140625" style="57" customWidth="1"/>
    <col min="8198" max="8198" width="12.42578125" style="57" customWidth="1"/>
    <col min="8199" max="8199" width="12.7109375" style="57" customWidth="1"/>
    <col min="8200" max="8200" width="7.5703125" style="57" customWidth="1"/>
    <col min="8201" max="8201" width="8.7109375" style="57" customWidth="1"/>
    <col min="8202" max="8202" width="7.7109375" style="57" customWidth="1"/>
    <col min="8203" max="8203" width="11.42578125" style="57" customWidth="1"/>
    <col min="8204" max="8204" width="11.140625" style="57" customWidth="1"/>
    <col min="8205" max="8205" width="9" style="57" customWidth="1"/>
    <col min="8206" max="8206" width="9.42578125" style="57" customWidth="1"/>
    <col min="8207" max="8207" width="7.85546875" style="57" customWidth="1"/>
    <col min="8208" max="8208" width="4.5703125" style="57" customWidth="1"/>
    <col min="8209" max="8209" width="9.85546875" style="57" customWidth="1"/>
    <col min="8210" max="8448" width="9.85546875" style="57"/>
    <col min="8449" max="8449" width="6" style="57" customWidth="1"/>
    <col min="8450" max="8450" width="9.5703125" style="57" customWidth="1"/>
    <col min="8451" max="8451" width="7.5703125" style="57" customWidth="1"/>
    <col min="8452" max="8452" width="8.7109375" style="57" customWidth="1"/>
    <col min="8453" max="8453" width="7.140625" style="57" customWidth="1"/>
    <col min="8454" max="8454" width="12.42578125" style="57" customWidth="1"/>
    <col min="8455" max="8455" width="12.7109375" style="57" customWidth="1"/>
    <col min="8456" max="8456" width="7.5703125" style="57" customWidth="1"/>
    <col min="8457" max="8457" width="8.7109375" style="57" customWidth="1"/>
    <col min="8458" max="8458" width="7.7109375" style="57" customWidth="1"/>
    <col min="8459" max="8459" width="11.42578125" style="57" customWidth="1"/>
    <col min="8460" max="8460" width="11.140625" style="57" customWidth="1"/>
    <col min="8461" max="8461" width="9" style="57" customWidth="1"/>
    <col min="8462" max="8462" width="9.42578125" style="57" customWidth="1"/>
    <col min="8463" max="8463" width="7.85546875" style="57" customWidth="1"/>
    <col min="8464" max="8464" width="4.5703125" style="57" customWidth="1"/>
    <col min="8465" max="8465" width="9.85546875" style="57" customWidth="1"/>
    <col min="8466" max="8704" width="9.85546875" style="57"/>
    <col min="8705" max="8705" width="6" style="57" customWidth="1"/>
    <col min="8706" max="8706" width="9.5703125" style="57" customWidth="1"/>
    <col min="8707" max="8707" width="7.5703125" style="57" customWidth="1"/>
    <col min="8708" max="8708" width="8.7109375" style="57" customWidth="1"/>
    <col min="8709" max="8709" width="7.140625" style="57" customWidth="1"/>
    <col min="8710" max="8710" width="12.42578125" style="57" customWidth="1"/>
    <col min="8711" max="8711" width="12.7109375" style="57" customWidth="1"/>
    <col min="8712" max="8712" width="7.5703125" style="57" customWidth="1"/>
    <col min="8713" max="8713" width="8.7109375" style="57" customWidth="1"/>
    <col min="8714" max="8714" width="7.7109375" style="57" customWidth="1"/>
    <col min="8715" max="8715" width="11.42578125" style="57" customWidth="1"/>
    <col min="8716" max="8716" width="11.140625" style="57" customWidth="1"/>
    <col min="8717" max="8717" width="9" style="57" customWidth="1"/>
    <col min="8718" max="8718" width="9.42578125" style="57" customWidth="1"/>
    <col min="8719" max="8719" width="7.85546875" style="57" customWidth="1"/>
    <col min="8720" max="8720" width="4.5703125" style="57" customWidth="1"/>
    <col min="8721" max="8721" width="9.85546875" style="57" customWidth="1"/>
    <col min="8722" max="8960" width="9.85546875" style="57"/>
    <col min="8961" max="8961" width="6" style="57" customWidth="1"/>
    <col min="8962" max="8962" width="9.5703125" style="57" customWidth="1"/>
    <col min="8963" max="8963" width="7.5703125" style="57" customWidth="1"/>
    <col min="8964" max="8964" width="8.7109375" style="57" customWidth="1"/>
    <col min="8965" max="8965" width="7.140625" style="57" customWidth="1"/>
    <col min="8966" max="8966" width="12.42578125" style="57" customWidth="1"/>
    <col min="8967" max="8967" width="12.7109375" style="57" customWidth="1"/>
    <col min="8968" max="8968" width="7.5703125" style="57" customWidth="1"/>
    <col min="8969" max="8969" width="8.7109375" style="57" customWidth="1"/>
    <col min="8970" max="8970" width="7.7109375" style="57" customWidth="1"/>
    <col min="8971" max="8971" width="11.42578125" style="57" customWidth="1"/>
    <col min="8972" max="8972" width="11.140625" style="57" customWidth="1"/>
    <col min="8973" max="8973" width="9" style="57" customWidth="1"/>
    <col min="8974" max="8974" width="9.42578125" style="57" customWidth="1"/>
    <col min="8975" max="8975" width="7.85546875" style="57" customWidth="1"/>
    <col min="8976" max="8976" width="4.5703125" style="57" customWidth="1"/>
    <col min="8977" max="8977" width="9.85546875" style="57" customWidth="1"/>
    <col min="8978" max="9216" width="9.85546875" style="57"/>
    <col min="9217" max="9217" width="6" style="57" customWidth="1"/>
    <col min="9218" max="9218" width="9.5703125" style="57" customWidth="1"/>
    <col min="9219" max="9219" width="7.5703125" style="57" customWidth="1"/>
    <col min="9220" max="9220" width="8.7109375" style="57" customWidth="1"/>
    <col min="9221" max="9221" width="7.140625" style="57" customWidth="1"/>
    <col min="9222" max="9222" width="12.42578125" style="57" customWidth="1"/>
    <col min="9223" max="9223" width="12.7109375" style="57" customWidth="1"/>
    <col min="9224" max="9224" width="7.5703125" style="57" customWidth="1"/>
    <col min="9225" max="9225" width="8.7109375" style="57" customWidth="1"/>
    <col min="9226" max="9226" width="7.7109375" style="57" customWidth="1"/>
    <col min="9227" max="9227" width="11.42578125" style="57" customWidth="1"/>
    <col min="9228" max="9228" width="11.140625" style="57" customWidth="1"/>
    <col min="9229" max="9229" width="9" style="57" customWidth="1"/>
    <col min="9230" max="9230" width="9.42578125" style="57" customWidth="1"/>
    <col min="9231" max="9231" width="7.85546875" style="57" customWidth="1"/>
    <col min="9232" max="9232" width="4.5703125" style="57" customWidth="1"/>
    <col min="9233" max="9233" width="9.85546875" style="57" customWidth="1"/>
    <col min="9234" max="9472" width="9.85546875" style="57"/>
    <col min="9473" max="9473" width="6" style="57" customWidth="1"/>
    <col min="9474" max="9474" width="9.5703125" style="57" customWidth="1"/>
    <col min="9475" max="9475" width="7.5703125" style="57" customWidth="1"/>
    <col min="9476" max="9476" width="8.7109375" style="57" customWidth="1"/>
    <col min="9477" max="9477" width="7.140625" style="57" customWidth="1"/>
    <col min="9478" max="9478" width="12.42578125" style="57" customWidth="1"/>
    <col min="9479" max="9479" width="12.7109375" style="57" customWidth="1"/>
    <col min="9480" max="9480" width="7.5703125" style="57" customWidth="1"/>
    <col min="9481" max="9481" width="8.7109375" style="57" customWidth="1"/>
    <col min="9482" max="9482" width="7.7109375" style="57" customWidth="1"/>
    <col min="9483" max="9483" width="11.42578125" style="57" customWidth="1"/>
    <col min="9484" max="9484" width="11.140625" style="57" customWidth="1"/>
    <col min="9485" max="9485" width="9" style="57" customWidth="1"/>
    <col min="9486" max="9486" width="9.42578125" style="57" customWidth="1"/>
    <col min="9487" max="9487" width="7.85546875" style="57" customWidth="1"/>
    <col min="9488" max="9488" width="4.5703125" style="57" customWidth="1"/>
    <col min="9489" max="9489" width="9.85546875" style="57" customWidth="1"/>
    <col min="9490" max="9728" width="9.85546875" style="57"/>
    <col min="9729" max="9729" width="6" style="57" customWidth="1"/>
    <col min="9730" max="9730" width="9.5703125" style="57" customWidth="1"/>
    <col min="9731" max="9731" width="7.5703125" style="57" customWidth="1"/>
    <col min="9732" max="9732" width="8.7109375" style="57" customWidth="1"/>
    <col min="9733" max="9733" width="7.140625" style="57" customWidth="1"/>
    <col min="9734" max="9734" width="12.42578125" style="57" customWidth="1"/>
    <col min="9735" max="9735" width="12.7109375" style="57" customWidth="1"/>
    <col min="9736" max="9736" width="7.5703125" style="57" customWidth="1"/>
    <col min="9737" max="9737" width="8.7109375" style="57" customWidth="1"/>
    <col min="9738" max="9738" width="7.7109375" style="57" customWidth="1"/>
    <col min="9739" max="9739" width="11.42578125" style="57" customWidth="1"/>
    <col min="9740" max="9740" width="11.140625" style="57" customWidth="1"/>
    <col min="9741" max="9741" width="9" style="57" customWidth="1"/>
    <col min="9742" max="9742" width="9.42578125" style="57" customWidth="1"/>
    <col min="9743" max="9743" width="7.85546875" style="57" customWidth="1"/>
    <col min="9744" max="9744" width="4.5703125" style="57" customWidth="1"/>
    <col min="9745" max="9745" width="9.85546875" style="57" customWidth="1"/>
    <col min="9746" max="9984" width="9.85546875" style="57"/>
    <col min="9985" max="9985" width="6" style="57" customWidth="1"/>
    <col min="9986" max="9986" width="9.5703125" style="57" customWidth="1"/>
    <col min="9987" max="9987" width="7.5703125" style="57" customWidth="1"/>
    <col min="9988" max="9988" width="8.7109375" style="57" customWidth="1"/>
    <col min="9989" max="9989" width="7.140625" style="57" customWidth="1"/>
    <col min="9990" max="9990" width="12.42578125" style="57" customWidth="1"/>
    <col min="9991" max="9991" width="12.7109375" style="57" customWidth="1"/>
    <col min="9992" max="9992" width="7.5703125" style="57" customWidth="1"/>
    <col min="9993" max="9993" width="8.7109375" style="57" customWidth="1"/>
    <col min="9994" max="9994" width="7.7109375" style="57" customWidth="1"/>
    <col min="9995" max="9995" width="11.42578125" style="57" customWidth="1"/>
    <col min="9996" max="9996" width="11.140625" style="57" customWidth="1"/>
    <col min="9997" max="9997" width="9" style="57" customWidth="1"/>
    <col min="9998" max="9998" width="9.42578125" style="57" customWidth="1"/>
    <col min="9999" max="9999" width="7.85546875" style="57" customWidth="1"/>
    <col min="10000" max="10000" width="4.5703125" style="57" customWidth="1"/>
    <col min="10001" max="10001" width="9.85546875" style="57" customWidth="1"/>
    <col min="10002" max="10240" width="9.85546875" style="57"/>
    <col min="10241" max="10241" width="6" style="57" customWidth="1"/>
    <col min="10242" max="10242" width="9.5703125" style="57" customWidth="1"/>
    <col min="10243" max="10243" width="7.5703125" style="57" customWidth="1"/>
    <col min="10244" max="10244" width="8.7109375" style="57" customWidth="1"/>
    <col min="10245" max="10245" width="7.140625" style="57" customWidth="1"/>
    <col min="10246" max="10246" width="12.42578125" style="57" customWidth="1"/>
    <col min="10247" max="10247" width="12.7109375" style="57" customWidth="1"/>
    <col min="10248" max="10248" width="7.5703125" style="57" customWidth="1"/>
    <col min="10249" max="10249" width="8.7109375" style="57" customWidth="1"/>
    <col min="10250" max="10250" width="7.7109375" style="57" customWidth="1"/>
    <col min="10251" max="10251" width="11.42578125" style="57" customWidth="1"/>
    <col min="10252" max="10252" width="11.140625" style="57" customWidth="1"/>
    <col min="10253" max="10253" width="9" style="57" customWidth="1"/>
    <col min="10254" max="10254" width="9.42578125" style="57" customWidth="1"/>
    <col min="10255" max="10255" width="7.85546875" style="57" customWidth="1"/>
    <col min="10256" max="10256" width="4.5703125" style="57" customWidth="1"/>
    <col min="10257" max="10257" width="9.85546875" style="57" customWidth="1"/>
    <col min="10258" max="10496" width="9.85546875" style="57"/>
    <col min="10497" max="10497" width="6" style="57" customWidth="1"/>
    <col min="10498" max="10498" width="9.5703125" style="57" customWidth="1"/>
    <col min="10499" max="10499" width="7.5703125" style="57" customWidth="1"/>
    <col min="10500" max="10500" width="8.7109375" style="57" customWidth="1"/>
    <col min="10501" max="10501" width="7.140625" style="57" customWidth="1"/>
    <col min="10502" max="10502" width="12.42578125" style="57" customWidth="1"/>
    <col min="10503" max="10503" width="12.7109375" style="57" customWidth="1"/>
    <col min="10504" max="10504" width="7.5703125" style="57" customWidth="1"/>
    <col min="10505" max="10505" width="8.7109375" style="57" customWidth="1"/>
    <col min="10506" max="10506" width="7.7109375" style="57" customWidth="1"/>
    <col min="10507" max="10507" width="11.42578125" style="57" customWidth="1"/>
    <col min="10508" max="10508" width="11.140625" style="57" customWidth="1"/>
    <col min="10509" max="10509" width="9" style="57" customWidth="1"/>
    <col min="10510" max="10510" width="9.42578125" style="57" customWidth="1"/>
    <col min="10511" max="10511" width="7.85546875" style="57" customWidth="1"/>
    <col min="10512" max="10512" width="4.5703125" style="57" customWidth="1"/>
    <col min="10513" max="10513" width="9.85546875" style="57" customWidth="1"/>
    <col min="10514" max="10752" width="9.85546875" style="57"/>
    <col min="10753" max="10753" width="6" style="57" customWidth="1"/>
    <col min="10754" max="10754" width="9.5703125" style="57" customWidth="1"/>
    <col min="10755" max="10755" width="7.5703125" style="57" customWidth="1"/>
    <col min="10756" max="10756" width="8.7109375" style="57" customWidth="1"/>
    <col min="10757" max="10757" width="7.140625" style="57" customWidth="1"/>
    <col min="10758" max="10758" width="12.42578125" style="57" customWidth="1"/>
    <col min="10759" max="10759" width="12.7109375" style="57" customWidth="1"/>
    <col min="10760" max="10760" width="7.5703125" style="57" customWidth="1"/>
    <col min="10761" max="10761" width="8.7109375" style="57" customWidth="1"/>
    <col min="10762" max="10762" width="7.7109375" style="57" customWidth="1"/>
    <col min="10763" max="10763" width="11.42578125" style="57" customWidth="1"/>
    <col min="10764" max="10764" width="11.140625" style="57" customWidth="1"/>
    <col min="10765" max="10765" width="9" style="57" customWidth="1"/>
    <col min="10766" max="10766" width="9.42578125" style="57" customWidth="1"/>
    <col min="10767" max="10767" width="7.85546875" style="57" customWidth="1"/>
    <col min="10768" max="10768" width="4.5703125" style="57" customWidth="1"/>
    <col min="10769" max="10769" width="9.85546875" style="57" customWidth="1"/>
    <col min="10770" max="11008" width="9.85546875" style="57"/>
    <col min="11009" max="11009" width="6" style="57" customWidth="1"/>
    <col min="11010" max="11010" width="9.5703125" style="57" customWidth="1"/>
    <col min="11011" max="11011" width="7.5703125" style="57" customWidth="1"/>
    <col min="11012" max="11012" width="8.7109375" style="57" customWidth="1"/>
    <col min="11013" max="11013" width="7.140625" style="57" customWidth="1"/>
    <col min="11014" max="11014" width="12.42578125" style="57" customWidth="1"/>
    <col min="11015" max="11015" width="12.7109375" style="57" customWidth="1"/>
    <col min="11016" max="11016" width="7.5703125" style="57" customWidth="1"/>
    <col min="11017" max="11017" width="8.7109375" style="57" customWidth="1"/>
    <col min="11018" max="11018" width="7.7109375" style="57" customWidth="1"/>
    <col min="11019" max="11019" width="11.42578125" style="57" customWidth="1"/>
    <col min="11020" max="11020" width="11.140625" style="57" customWidth="1"/>
    <col min="11021" max="11021" width="9" style="57" customWidth="1"/>
    <col min="11022" max="11022" width="9.42578125" style="57" customWidth="1"/>
    <col min="11023" max="11023" width="7.85546875" style="57" customWidth="1"/>
    <col min="11024" max="11024" width="4.5703125" style="57" customWidth="1"/>
    <col min="11025" max="11025" width="9.85546875" style="57" customWidth="1"/>
    <col min="11026" max="11264" width="9.85546875" style="57"/>
    <col min="11265" max="11265" width="6" style="57" customWidth="1"/>
    <col min="11266" max="11266" width="9.5703125" style="57" customWidth="1"/>
    <col min="11267" max="11267" width="7.5703125" style="57" customWidth="1"/>
    <col min="11268" max="11268" width="8.7109375" style="57" customWidth="1"/>
    <col min="11269" max="11269" width="7.140625" style="57" customWidth="1"/>
    <col min="11270" max="11270" width="12.42578125" style="57" customWidth="1"/>
    <col min="11271" max="11271" width="12.7109375" style="57" customWidth="1"/>
    <col min="11272" max="11272" width="7.5703125" style="57" customWidth="1"/>
    <col min="11273" max="11273" width="8.7109375" style="57" customWidth="1"/>
    <col min="11274" max="11274" width="7.7109375" style="57" customWidth="1"/>
    <col min="11275" max="11275" width="11.42578125" style="57" customWidth="1"/>
    <col min="11276" max="11276" width="11.140625" style="57" customWidth="1"/>
    <col min="11277" max="11277" width="9" style="57" customWidth="1"/>
    <col min="11278" max="11278" width="9.42578125" style="57" customWidth="1"/>
    <col min="11279" max="11279" width="7.85546875" style="57" customWidth="1"/>
    <col min="11280" max="11280" width="4.5703125" style="57" customWidth="1"/>
    <col min="11281" max="11281" width="9.85546875" style="57" customWidth="1"/>
    <col min="11282" max="11520" width="9.85546875" style="57"/>
    <col min="11521" max="11521" width="6" style="57" customWidth="1"/>
    <col min="11522" max="11522" width="9.5703125" style="57" customWidth="1"/>
    <col min="11523" max="11523" width="7.5703125" style="57" customWidth="1"/>
    <col min="11524" max="11524" width="8.7109375" style="57" customWidth="1"/>
    <col min="11525" max="11525" width="7.140625" style="57" customWidth="1"/>
    <col min="11526" max="11526" width="12.42578125" style="57" customWidth="1"/>
    <col min="11527" max="11527" width="12.7109375" style="57" customWidth="1"/>
    <col min="11528" max="11528" width="7.5703125" style="57" customWidth="1"/>
    <col min="11529" max="11529" width="8.7109375" style="57" customWidth="1"/>
    <col min="11530" max="11530" width="7.7109375" style="57" customWidth="1"/>
    <col min="11531" max="11531" width="11.42578125" style="57" customWidth="1"/>
    <col min="11532" max="11532" width="11.140625" style="57" customWidth="1"/>
    <col min="11533" max="11533" width="9" style="57" customWidth="1"/>
    <col min="11534" max="11534" width="9.42578125" style="57" customWidth="1"/>
    <col min="11535" max="11535" width="7.85546875" style="57" customWidth="1"/>
    <col min="11536" max="11536" width="4.5703125" style="57" customWidth="1"/>
    <col min="11537" max="11537" width="9.85546875" style="57" customWidth="1"/>
    <col min="11538" max="11776" width="9.85546875" style="57"/>
    <col min="11777" max="11777" width="6" style="57" customWidth="1"/>
    <col min="11778" max="11778" width="9.5703125" style="57" customWidth="1"/>
    <col min="11779" max="11779" width="7.5703125" style="57" customWidth="1"/>
    <col min="11780" max="11780" width="8.7109375" style="57" customWidth="1"/>
    <col min="11781" max="11781" width="7.140625" style="57" customWidth="1"/>
    <col min="11782" max="11782" width="12.42578125" style="57" customWidth="1"/>
    <col min="11783" max="11783" width="12.7109375" style="57" customWidth="1"/>
    <col min="11784" max="11784" width="7.5703125" style="57" customWidth="1"/>
    <col min="11785" max="11785" width="8.7109375" style="57" customWidth="1"/>
    <col min="11786" max="11786" width="7.7109375" style="57" customWidth="1"/>
    <col min="11787" max="11787" width="11.42578125" style="57" customWidth="1"/>
    <col min="11788" max="11788" width="11.140625" style="57" customWidth="1"/>
    <col min="11789" max="11789" width="9" style="57" customWidth="1"/>
    <col min="11790" max="11790" width="9.42578125" style="57" customWidth="1"/>
    <col min="11791" max="11791" width="7.85546875" style="57" customWidth="1"/>
    <col min="11792" max="11792" width="4.5703125" style="57" customWidth="1"/>
    <col min="11793" max="11793" width="9.85546875" style="57" customWidth="1"/>
    <col min="11794" max="12032" width="9.85546875" style="57"/>
    <col min="12033" max="12033" width="6" style="57" customWidth="1"/>
    <col min="12034" max="12034" width="9.5703125" style="57" customWidth="1"/>
    <col min="12035" max="12035" width="7.5703125" style="57" customWidth="1"/>
    <col min="12036" max="12036" width="8.7109375" style="57" customWidth="1"/>
    <col min="12037" max="12037" width="7.140625" style="57" customWidth="1"/>
    <col min="12038" max="12038" width="12.42578125" style="57" customWidth="1"/>
    <col min="12039" max="12039" width="12.7109375" style="57" customWidth="1"/>
    <col min="12040" max="12040" width="7.5703125" style="57" customWidth="1"/>
    <col min="12041" max="12041" width="8.7109375" style="57" customWidth="1"/>
    <col min="12042" max="12042" width="7.7109375" style="57" customWidth="1"/>
    <col min="12043" max="12043" width="11.42578125" style="57" customWidth="1"/>
    <col min="12044" max="12044" width="11.140625" style="57" customWidth="1"/>
    <col min="12045" max="12045" width="9" style="57" customWidth="1"/>
    <col min="12046" max="12046" width="9.42578125" style="57" customWidth="1"/>
    <col min="12047" max="12047" width="7.85546875" style="57" customWidth="1"/>
    <col min="12048" max="12048" width="4.5703125" style="57" customWidth="1"/>
    <col min="12049" max="12049" width="9.85546875" style="57" customWidth="1"/>
    <col min="12050" max="12288" width="9.85546875" style="57"/>
    <col min="12289" max="12289" width="6" style="57" customWidth="1"/>
    <col min="12290" max="12290" width="9.5703125" style="57" customWidth="1"/>
    <col min="12291" max="12291" width="7.5703125" style="57" customWidth="1"/>
    <col min="12292" max="12292" width="8.7109375" style="57" customWidth="1"/>
    <col min="12293" max="12293" width="7.140625" style="57" customWidth="1"/>
    <col min="12294" max="12294" width="12.42578125" style="57" customWidth="1"/>
    <col min="12295" max="12295" width="12.7109375" style="57" customWidth="1"/>
    <col min="12296" max="12296" width="7.5703125" style="57" customWidth="1"/>
    <col min="12297" max="12297" width="8.7109375" style="57" customWidth="1"/>
    <col min="12298" max="12298" width="7.7109375" style="57" customWidth="1"/>
    <col min="12299" max="12299" width="11.42578125" style="57" customWidth="1"/>
    <col min="12300" max="12300" width="11.140625" style="57" customWidth="1"/>
    <col min="12301" max="12301" width="9" style="57" customWidth="1"/>
    <col min="12302" max="12302" width="9.42578125" style="57" customWidth="1"/>
    <col min="12303" max="12303" width="7.85546875" style="57" customWidth="1"/>
    <col min="12304" max="12304" width="4.5703125" style="57" customWidth="1"/>
    <col min="12305" max="12305" width="9.85546875" style="57" customWidth="1"/>
    <col min="12306" max="12544" width="9.85546875" style="57"/>
    <col min="12545" max="12545" width="6" style="57" customWidth="1"/>
    <col min="12546" max="12546" width="9.5703125" style="57" customWidth="1"/>
    <col min="12547" max="12547" width="7.5703125" style="57" customWidth="1"/>
    <col min="12548" max="12548" width="8.7109375" style="57" customWidth="1"/>
    <col min="12549" max="12549" width="7.140625" style="57" customWidth="1"/>
    <col min="12550" max="12550" width="12.42578125" style="57" customWidth="1"/>
    <col min="12551" max="12551" width="12.7109375" style="57" customWidth="1"/>
    <col min="12552" max="12552" width="7.5703125" style="57" customWidth="1"/>
    <col min="12553" max="12553" width="8.7109375" style="57" customWidth="1"/>
    <col min="12554" max="12554" width="7.7109375" style="57" customWidth="1"/>
    <col min="12555" max="12555" width="11.42578125" style="57" customWidth="1"/>
    <col min="12556" max="12556" width="11.140625" style="57" customWidth="1"/>
    <col min="12557" max="12557" width="9" style="57" customWidth="1"/>
    <col min="12558" max="12558" width="9.42578125" style="57" customWidth="1"/>
    <col min="12559" max="12559" width="7.85546875" style="57" customWidth="1"/>
    <col min="12560" max="12560" width="4.5703125" style="57" customWidth="1"/>
    <col min="12561" max="12561" width="9.85546875" style="57" customWidth="1"/>
    <col min="12562" max="12800" width="9.85546875" style="57"/>
    <col min="12801" max="12801" width="6" style="57" customWidth="1"/>
    <col min="12802" max="12802" width="9.5703125" style="57" customWidth="1"/>
    <col min="12803" max="12803" width="7.5703125" style="57" customWidth="1"/>
    <col min="12804" max="12804" width="8.7109375" style="57" customWidth="1"/>
    <col min="12805" max="12805" width="7.140625" style="57" customWidth="1"/>
    <col min="12806" max="12806" width="12.42578125" style="57" customWidth="1"/>
    <col min="12807" max="12807" width="12.7109375" style="57" customWidth="1"/>
    <col min="12808" max="12808" width="7.5703125" style="57" customWidth="1"/>
    <col min="12809" max="12809" width="8.7109375" style="57" customWidth="1"/>
    <col min="12810" max="12810" width="7.7109375" style="57" customWidth="1"/>
    <col min="12811" max="12811" width="11.42578125" style="57" customWidth="1"/>
    <col min="12812" max="12812" width="11.140625" style="57" customWidth="1"/>
    <col min="12813" max="12813" width="9" style="57" customWidth="1"/>
    <col min="12814" max="12814" width="9.42578125" style="57" customWidth="1"/>
    <col min="12815" max="12815" width="7.85546875" style="57" customWidth="1"/>
    <col min="12816" max="12816" width="4.5703125" style="57" customWidth="1"/>
    <col min="12817" max="12817" width="9.85546875" style="57" customWidth="1"/>
    <col min="12818" max="13056" width="9.85546875" style="57"/>
    <col min="13057" max="13057" width="6" style="57" customWidth="1"/>
    <col min="13058" max="13058" width="9.5703125" style="57" customWidth="1"/>
    <col min="13059" max="13059" width="7.5703125" style="57" customWidth="1"/>
    <col min="13060" max="13060" width="8.7109375" style="57" customWidth="1"/>
    <col min="13061" max="13061" width="7.140625" style="57" customWidth="1"/>
    <col min="13062" max="13062" width="12.42578125" style="57" customWidth="1"/>
    <col min="13063" max="13063" width="12.7109375" style="57" customWidth="1"/>
    <col min="13064" max="13064" width="7.5703125" style="57" customWidth="1"/>
    <col min="13065" max="13065" width="8.7109375" style="57" customWidth="1"/>
    <col min="13066" max="13066" width="7.7109375" style="57" customWidth="1"/>
    <col min="13067" max="13067" width="11.42578125" style="57" customWidth="1"/>
    <col min="13068" max="13068" width="11.140625" style="57" customWidth="1"/>
    <col min="13069" max="13069" width="9" style="57" customWidth="1"/>
    <col min="13070" max="13070" width="9.42578125" style="57" customWidth="1"/>
    <col min="13071" max="13071" width="7.85546875" style="57" customWidth="1"/>
    <col min="13072" max="13072" width="4.5703125" style="57" customWidth="1"/>
    <col min="13073" max="13073" width="9.85546875" style="57" customWidth="1"/>
    <col min="13074" max="13312" width="9.85546875" style="57"/>
    <col min="13313" max="13313" width="6" style="57" customWidth="1"/>
    <col min="13314" max="13314" width="9.5703125" style="57" customWidth="1"/>
    <col min="13315" max="13315" width="7.5703125" style="57" customWidth="1"/>
    <col min="13316" max="13316" width="8.7109375" style="57" customWidth="1"/>
    <col min="13317" max="13317" width="7.140625" style="57" customWidth="1"/>
    <col min="13318" max="13318" width="12.42578125" style="57" customWidth="1"/>
    <col min="13319" max="13319" width="12.7109375" style="57" customWidth="1"/>
    <col min="13320" max="13320" width="7.5703125" style="57" customWidth="1"/>
    <col min="13321" max="13321" width="8.7109375" style="57" customWidth="1"/>
    <col min="13322" max="13322" width="7.7109375" style="57" customWidth="1"/>
    <col min="13323" max="13323" width="11.42578125" style="57" customWidth="1"/>
    <col min="13324" max="13324" width="11.140625" style="57" customWidth="1"/>
    <col min="13325" max="13325" width="9" style="57" customWidth="1"/>
    <col min="13326" max="13326" width="9.42578125" style="57" customWidth="1"/>
    <col min="13327" max="13327" width="7.85546875" style="57" customWidth="1"/>
    <col min="13328" max="13328" width="4.5703125" style="57" customWidth="1"/>
    <col min="13329" max="13329" width="9.85546875" style="57" customWidth="1"/>
    <col min="13330" max="13568" width="9.85546875" style="57"/>
    <col min="13569" max="13569" width="6" style="57" customWidth="1"/>
    <col min="13570" max="13570" width="9.5703125" style="57" customWidth="1"/>
    <col min="13571" max="13571" width="7.5703125" style="57" customWidth="1"/>
    <col min="13572" max="13572" width="8.7109375" style="57" customWidth="1"/>
    <col min="13573" max="13573" width="7.140625" style="57" customWidth="1"/>
    <col min="13574" max="13574" width="12.42578125" style="57" customWidth="1"/>
    <col min="13575" max="13575" width="12.7109375" style="57" customWidth="1"/>
    <col min="13576" max="13576" width="7.5703125" style="57" customWidth="1"/>
    <col min="13577" max="13577" width="8.7109375" style="57" customWidth="1"/>
    <col min="13578" max="13578" width="7.7109375" style="57" customWidth="1"/>
    <col min="13579" max="13579" width="11.42578125" style="57" customWidth="1"/>
    <col min="13580" max="13580" width="11.140625" style="57" customWidth="1"/>
    <col min="13581" max="13581" width="9" style="57" customWidth="1"/>
    <col min="13582" max="13582" width="9.42578125" style="57" customWidth="1"/>
    <col min="13583" max="13583" width="7.85546875" style="57" customWidth="1"/>
    <col min="13584" max="13584" width="4.5703125" style="57" customWidth="1"/>
    <col min="13585" max="13585" width="9.85546875" style="57" customWidth="1"/>
    <col min="13586" max="13824" width="9.85546875" style="57"/>
    <col min="13825" max="13825" width="6" style="57" customWidth="1"/>
    <col min="13826" max="13826" width="9.5703125" style="57" customWidth="1"/>
    <col min="13827" max="13827" width="7.5703125" style="57" customWidth="1"/>
    <col min="13828" max="13828" width="8.7109375" style="57" customWidth="1"/>
    <col min="13829" max="13829" width="7.140625" style="57" customWidth="1"/>
    <col min="13830" max="13830" width="12.42578125" style="57" customWidth="1"/>
    <col min="13831" max="13831" width="12.7109375" style="57" customWidth="1"/>
    <col min="13832" max="13832" width="7.5703125" style="57" customWidth="1"/>
    <col min="13833" max="13833" width="8.7109375" style="57" customWidth="1"/>
    <col min="13834" max="13834" width="7.7109375" style="57" customWidth="1"/>
    <col min="13835" max="13835" width="11.42578125" style="57" customWidth="1"/>
    <col min="13836" max="13836" width="11.140625" style="57" customWidth="1"/>
    <col min="13837" max="13837" width="9" style="57" customWidth="1"/>
    <col min="13838" max="13838" width="9.42578125" style="57" customWidth="1"/>
    <col min="13839" max="13839" width="7.85546875" style="57" customWidth="1"/>
    <col min="13840" max="13840" width="4.5703125" style="57" customWidth="1"/>
    <col min="13841" max="13841" width="9.85546875" style="57" customWidth="1"/>
    <col min="13842" max="14080" width="9.85546875" style="57"/>
    <col min="14081" max="14081" width="6" style="57" customWidth="1"/>
    <col min="14082" max="14082" width="9.5703125" style="57" customWidth="1"/>
    <col min="14083" max="14083" width="7.5703125" style="57" customWidth="1"/>
    <col min="14084" max="14084" width="8.7109375" style="57" customWidth="1"/>
    <col min="14085" max="14085" width="7.140625" style="57" customWidth="1"/>
    <col min="14086" max="14086" width="12.42578125" style="57" customWidth="1"/>
    <col min="14087" max="14087" width="12.7109375" style="57" customWidth="1"/>
    <col min="14088" max="14088" width="7.5703125" style="57" customWidth="1"/>
    <col min="14089" max="14089" width="8.7109375" style="57" customWidth="1"/>
    <col min="14090" max="14090" width="7.7109375" style="57" customWidth="1"/>
    <col min="14091" max="14091" width="11.42578125" style="57" customWidth="1"/>
    <col min="14092" max="14092" width="11.140625" style="57" customWidth="1"/>
    <col min="14093" max="14093" width="9" style="57" customWidth="1"/>
    <col min="14094" max="14094" width="9.42578125" style="57" customWidth="1"/>
    <col min="14095" max="14095" width="7.85546875" style="57" customWidth="1"/>
    <col min="14096" max="14096" width="4.5703125" style="57" customWidth="1"/>
    <col min="14097" max="14097" width="9.85546875" style="57" customWidth="1"/>
    <col min="14098" max="14336" width="9.85546875" style="57"/>
    <col min="14337" max="14337" width="6" style="57" customWidth="1"/>
    <col min="14338" max="14338" width="9.5703125" style="57" customWidth="1"/>
    <col min="14339" max="14339" width="7.5703125" style="57" customWidth="1"/>
    <col min="14340" max="14340" width="8.7109375" style="57" customWidth="1"/>
    <col min="14341" max="14341" width="7.140625" style="57" customWidth="1"/>
    <col min="14342" max="14342" width="12.42578125" style="57" customWidth="1"/>
    <col min="14343" max="14343" width="12.7109375" style="57" customWidth="1"/>
    <col min="14344" max="14344" width="7.5703125" style="57" customWidth="1"/>
    <col min="14345" max="14345" width="8.7109375" style="57" customWidth="1"/>
    <col min="14346" max="14346" width="7.7109375" style="57" customWidth="1"/>
    <col min="14347" max="14347" width="11.42578125" style="57" customWidth="1"/>
    <col min="14348" max="14348" width="11.140625" style="57" customWidth="1"/>
    <col min="14349" max="14349" width="9" style="57" customWidth="1"/>
    <col min="14350" max="14350" width="9.42578125" style="57" customWidth="1"/>
    <col min="14351" max="14351" width="7.85546875" style="57" customWidth="1"/>
    <col min="14352" max="14352" width="4.5703125" style="57" customWidth="1"/>
    <col min="14353" max="14353" width="9.85546875" style="57" customWidth="1"/>
    <col min="14354" max="14592" width="9.85546875" style="57"/>
    <col min="14593" max="14593" width="6" style="57" customWidth="1"/>
    <col min="14594" max="14594" width="9.5703125" style="57" customWidth="1"/>
    <col min="14595" max="14595" width="7.5703125" style="57" customWidth="1"/>
    <col min="14596" max="14596" width="8.7109375" style="57" customWidth="1"/>
    <col min="14597" max="14597" width="7.140625" style="57" customWidth="1"/>
    <col min="14598" max="14598" width="12.42578125" style="57" customWidth="1"/>
    <col min="14599" max="14599" width="12.7109375" style="57" customWidth="1"/>
    <col min="14600" max="14600" width="7.5703125" style="57" customWidth="1"/>
    <col min="14601" max="14601" width="8.7109375" style="57" customWidth="1"/>
    <col min="14602" max="14602" width="7.7109375" style="57" customWidth="1"/>
    <col min="14603" max="14603" width="11.42578125" style="57" customWidth="1"/>
    <col min="14604" max="14604" width="11.140625" style="57" customWidth="1"/>
    <col min="14605" max="14605" width="9" style="57" customWidth="1"/>
    <col min="14606" max="14606" width="9.42578125" style="57" customWidth="1"/>
    <col min="14607" max="14607" width="7.85546875" style="57" customWidth="1"/>
    <col min="14608" max="14608" width="4.5703125" style="57" customWidth="1"/>
    <col min="14609" max="14609" width="9.85546875" style="57" customWidth="1"/>
    <col min="14610" max="14848" width="9.85546875" style="57"/>
    <col min="14849" max="14849" width="6" style="57" customWidth="1"/>
    <col min="14850" max="14850" width="9.5703125" style="57" customWidth="1"/>
    <col min="14851" max="14851" width="7.5703125" style="57" customWidth="1"/>
    <col min="14852" max="14852" width="8.7109375" style="57" customWidth="1"/>
    <col min="14853" max="14853" width="7.140625" style="57" customWidth="1"/>
    <col min="14854" max="14854" width="12.42578125" style="57" customWidth="1"/>
    <col min="14855" max="14855" width="12.7109375" style="57" customWidth="1"/>
    <col min="14856" max="14856" width="7.5703125" style="57" customWidth="1"/>
    <col min="14857" max="14857" width="8.7109375" style="57" customWidth="1"/>
    <col min="14858" max="14858" width="7.7109375" style="57" customWidth="1"/>
    <col min="14859" max="14859" width="11.42578125" style="57" customWidth="1"/>
    <col min="14860" max="14860" width="11.140625" style="57" customWidth="1"/>
    <col min="14861" max="14861" width="9" style="57" customWidth="1"/>
    <col min="14862" max="14862" width="9.42578125" style="57" customWidth="1"/>
    <col min="14863" max="14863" width="7.85546875" style="57" customWidth="1"/>
    <col min="14864" max="14864" width="4.5703125" style="57" customWidth="1"/>
    <col min="14865" max="14865" width="9.85546875" style="57" customWidth="1"/>
    <col min="14866" max="15104" width="9.85546875" style="57"/>
    <col min="15105" max="15105" width="6" style="57" customWidth="1"/>
    <col min="15106" max="15106" width="9.5703125" style="57" customWidth="1"/>
    <col min="15107" max="15107" width="7.5703125" style="57" customWidth="1"/>
    <col min="15108" max="15108" width="8.7109375" style="57" customWidth="1"/>
    <col min="15109" max="15109" width="7.140625" style="57" customWidth="1"/>
    <col min="15110" max="15110" width="12.42578125" style="57" customWidth="1"/>
    <col min="15111" max="15111" width="12.7109375" style="57" customWidth="1"/>
    <col min="15112" max="15112" width="7.5703125" style="57" customWidth="1"/>
    <col min="15113" max="15113" width="8.7109375" style="57" customWidth="1"/>
    <col min="15114" max="15114" width="7.7109375" style="57" customWidth="1"/>
    <col min="15115" max="15115" width="11.42578125" style="57" customWidth="1"/>
    <col min="15116" max="15116" width="11.140625" style="57" customWidth="1"/>
    <col min="15117" max="15117" width="9" style="57" customWidth="1"/>
    <col min="15118" max="15118" width="9.42578125" style="57" customWidth="1"/>
    <col min="15119" max="15119" width="7.85546875" style="57" customWidth="1"/>
    <col min="15120" max="15120" width="4.5703125" style="57" customWidth="1"/>
    <col min="15121" max="15121" width="9.85546875" style="57" customWidth="1"/>
    <col min="15122" max="15360" width="9.85546875" style="57"/>
    <col min="15361" max="15361" width="6" style="57" customWidth="1"/>
    <col min="15362" max="15362" width="9.5703125" style="57" customWidth="1"/>
    <col min="15363" max="15363" width="7.5703125" style="57" customWidth="1"/>
    <col min="15364" max="15364" width="8.7109375" style="57" customWidth="1"/>
    <col min="15365" max="15365" width="7.140625" style="57" customWidth="1"/>
    <col min="15366" max="15366" width="12.42578125" style="57" customWidth="1"/>
    <col min="15367" max="15367" width="12.7109375" style="57" customWidth="1"/>
    <col min="15368" max="15368" width="7.5703125" style="57" customWidth="1"/>
    <col min="15369" max="15369" width="8.7109375" style="57" customWidth="1"/>
    <col min="15370" max="15370" width="7.7109375" style="57" customWidth="1"/>
    <col min="15371" max="15371" width="11.42578125" style="57" customWidth="1"/>
    <col min="15372" max="15372" width="11.140625" style="57" customWidth="1"/>
    <col min="15373" max="15373" width="9" style="57" customWidth="1"/>
    <col min="15374" max="15374" width="9.42578125" style="57" customWidth="1"/>
    <col min="15375" max="15375" width="7.85546875" style="57" customWidth="1"/>
    <col min="15376" max="15376" width="4.5703125" style="57" customWidth="1"/>
    <col min="15377" max="15377" width="9.85546875" style="57" customWidth="1"/>
    <col min="15378" max="15616" width="9.85546875" style="57"/>
    <col min="15617" max="15617" width="6" style="57" customWidth="1"/>
    <col min="15618" max="15618" width="9.5703125" style="57" customWidth="1"/>
    <col min="15619" max="15619" width="7.5703125" style="57" customWidth="1"/>
    <col min="15620" max="15620" width="8.7109375" style="57" customWidth="1"/>
    <col min="15621" max="15621" width="7.140625" style="57" customWidth="1"/>
    <col min="15622" max="15622" width="12.42578125" style="57" customWidth="1"/>
    <col min="15623" max="15623" width="12.7109375" style="57" customWidth="1"/>
    <col min="15624" max="15624" width="7.5703125" style="57" customWidth="1"/>
    <col min="15625" max="15625" width="8.7109375" style="57" customWidth="1"/>
    <col min="15626" max="15626" width="7.7109375" style="57" customWidth="1"/>
    <col min="15627" max="15627" width="11.42578125" style="57" customWidth="1"/>
    <col min="15628" max="15628" width="11.140625" style="57" customWidth="1"/>
    <col min="15629" max="15629" width="9" style="57" customWidth="1"/>
    <col min="15630" max="15630" width="9.42578125" style="57" customWidth="1"/>
    <col min="15631" max="15631" width="7.85546875" style="57" customWidth="1"/>
    <col min="15632" max="15632" width="4.5703125" style="57" customWidth="1"/>
    <col min="15633" max="15633" width="9.85546875" style="57" customWidth="1"/>
    <col min="15634" max="15872" width="9.85546875" style="57"/>
    <col min="15873" max="15873" width="6" style="57" customWidth="1"/>
    <col min="15874" max="15874" width="9.5703125" style="57" customWidth="1"/>
    <col min="15875" max="15875" width="7.5703125" style="57" customWidth="1"/>
    <col min="15876" max="15876" width="8.7109375" style="57" customWidth="1"/>
    <col min="15877" max="15877" width="7.140625" style="57" customWidth="1"/>
    <col min="15878" max="15878" width="12.42578125" style="57" customWidth="1"/>
    <col min="15879" max="15879" width="12.7109375" style="57" customWidth="1"/>
    <col min="15880" max="15880" width="7.5703125" style="57" customWidth="1"/>
    <col min="15881" max="15881" width="8.7109375" style="57" customWidth="1"/>
    <col min="15882" max="15882" width="7.7109375" style="57" customWidth="1"/>
    <col min="15883" max="15883" width="11.42578125" style="57" customWidth="1"/>
    <col min="15884" max="15884" width="11.140625" style="57" customWidth="1"/>
    <col min="15885" max="15885" width="9" style="57" customWidth="1"/>
    <col min="15886" max="15886" width="9.42578125" style="57" customWidth="1"/>
    <col min="15887" max="15887" width="7.85546875" style="57" customWidth="1"/>
    <col min="15888" max="15888" width="4.5703125" style="57" customWidth="1"/>
    <col min="15889" max="15889" width="9.85546875" style="57" customWidth="1"/>
    <col min="15890" max="16128" width="9.85546875" style="57"/>
    <col min="16129" max="16129" width="6" style="57" customWidth="1"/>
    <col min="16130" max="16130" width="9.5703125" style="57" customWidth="1"/>
    <col min="16131" max="16131" width="7.5703125" style="57" customWidth="1"/>
    <col min="16132" max="16132" width="8.7109375" style="57" customWidth="1"/>
    <col min="16133" max="16133" width="7.140625" style="57" customWidth="1"/>
    <col min="16134" max="16134" width="12.42578125" style="57" customWidth="1"/>
    <col min="16135" max="16135" width="12.7109375" style="57" customWidth="1"/>
    <col min="16136" max="16136" width="7.5703125" style="57" customWidth="1"/>
    <col min="16137" max="16137" width="8.7109375" style="57" customWidth="1"/>
    <col min="16138" max="16138" width="7.7109375" style="57" customWidth="1"/>
    <col min="16139" max="16139" width="11.42578125" style="57" customWidth="1"/>
    <col min="16140" max="16140" width="11.140625" style="57" customWidth="1"/>
    <col min="16141" max="16141" width="9" style="57" customWidth="1"/>
    <col min="16142" max="16142" width="9.42578125" style="57" customWidth="1"/>
    <col min="16143" max="16143" width="7.85546875" style="57" customWidth="1"/>
    <col min="16144" max="16144" width="4.5703125" style="57" customWidth="1"/>
    <col min="16145" max="16145" width="9.85546875" style="57" customWidth="1"/>
    <col min="16146" max="16384" width="9.85546875" style="57"/>
  </cols>
  <sheetData>
    <row r="1" spans="2:16" ht="50.25" customHeight="1">
      <c r="B1" s="976" t="s">
        <v>244</v>
      </c>
      <c r="C1" s="976"/>
      <c r="D1" s="976"/>
      <c r="E1" s="976"/>
      <c r="F1" s="976"/>
      <c r="G1" s="976"/>
      <c r="H1" s="976"/>
      <c r="I1" s="976"/>
      <c r="J1" s="976"/>
      <c r="K1" s="976"/>
      <c r="L1" s="976"/>
      <c r="M1" s="976"/>
      <c r="N1" s="976"/>
      <c r="O1" s="102"/>
      <c r="P1" s="538"/>
    </row>
    <row r="2" spans="2:16">
      <c r="B2" s="540"/>
      <c r="C2" s="539"/>
      <c r="D2" s="539"/>
      <c r="E2" s="539"/>
      <c r="F2" s="539"/>
      <c r="G2" s="539"/>
      <c r="H2" s="541"/>
      <c r="I2" s="541"/>
      <c r="J2" s="541"/>
      <c r="K2" s="541"/>
      <c r="L2" s="541"/>
      <c r="M2" s="539"/>
      <c r="N2" s="539"/>
      <c r="O2" s="200"/>
      <c r="P2" s="200"/>
    </row>
    <row r="3" spans="2:16" ht="27.75" customHeight="1">
      <c r="B3" s="922"/>
      <c r="C3" s="977" t="s">
        <v>245</v>
      </c>
      <c r="D3" s="978"/>
      <c r="E3" s="978"/>
      <c r="F3" s="978"/>
      <c r="G3" s="978"/>
      <c r="H3" s="922" t="s">
        <v>246</v>
      </c>
      <c r="I3" s="963"/>
      <c r="J3" s="963"/>
      <c r="K3" s="963"/>
      <c r="L3" s="963"/>
      <c r="M3" s="963"/>
      <c r="N3" s="939"/>
      <c r="O3" s="542"/>
      <c r="P3" s="542"/>
    </row>
    <row r="4" spans="2:16" ht="33.75" customHeight="1">
      <c r="B4" s="947"/>
      <c r="C4" s="922" t="s">
        <v>247</v>
      </c>
      <c r="D4" s="977" t="s">
        <v>248</v>
      </c>
      <c r="E4" s="979"/>
      <c r="F4" s="929" t="s">
        <v>249</v>
      </c>
      <c r="G4" s="959"/>
      <c r="H4" s="973" t="s">
        <v>250</v>
      </c>
      <c r="I4" s="977" t="s">
        <v>248</v>
      </c>
      <c r="J4" s="979"/>
      <c r="K4" s="929" t="s">
        <v>251</v>
      </c>
      <c r="L4" s="959"/>
      <c r="M4" s="973" t="s">
        <v>252</v>
      </c>
      <c r="N4" s="973" t="s">
        <v>253</v>
      </c>
      <c r="O4" s="542"/>
      <c r="P4" s="542"/>
    </row>
    <row r="5" spans="2:16" s="329" customFormat="1" ht="51" customHeight="1">
      <c r="B5" s="926"/>
      <c r="C5" s="926"/>
      <c r="D5" s="543" t="s">
        <v>254</v>
      </c>
      <c r="E5" s="544" t="s">
        <v>255</v>
      </c>
      <c r="F5" s="12" t="s">
        <v>256</v>
      </c>
      <c r="G5" s="120" t="s">
        <v>257</v>
      </c>
      <c r="H5" s="980"/>
      <c r="I5" s="543" t="s">
        <v>254</v>
      </c>
      <c r="J5" s="544" t="s">
        <v>255</v>
      </c>
      <c r="K5" s="12" t="s">
        <v>256</v>
      </c>
      <c r="L5" s="544" t="s">
        <v>258</v>
      </c>
      <c r="M5" s="974"/>
      <c r="N5" s="974"/>
      <c r="O5" s="542"/>
      <c r="P5" s="542"/>
    </row>
    <row r="6" spans="2:16">
      <c r="B6" s="545">
        <v>1970</v>
      </c>
      <c r="C6" s="546">
        <v>251.5</v>
      </c>
      <c r="D6" s="546">
        <v>190.6</v>
      </c>
      <c r="E6" s="547">
        <v>381.2</v>
      </c>
      <c r="F6" s="548">
        <v>442.1</v>
      </c>
      <c r="G6" s="548">
        <v>884.2</v>
      </c>
      <c r="H6" s="549" t="s">
        <v>190</v>
      </c>
      <c r="I6" s="333" t="s">
        <v>190</v>
      </c>
      <c r="J6" s="333"/>
      <c r="K6" s="332" t="s">
        <v>190</v>
      </c>
      <c r="L6" s="333"/>
      <c r="M6" s="332" t="s">
        <v>190</v>
      </c>
      <c r="N6" s="550" t="s">
        <v>190</v>
      </c>
      <c r="P6" s="551"/>
    </row>
    <row r="7" spans="2:16">
      <c r="B7" s="552">
        <f>B6+1</f>
        <v>1971</v>
      </c>
      <c r="C7" s="553">
        <v>266.8</v>
      </c>
      <c r="D7" s="553">
        <v>228.7</v>
      </c>
      <c r="E7" s="314">
        <v>457.3</v>
      </c>
      <c r="F7" s="554">
        <v>495.5</v>
      </c>
      <c r="G7" s="554">
        <v>990.9</v>
      </c>
      <c r="H7" s="555">
        <v>6.0834990059642102</v>
      </c>
      <c r="I7" s="541">
        <v>19.989506820566639</v>
      </c>
      <c r="J7" s="541">
        <v>19.963273871983223</v>
      </c>
      <c r="K7" s="556">
        <v>12.078715222800263</v>
      </c>
      <c r="L7" s="557">
        <v>12.067405564351951</v>
      </c>
      <c r="M7" s="332">
        <v>5.6799999999999962</v>
      </c>
      <c r="N7" s="555">
        <v>11.9</v>
      </c>
      <c r="P7" s="551"/>
    </row>
    <row r="8" spans="2:16">
      <c r="B8" s="552">
        <f t="shared" ref="B8:B27" si="0">B7+1</f>
        <v>1972</v>
      </c>
      <c r="C8" s="553">
        <v>282</v>
      </c>
      <c r="D8" s="553">
        <v>274.39999999999998</v>
      </c>
      <c r="E8" s="314">
        <v>548.9</v>
      </c>
      <c r="F8" s="554">
        <v>556.4</v>
      </c>
      <c r="G8" s="554">
        <v>1112.9000000000001</v>
      </c>
      <c r="H8" s="555">
        <v>5.6971514242878607</v>
      </c>
      <c r="I8" s="541">
        <v>19.982509838215989</v>
      </c>
      <c r="J8" s="541">
        <v>20.030614476273769</v>
      </c>
      <c r="K8" s="556">
        <v>12.290615539858729</v>
      </c>
      <c r="L8" s="557">
        <v>12.312039559995981</v>
      </c>
      <c r="M8" s="332">
        <v>6.1506434519303488</v>
      </c>
      <c r="N8" s="555">
        <v>10.1</v>
      </c>
      <c r="P8" s="551"/>
    </row>
    <row r="9" spans="2:16">
      <c r="B9" s="552">
        <f t="shared" si="0"/>
        <v>1973</v>
      </c>
      <c r="C9" s="553">
        <v>320.10000000000002</v>
      </c>
      <c r="D9" s="553">
        <v>365.9</v>
      </c>
      <c r="E9" s="314">
        <v>731.8</v>
      </c>
      <c r="F9" s="554">
        <v>686</v>
      </c>
      <c r="G9" s="554">
        <v>1372</v>
      </c>
      <c r="H9" s="555">
        <v>13.510638297872358</v>
      </c>
      <c r="I9" s="541">
        <v>33.345481049562679</v>
      </c>
      <c r="J9" s="541">
        <v>33.321187830205858</v>
      </c>
      <c r="K9" s="556">
        <v>23.292595255212078</v>
      </c>
      <c r="L9" s="557">
        <v>23.281516758019571</v>
      </c>
      <c r="M9" s="332">
        <v>9.2173292922089303</v>
      </c>
      <c r="N9" s="555">
        <v>11.5</v>
      </c>
      <c r="P9" s="551"/>
    </row>
    <row r="10" spans="2:16">
      <c r="B10" s="552">
        <f t="shared" si="0"/>
        <v>1974</v>
      </c>
      <c r="C10" s="553">
        <v>373.5</v>
      </c>
      <c r="D10" s="553">
        <v>419.2</v>
      </c>
      <c r="E10" s="314">
        <v>838.5</v>
      </c>
      <c r="F10" s="554">
        <v>792.7</v>
      </c>
      <c r="G10" s="554">
        <v>1585.5</v>
      </c>
      <c r="H10" s="555">
        <v>16.682286785379553</v>
      </c>
      <c r="I10" s="541">
        <v>14.566821535938779</v>
      </c>
      <c r="J10" s="541">
        <v>14.580486471713595</v>
      </c>
      <c r="K10" s="556">
        <v>15.55393586005831</v>
      </c>
      <c r="L10" s="557">
        <v>15.561224489795912</v>
      </c>
      <c r="M10" s="332">
        <v>13.728370878223961</v>
      </c>
      <c r="N10" s="555">
        <v>19.993800000000018</v>
      </c>
      <c r="P10" s="551"/>
    </row>
    <row r="11" spans="2:16">
      <c r="B11" s="552">
        <f t="shared" si="0"/>
        <v>1975</v>
      </c>
      <c r="C11" s="553">
        <v>495.5</v>
      </c>
      <c r="D11" s="553">
        <v>541.20000000000005</v>
      </c>
      <c r="E11" s="314">
        <v>1082.3</v>
      </c>
      <c r="F11" s="554">
        <v>1036.7</v>
      </c>
      <c r="G11" s="554">
        <v>2073.3000000000002</v>
      </c>
      <c r="H11" s="555">
        <v>32.663989290495323</v>
      </c>
      <c r="I11" s="541">
        <v>29.103053435114525</v>
      </c>
      <c r="J11" s="541">
        <v>29.075730471079297</v>
      </c>
      <c r="K11" s="556">
        <v>30.780875488835612</v>
      </c>
      <c r="L11" s="557">
        <v>30.766319772942307</v>
      </c>
      <c r="M11" s="332">
        <v>11.762595091143947</v>
      </c>
      <c r="N11" s="555">
        <v>13.422099999999993</v>
      </c>
      <c r="P11" s="551"/>
    </row>
    <row r="12" spans="2:16">
      <c r="B12" s="552">
        <f t="shared" si="0"/>
        <v>1976</v>
      </c>
      <c r="C12" s="553">
        <v>571.70000000000005</v>
      </c>
      <c r="D12" s="553">
        <v>655.5</v>
      </c>
      <c r="E12" s="314">
        <v>1311</v>
      </c>
      <c r="F12" s="554">
        <v>1227.2</v>
      </c>
      <c r="G12" s="554">
        <v>2454.4</v>
      </c>
      <c r="H12" s="555">
        <v>15.378405650857729</v>
      </c>
      <c r="I12" s="541">
        <v>21.119733924611971</v>
      </c>
      <c r="J12" s="541">
        <v>21.130924882195323</v>
      </c>
      <c r="K12" s="556">
        <v>18.375614931995756</v>
      </c>
      <c r="L12" s="557">
        <v>18.381324458592573</v>
      </c>
      <c r="M12" s="332">
        <v>9.6192127399987282</v>
      </c>
      <c r="N12" s="555">
        <v>18.696800000000003</v>
      </c>
      <c r="P12" s="551"/>
    </row>
    <row r="13" spans="2:16">
      <c r="B13" s="552">
        <f t="shared" si="0"/>
        <v>1977</v>
      </c>
      <c r="C13" s="553">
        <v>655.5</v>
      </c>
      <c r="D13" s="553">
        <v>716.5</v>
      </c>
      <c r="E13" s="314">
        <v>1433.1</v>
      </c>
      <c r="F13" s="554">
        <v>1372</v>
      </c>
      <c r="G13" s="554">
        <v>2744.1</v>
      </c>
      <c r="H13" s="555">
        <v>14.658037432219695</v>
      </c>
      <c r="I13" s="541">
        <v>9.305873379099916</v>
      </c>
      <c r="J13" s="541">
        <v>9.3135011441647606</v>
      </c>
      <c r="K13" s="556">
        <v>11.79921773142112</v>
      </c>
      <c r="L13" s="557">
        <v>11.803292046936109</v>
      </c>
      <c r="M13" s="332">
        <v>9.3667623454982021</v>
      </c>
      <c r="N13" s="555">
        <v>17.50520000000002</v>
      </c>
      <c r="P13" s="551"/>
    </row>
    <row r="14" spans="2:16">
      <c r="B14" s="552">
        <f t="shared" si="0"/>
        <v>1978</v>
      </c>
      <c r="C14" s="553">
        <v>800.4</v>
      </c>
      <c r="D14" s="553">
        <v>876.6</v>
      </c>
      <c r="E14" s="314">
        <v>1753.1</v>
      </c>
      <c r="F14" s="554">
        <v>1676.9</v>
      </c>
      <c r="G14" s="554">
        <v>3353.9</v>
      </c>
      <c r="H14" s="555">
        <v>22.10526315789474</v>
      </c>
      <c r="I14" s="541">
        <v>22.344731332868118</v>
      </c>
      <c r="J14" s="541">
        <v>22.329216384062534</v>
      </c>
      <c r="K14" s="556">
        <v>22.223032069970849</v>
      </c>
      <c r="L14" s="557">
        <v>22.222222222222232</v>
      </c>
      <c r="M14" s="332">
        <v>9.0626673808248626</v>
      </c>
      <c r="N14" s="555">
        <v>15.882200000000001</v>
      </c>
      <c r="P14" s="551"/>
    </row>
    <row r="15" spans="2:16">
      <c r="B15" s="552">
        <f t="shared" si="0"/>
        <v>1979</v>
      </c>
      <c r="C15" s="553">
        <v>975.7</v>
      </c>
      <c r="D15" s="553">
        <v>990.9</v>
      </c>
      <c r="E15" s="314">
        <v>1981.8</v>
      </c>
      <c r="F15" s="554">
        <v>1966.6</v>
      </c>
      <c r="G15" s="554">
        <v>3933.2</v>
      </c>
      <c r="H15" s="555">
        <v>21.901549225387317</v>
      </c>
      <c r="I15" s="541">
        <v>13.039014373716618</v>
      </c>
      <c r="J15" s="541">
        <v>13.045462323883417</v>
      </c>
      <c r="K15" s="556">
        <v>17.275925815492865</v>
      </c>
      <c r="L15" s="557">
        <v>17.272429112376631</v>
      </c>
      <c r="M15" s="332">
        <v>10.755328553187304</v>
      </c>
      <c r="N15" s="555">
        <v>11.186000000000007</v>
      </c>
      <c r="P15" s="551"/>
    </row>
    <row r="16" spans="2:16">
      <c r="B16" s="552">
        <f t="shared" si="0"/>
        <v>1980</v>
      </c>
      <c r="C16" s="553">
        <v>1128.0999999999999</v>
      </c>
      <c r="D16" s="553">
        <v>1097.5999999999999</v>
      </c>
      <c r="E16" s="314">
        <v>2195.3000000000002</v>
      </c>
      <c r="F16" s="554">
        <v>2225.8000000000002</v>
      </c>
      <c r="G16" s="554">
        <v>4451.5</v>
      </c>
      <c r="H16" s="555">
        <v>15.619555191144796</v>
      </c>
      <c r="I16" s="541">
        <v>10.767988697143993</v>
      </c>
      <c r="J16" s="541">
        <v>10.77303461499648</v>
      </c>
      <c r="K16" s="556">
        <v>13.180107800264441</v>
      </c>
      <c r="L16" s="557">
        <v>13.177565341198004</v>
      </c>
      <c r="M16" s="332">
        <v>13.555338772614389</v>
      </c>
      <c r="N16" s="555">
        <v>9.6160000000000032</v>
      </c>
      <c r="P16" s="551"/>
    </row>
    <row r="17" spans="2:16">
      <c r="B17" s="552">
        <f t="shared" si="0"/>
        <v>1981</v>
      </c>
      <c r="C17" s="553">
        <v>1295.8</v>
      </c>
      <c r="D17" s="553">
        <v>1295.8</v>
      </c>
      <c r="E17" s="314">
        <v>2591.6999999999998</v>
      </c>
      <c r="F17" s="554">
        <v>2591.6</v>
      </c>
      <c r="G17" s="554">
        <v>5183.3</v>
      </c>
      <c r="H17" s="555">
        <v>14.865703395089103</v>
      </c>
      <c r="I17" s="541">
        <v>18.057580174927111</v>
      </c>
      <c r="J17" s="541">
        <v>18.056757618548701</v>
      </c>
      <c r="K17" s="556">
        <v>16.434540389972142</v>
      </c>
      <c r="L17" s="557">
        <v>16.439402448612839</v>
      </c>
      <c r="M17" s="332">
        <v>13.409348275996734</v>
      </c>
      <c r="N17" s="555">
        <v>13.528800000000007</v>
      </c>
      <c r="P17" s="551"/>
    </row>
    <row r="18" spans="2:16">
      <c r="B18" s="552">
        <f t="shared" si="0"/>
        <v>1982</v>
      </c>
      <c r="C18" s="553">
        <v>1539.7</v>
      </c>
      <c r="D18" s="553">
        <v>2119</v>
      </c>
      <c r="E18" s="314">
        <v>3689.3</v>
      </c>
      <c r="F18" s="554">
        <v>3658.8</v>
      </c>
      <c r="G18" s="554">
        <v>6768.7</v>
      </c>
      <c r="H18" s="555">
        <v>18.822349127951842</v>
      </c>
      <c r="I18" s="541">
        <v>63.528322271955552</v>
      </c>
      <c r="J18" s="541">
        <v>42.350580699926695</v>
      </c>
      <c r="K18" s="556">
        <v>41.179194320111144</v>
      </c>
      <c r="L18" s="557">
        <v>30.586691875831985</v>
      </c>
      <c r="M18" s="332">
        <v>11.813517887270608</v>
      </c>
      <c r="N18" s="555">
        <v>13.3154</v>
      </c>
      <c r="P18" s="551"/>
    </row>
    <row r="19" spans="2:16">
      <c r="B19" s="552">
        <f t="shared" si="0"/>
        <v>1983</v>
      </c>
      <c r="C19" s="553">
        <v>1722.7</v>
      </c>
      <c r="D19" s="553">
        <v>2317.1999999999998</v>
      </c>
      <c r="E19" s="314">
        <v>4024.6</v>
      </c>
      <c r="F19" s="554">
        <v>4039.9</v>
      </c>
      <c r="G19" s="554">
        <v>7470</v>
      </c>
      <c r="H19" s="555">
        <v>11.885432227057224</v>
      </c>
      <c r="I19" s="541">
        <v>9.3534686172722878</v>
      </c>
      <c r="J19" s="541">
        <v>9.0884449624589969</v>
      </c>
      <c r="K19" s="556">
        <v>10.415983382529781</v>
      </c>
      <c r="L19" s="557">
        <v>10.360926027154417</v>
      </c>
      <c r="M19" s="332">
        <v>9.6200036952639003</v>
      </c>
      <c r="N19" s="555">
        <v>11.696000000000017</v>
      </c>
      <c r="P19" s="551"/>
    </row>
    <row r="20" spans="2:16">
      <c r="B20" s="552">
        <f t="shared" si="0"/>
        <v>1984</v>
      </c>
      <c r="C20" s="553">
        <v>1823.3</v>
      </c>
      <c r="D20" s="553">
        <v>2452.9</v>
      </c>
      <c r="E20" s="314">
        <v>4186.2</v>
      </c>
      <c r="F20" s="554">
        <v>4276.2</v>
      </c>
      <c r="G20" s="554">
        <v>7832.8</v>
      </c>
      <c r="H20" s="555">
        <v>5.8396702850177062</v>
      </c>
      <c r="I20" s="541">
        <v>5.8562057655791699</v>
      </c>
      <c r="J20" s="541">
        <v>4.015305868906216</v>
      </c>
      <c r="K20" s="556">
        <v>5.8491546820465867</v>
      </c>
      <c r="L20" s="557">
        <v>4.8567603748326693</v>
      </c>
      <c r="M20" s="332">
        <v>7.4105286813865856</v>
      </c>
      <c r="N20" s="555">
        <v>5.8720000000000105</v>
      </c>
      <c r="P20" s="551"/>
    </row>
    <row r="21" spans="2:16">
      <c r="B21" s="552">
        <f t="shared" si="0"/>
        <v>1985</v>
      </c>
      <c r="C21" s="553">
        <v>1927</v>
      </c>
      <c r="D21" s="553">
        <v>2591.6</v>
      </c>
      <c r="E21" s="314">
        <v>4358.3999999999996</v>
      </c>
      <c r="F21" s="554">
        <v>4518.6000000000004</v>
      </c>
      <c r="G21" s="554">
        <v>8212.4</v>
      </c>
      <c r="H21" s="555">
        <v>5.6874897164481908</v>
      </c>
      <c r="I21" s="541">
        <v>5.6545313710302025</v>
      </c>
      <c r="J21" s="541">
        <v>4.1135158377526126</v>
      </c>
      <c r="K21" s="556">
        <v>5.6685842570506573</v>
      </c>
      <c r="L21" s="557">
        <v>4.8462874068021522</v>
      </c>
      <c r="M21" s="332">
        <v>5.8269693482581708</v>
      </c>
      <c r="N21" s="555">
        <v>5.6748000000000021</v>
      </c>
      <c r="P21" s="551"/>
    </row>
    <row r="22" spans="2:16">
      <c r="B22" s="552">
        <f t="shared" si="0"/>
        <v>1986</v>
      </c>
      <c r="C22" s="553">
        <v>2006.2</v>
      </c>
      <c r="D22" s="553">
        <v>2699.9</v>
      </c>
      <c r="E22" s="314">
        <v>4515.6000000000004</v>
      </c>
      <c r="F22" s="554">
        <v>4706.1000000000004</v>
      </c>
      <c r="G22" s="554">
        <v>8528</v>
      </c>
      <c r="H22" s="555">
        <v>4.1100155682407991</v>
      </c>
      <c r="I22" s="541">
        <v>4.17888563049853</v>
      </c>
      <c r="J22" s="541">
        <v>3.606828193832623</v>
      </c>
      <c r="K22" s="556">
        <v>4.1495153366086779</v>
      </c>
      <c r="L22" s="557">
        <v>3.8429691685743617</v>
      </c>
      <c r="M22" s="332">
        <v>2.6591538157374472</v>
      </c>
      <c r="N22" s="555">
        <v>4.1363999999999956</v>
      </c>
      <c r="P22" s="551"/>
    </row>
    <row r="23" spans="2:16">
      <c r="B23" s="552">
        <f t="shared" si="0"/>
        <v>1987</v>
      </c>
      <c r="C23" s="553">
        <v>2053.5</v>
      </c>
      <c r="D23" s="553">
        <v>2762.4</v>
      </c>
      <c r="E23" s="314">
        <v>4532.3</v>
      </c>
      <c r="F23" s="554">
        <v>4815.8999999999996</v>
      </c>
      <c r="G23" s="554">
        <v>8639.2999999999993</v>
      </c>
      <c r="H23" s="555">
        <v>2.357691157412023</v>
      </c>
      <c r="I23" s="541">
        <v>2.3149005518722898</v>
      </c>
      <c r="J23" s="541">
        <v>0.36982903711577642</v>
      </c>
      <c r="K23" s="556">
        <v>2.3331420921782309</v>
      </c>
      <c r="L23" s="557">
        <v>1.3051125703564592</v>
      </c>
      <c r="M23" s="332">
        <v>3.1463649494463342</v>
      </c>
      <c r="N23" s="555">
        <v>2.3089999999999833</v>
      </c>
      <c r="P23" s="551"/>
    </row>
    <row r="24" spans="2:16">
      <c r="B24" s="552">
        <f t="shared" si="0"/>
        <v>1988</v>
      </c>
      <c r="C24" s="553">
        <v>2126.6999999999998</v>
      </c>
      <c r="D24" s="553">
        <v>2863</v>
      </c>
      <c r="E24" s="314">
        <v>4699.8999999999996</v>
      </c>
      <c r="F24" s="554">
        <v>4989.7</v>
      </c>
      <c r="G24" s="554">
        <v>8953.2999999999993</v>
      </c>
      <c r="H24" s="555">
        <v>3.5646457268078802</v>
      </c>
      <c r="I24" s="541">
        <v>3.6417607877208269</v>
      </c>
      <c r="J24" s="541">
        <v>3.6979017275996506</v>
      </c>
      <c r="K24" s="556">
        <v>3.6088789219045347</v>
      </c>
      <c r="L24" s="557">
        <v>3.6345537254175664</v>
      </c>
      <c r="M24" s="332">
        <v>2.6886363105935063</v>
      </c>
      <c r="N24" s="555">
        <v>3.6259999999999959</v>
      </c>
      <c r="P24" s="551"/>
    </row>
    <row r="25" spans="2:16">
      <c r="B25" s="552">
        <f t="shared" si="0"/>
        <v>1989</v>
      </c>
      <c r="C25" s="553">
        <v>2181.5</v>
      </c>
      <c r="D25" s="553">
        <v>2937.7</v>
      </c>
      <c r="E25" s="314">
        <v>4823.6000000000004</v>
      </c>
      <c r="F25" s="554">
        <v>5119.2</v>
      </c>
      <c r="G25" s="554">
        <v>9186.6</v>
      </c>
      <c r="H25" s="555">
        <v>2.5767621197160029</v>
      </c>
      <c r="I25" s="541">
        <v>2.6091512399580852</v>
      </c>
      <c r="J25" s="541">
        <v>2.631970892997737</v>
      </c>
      <c r="K25" s="556">
        <v>2.5953464136120319</v>
      </c>
      <c r="L25" s="557">
        <v>2.6057431338165848</v>
      </c>
      <c r="M25" s="332">
        <v>3.611445714675332</v>
      </c>
      <c r="N25" s="555">
        <v>2.6168999999999887</v>
      </c>
      <c r="P25" s="551"/>
    </row>
    <row r="26" spans="2:16">
      <c r="B26" s="552">
        <f t="shared" si="0"/>
        <v>1990</v>
      </c>
      <c r="C26" s="553">
        <v>2256.1999999999998</v>
      </c>
      <c r="D26" s="553">
        <v>3036.8</v>
      </c>
      <c r="E26" s="314">
        <v>4985.2</v>
      </c>
      <c r="F26" s="554">
        <v>5293</v>
      </c>
      <c r="G26" s="554">
        <v>9497.6</v>
      </c>
      <c r="H26" s="555">
        <v>3.4242493696997389</v>
      </c>
      <c r="I26" s="541">
        <v>3.3733873438404283</v>
      </c>
      <c r="J26" s="557">
        <v>3.3501948751969435</v>
      </c>
      <c r="K26" s="556">
        <v>3.3950617283950546</v>
      </c>
      <c r="L26" s="557">
        <v>3.3853656412600852</v>
      </c>
      <c r="M26" s="332">
        <v>3.3693077125559467</v>
      </c>
      <c r="N26" s="555">
        <v>3.3758000000000177</v>
      </c>
      <c r="P26" s="551"/>
    </row>
    <row r="27" spans="2:16">
      <c r="B27" s="552">
        <f t="shared" si="0"/>
        <v>1991</v>
      </c>
      <c r="C27" s="553">
        <v>2324.1</v>
      </c>
      <c r="D27" s="553">
        <v>3129</v>
      </c>
      <c r="E27" s="314">
        <v>5136</v>
      </c>
      <c r="F27" s="554">
        <v>5453.1</v>
      </c>
      <c r="G27" s="554">
        <v>9784.2000000000007</v>
      </c>
      <c r="H27" s="555">
        <v>3.0094849747362762</v>
      </c>
      <c r="I27" s="541">
        <v>3.0360906217070438</v>
      </c>
      <c r="J27" s="557">
        <v>3.0249538634357753</v>
      </c>
      <c r="K27" s="556">
        <v>3.024749669374649</v>
      </c>
      <c r="L27" s="557">
        <v>3.0176044474393482</v>
      </c>
      <c r="M27" s="332">
        <v>3.2043120278414383</v>
      </c>
      <c r="N27" s="555">
        <v>3.0220999999999831</v>
      </c>
      <c r="O27" s="539"/>
      <c r="P27" s="551"/>
    </row>
    <row r="28" spans="2:16">
      <c r="B28" s="552">
        <v>1992</v>
      </c>
      <c r="C28" s="553">
        <v>2366</v>
      </c>
      <c r="D28" s="553">
        <v>3186.2</v>
      </c>
      <c r="E28" s="558">
        <v>5229</v>
      </c>
      <c r="F28" s="554">
        <v>5552.2</v>
      </c>
      <c r="G28" s="554">
        <v>9961</v>
      </c>
      <c r="H28" s="555">
        <v>1.8280600830936411</v>
      </c>
      <c r="I28" s="541">
        <v>1.8280600830936411</v>
      </c>
      <c r="J28" s="557">
        <v>1.8107476635514042</v>
      </c>
      <c r="K28" s="556">
        <v>1.817314921787605</v>
      </c>
      <c r="L28" s="557">
        <v>1.8069949510435057</v>
      </c>
      <c r="M28" s="332">
        <v>2.3687132458773741</v>
      </c>
      <c r="N28" s="555">
        <v>1.8080000000000096</v>
      </c>
      <c r="P28" s="551"/>
    </row>
    <row r="29" spans="2:16">
      <c r="B29" s="552">
        <f>B28+1</f>
        <v>1993</v>
      </c>
      <c r="C29" s="553">
        <v>2440.6999999999998</v>
      </c>
      <c r="D29" s="553">
        <v>3286.8</v>
      </c>
      <c r="E29" s="558">
        <v>5393.7</v>
      </c>
      <c r="F29" s="554">
        <v>5727.5</v>
      </c>
      <c r="G29" s="554">
        <v>10275.1</v>
      </c>
      <c r="H29" s="555">
        <v>3.1573661414851628</v>
      </c>
      <c r="I29" s="541">
        <v>3.1573661414851628</v>
      </c>
      <c r="J29" s="557">
        <v>3.1497418244406106</v>
      </c>
      <c r="K29" s="556">
        <v>3.1573070134361281</v>
      </c>
      <c r="L29" s="557">
        <v>3.1532978616604757</v>
      </c>
      <c r="M29" s="58">
        <v>2.0809062788735844</v>
      </c>
      <c r="N29" s="555">
        <v>3.1233999999999984</v>
      </c>
      <c r="P29" s="551"/>
    </row>
    <row r="30" spans="2:16">
      <c r="B30" s="552">
        <f t="shared" ref="B30:B43" si="1">B29+1</f>
        <v>1994</v>
      </c>
      <c r="C30" s="553">
        <v>2489.5</v>
      </c>
      <c r="D30" s="553">
        <v>3352.4</v>
      </c>
      <c r="E30" s="558">
        <v>5501.9</v>
      </c>
      <c r="F30" s="554">
        <v>5841.8</v>
      </c>
      <c r="G30" s="554">
        <v>10480.9</v>
      </c>
      <c r="H30" s="555">
        <v>1.9958622368260848</v>
      </c>
      <c r="I30" s="541">
        <v>1.9958622368260848</v>
      </c>
      <c r="J30" s="557">
        <v>2.0060440884735797</v>
      </c>
      <c r="K30" s="556">
        <v>1.9956350938454825</v>
      </c>
      <c r="L30" s="557">
        <v>2.0029002150830477</v>
      </c>
      <c r="M30" s="58">
        <v>1.6666010782731888</v>
      </c>
      <c r="N30" s="555">
        <v>2</v>
      </c>
      <c r="P30" s="551"/>
    </row>
    <row r="31" spans="2:16">
      <c r="B31" s="552">
        <f t="shared" si="1"/>
        <v>1995</v>
      </c>
      <c r="C31" s="553">
        <v>2519.5</v>
      </c>
      <c r="D31" s="553">
        <v>3392.9</v>
      </c>
      <c r="E31" s="558">
        <v>5567.8</v>
      </c>
      <c r="F31" s="554">
        <v>5912.4</v>
      </c>
      <c r="G31" s="554">
        <v>10606.8</v>
      </c>
      <c r="H31" s="555">
        <v>1.2080897267629176</v>
      </c>
      <c r="I31" s="541">
        <v>1.2080897267629176</v>
      </c>
      <c r="J31" s="557">
        <v>1.1977680437667004</v>
      </c>
      <c r="K31" s="556">
        <v>1.2085316169673677</v>
      </c>
      <c r="L31" s="557">
        <v>1.2012327185642491</v>
      </c>
      <c r="M31" s="58">
        <v>1.7302444405736361</v>
      </c>
      <c r="N31" s="555">
        <v>1.2</v>
      </c>
      <c r="P31" s="551"/>
    </row>
    <row r="32" spans="2:16">
      <c r="B32" s="552">
        <f t="shared" si="1"/>
        <v>1996</v>
      </c>
      <c r="C32" s="553">
        <v>2582.9</v>
      </c>
      <c r="D32" s="553">
        <v>3622.8</v>
      </c>
      <c r="E32" s="558">
        <v>5967.2</v>
      </c>
      <c r="F32" s="554">
        <v>6205.7</v>
      </c>
      <c r="G32" s="554">
        <v>11133</v>
      </c>
      <c r="H32" s="555">
        <v>6.7759144095022039</v>
      </c>
      <c r="I32" s="541">
        <v>6.7759144095022039</v>
      </c>
      <c r="J32" s="557">
        <v>7.1733898487732928</v>
      </c>
      <c r="K32" s="556">
        <v>4.9607604356944668</v>
      </c>
      <c r="L32" s="557">
        <v>4.9609684353433714</v>
      </c>
      <c r="M32" s="58">
        <v>1.9709681715275096</v>
      </c>
      <c r="N32" s="555">
        <v>2.50999999999999</v>
      </c>
      <c r="P32" s="551"/>
    </row>
    <row r="33" spans="2:24">
      <c r="B33" s="552">
        <f t="shared" si="1"/>
        <v>1997</v>
      </c>
      <c r="C33" s="553">
        <v>2614</v>
      </c>
      <c r="D33" s="553">
        <v>3666.4</v>
      </c>
      <c r="E33" s="558">
        <v>6038.9</v>
      </c>
      <c r="F33" s="554">
        <v>6280.4</v>
      </c>
      <c r="G33" s="554">
        <v>11266.9</v>
      </c>
      <c r="H33" s="555">
        <v>1.2034890140222965</v>
      </c>
      <c r="I33" s="541">
        <v>1.2034890140222965</v>
      </c>
      <c r="J33" s="557">
        <v>1.2015685748759886</v>
      </c>
      <c r="K33" s="556">
        <v>1.2037320527901629</v>
      </c>
      <c r="L33" s="557">
        <v>1.2027306206772614</v>
      </c>
      <c r="M33" s="58">
        <v>1.2295005503834</v>
      </c>
      <c r="N33" s="555">
        <v>1.2</v>
      </c>
      <c r="P33" s="551"/>
    </row>
    <row r="34" spans="2:24">
      <c r="B34" s="552">
        <f t="shared" si="1"/>
        <v>1998</v>
      </c>
      <c r="C34" s="553">
        <v>2642.9</v>
      </c>
      <c r="D34" s="553">
        <v>3706.8</v>
      </c>
      <c r="E34" s="558">
        <v>6105.2</v>
      </c>
      <c r="F34" s="554">
        <v>6349.7</v>
      </c>
      <c r="G34" s="554">
        <v>11391</v>
      </c>
      <c r="H34" s="555">
        <v>1.1018983198778143</v>
      </c>
      <c r="I34" s="541">
        <v>1.1018983198778143</v>
      </c>
      <c r="J34" s="557">
        <v>1.0978820646144305</v>
      </c>
      <c r="K34" s="556">
        <v>1.1034329023628997</v>
      </c>
      <c r="L34" s="557">
        <v>1.1014564787119818</v>
      </c>
      <c r="M34" s="58">
        <v>0.69298536621327234</v>
      </c>
      <c r="N34" s="555">
        <v>1.0999999999999899</v>
      </c>
      <c r="P34" s="551"/>
    </row>
    <row r="35" spans="2:24">
      <c r="B35" s="552">
        <f t="shared" si="1"/>
        <v>1999</v>
      </c>
      <c r="C35" s="553">
        <v>2674.7</v>
      </c>
      <c r="D35" s="553">
        <v>3802.1</v>
      </c>
      <c r="E35" s="558">
        <v>6269.5</v>
      </c>
      <c r="F35" s="554">
        <v>6476.8</v>
      </c>
      <c r="G35" s="554">
        <v>11618.9</v>
      </c>
      <c r="H35" s="555">
        <v>2.5709506852271469</v>
      </c>
      <c r="I35" s="541">
        <v>2.5709506852271469</v>
      </c>
      <c r="J35" s="557">
        <v>2.6911485291227111</v>
      </c>
      <c r="K35" s="556">
        <v>2.0016693702064714</v>
      </c>
      <c r="L35" s="557">
        <v>2.0007023088403075</v>
      </c>
      <c r="M35" s="58">
        <v>0.50151920049785748</v>
      </c>
      <c r="N35" s="555">
        <v>1.2</v>
      </c>
      <c r="P35" s="551"/>
    </row>
    <row r="36" spans="2:24">
      <c r="B36" s="552">
        <f t="shared" si="1"/>
        <v>2000</v>
      </c>
      <c r="C36" s="553">
        <v>2688.1</v>
      </c>
      <c r="D36" s="553">
        <v>3853.5</v>
      </c>
      <c r="E36" s="558">
        <v>6358.9</v>
      </c>
      <c r="F36" s="554">
        <v>6541.6</v>
      </c>
      <c r="G36" s="554">
        <v>11735.1</v>
      </c>
      <c r="H36" s="555">
        <v>1.3518844848899425</v>
      </c>
      <c r="I36" s="541">
        <v>1.3518844848899425</v>
      </c>
      <c r="J36" s="557">
        <v>1.425951032777717</v>
      </c>
      <c r="K36" s="556">
        <v>1.0004940711462407</v>
      </c>
      <c r="L36" s="557">
        <v>1.0000946733339733</v>
      </c>
      <c r="M36" s="58">
        <v>1.6900998033073433</v>
      </c>
      <c r="N36" s="555">
        <v>0.49999999999998934</v>
      </c>
      <c r="P36" s="551"/>
    </row>
    <row r="37" spans="2:24">
      <c r="B37" s="552">
        <f t="shared" si="1"/>
        <v>2001</v>
      </c>
      <c r="C37" s="553">
        <v>2747.3</v>
      </c>
      <c r="D37" s="553">
        <v>3938.2</v>
      </c>
      <c r="E37" s="558">
        <v>6498.6</v>
      </c>
      <c r="F37" s="554">
        <v>6685.5</v>
      </c>
      <c r="G37" s="554">
        <v>11993.2</v>
      </c>
      <c r="H37" s="555">
        <v>2.198001816530426</v>
      </c>
      <c r="I37" s="541">
        <v>2.198001816530426</v>
      </c>
      <c r="J37" s="557">
        <v>2.1969208510906002</v>
      </c>
      <c r="K37" s="556">
        <v>2.1997676409441169</v>
      </c>
      <c r="L37" s="557">
        <v>2.1993847517277176</v>
      </c>
      <c r="M37" s="493">
        <v>1.6638011318862223</v>
      </c>
      <c r="N37" s="555">
        <v>2.2000000000000002</v>
      </c>
      <c r="P37" s="551"/>
    </row>
    <row r="38" spans="2:24">
      <c r="B38" s="552">
        <f t="shared" si="1"/>
        <v>2002</v>
      </c>
      <c r="C38" s="553">
        <v>2807.7</v>
      </c>
      <c r="D38" s="553">
        <v>4024.9</v>
      </c>
      <c r="E38" s="558">
        <v>6641.6</v>
      </c>
      <c r="F38" s="554">
        <v>6832.6</v>
      </c>
      <c r="G38" s="554">
        <v>12257</v>
      </c>
      <c r="H38" s="555">
        <v>2.2015133817480104</v>
      </c>
      <c r="I38" s="541">
        <v>2.2015133817480104</v>
      </c>
      <c r="J38" s="557">
        <v>2.2004739482349933</v>
      </c>
      <c r="K38" s="556">
        <v>2.2002841971430653</v>
      </c>
      <c r="L38" s="557">
        <v>2.1995797618650448</v>
      </c>
      <c r="M38" s="493">
        <v>1.9254822513873115</v>
      </c>
      <c r="N38" s="555">
        <v>2.2000000000000002</v>
      </c>
      <c r="P38" s="551"/>
    </row>
    <row r="39" spans="2:24">
      <c r="B39" s="552">
        <f t="shared" si="1"/>
        <v>2003</v>
      </c>
      <c r="C39" s="553">
        <v>2849.8</v>
      </c>
      <c r="D39" s="553">
        <v>4085.2</v>
      </c>
      <c r="E39" s="558">
        <v>6741.4</v>
      </c>
      <c r="F39" s="554">
        <v>6935.1</v>
      </c>
      <c r="G39" s="554">
        <v>12441</v>
      </c>
      <c r="H39" s="555">
        <v>1.4981738676737244</v>
      </c>
      <c r="I39" s="541">
        <v>1.4981738676737244</v>
      </c>
      <c r="J39" s="557">
        <v>1.5026499638641111</v>
      </c>
      <c r="K39" s="556">
        <v>1.5001609928870341</v>
      </c>
      <c r="L39" s="557">
        <v>1.5011829974708402</v>
      </c>
      <c r="M39" s="58">
        <v>2.0775000864184712</v>
      </c>
      <c r="N39" s="555">
        <v>1.4999999999999902</v>
      </c>
      <c r="P39" s="551"/>
    </row>
    <row r="40" spans="2:24">
      <c r="B40" s="552">
        <f t="shared" si="1"/>
        <v>2004</v>
      </c>
      <c r="C40" s="553">
        <v>2898.3</v>
      </c>
      <c r="D40" s="553">
        <v>4154.7</v>
      </c>
      <c r="E40" s="558">
        <v>6855.8</v>
      </c>
      <c r="F40" s="554">
        <v>7052.97</v>
      </c>
      <c r="G40" s="554">
        <v>12652.4</v>
      </c>
      <c r="H40" s="555">
        <v>1.7012630960540509</v>
      </c>
      <c r="I40" s="541">
        <v>1.7012630960540509</v>
      </c>
      <c r="J40" s="557">
        <v>1.6969768890734871</v>
      </c>
      <c r="K40" s="556">
        <v>1.6996150019466194</v>
      </c>
      <c r="L40" s="557">
        <v>1.6992203199099665</v>
      </c>
      <c r="M40" s="58">
        <v>2.1266508635286119</v>
      </c>
      <c r="N40" s="555">
        <v>1.6999999999999904</v>
      </c>
      <c r="P40" s="551"/>
    </row>
    <row r="41" spans="2:24">
      <c r="B41" s="552">
        <f t="shared" si="1"/>
        <v>2005</v>
      </c>
      <c r="C41" s="553">
        <v>2956.25</v>
      </c>
      <c r="D41" s="553">
        <v>4237.76</v>
      </c>
      <c r="E41" s="558">
        <v>6992.9</v>
      </c>
      <c r="F41" s="554">
        <v>7194</v>
      </c>
      <c r="G41" s="554">
        <v>12905.4</v>
      </c>
      <c r="H41" s="555">
        <v>1.9991816496979453</v>
      </c>
      <c r="I41" s="541">
        <v>1.9991816496979453</v>
      </c>
      <c r="J41" s="557">
        <v>1.9997666209632614</v>
      </c>
      <c r="K41" s="556">
        <v>1.9995831543307307</v>
      </c>
      <c r="L41" s="557">
        <v>1.9996206253358961</v>
      </c>
      <c r="M41" s="58">
        <v>1.8121228198156425</v>
      </c>
      <c r="N41" s="555">
        <v>2</v>
      </c>
    </row>
    <row r="42" spans="2:24">
      <c r="B42" s="552">
        <f t="shared" si="1"/>
        <v>2006</v>
      </c>
      <c r="C42" s="553">
        <v>3009.45</v>
      </c>
      <c r="D42" s="553">
        <v>4314.03</v>
      </c>
      <c r="E42" s="558">
        <v>7118.79</v>
      </c>
      <c r="F42" s="554">
        <v>7323.5</v>
      </c>
      <c r="G42" s="554">
        <v>13137.69</v>
      </c>
      <c r="H42" s="555">
        <v>1.7997715774371148</v>
      </c>
      <c r="I42" s="541">
        <v>1.7997715774371148</v>
      </c>
      <c r="J42" s="557">
        <v>1.8002545438945194</v>
      </c>
      <c r="K42" s="556">
        <v>1.8001112037809186</v>
      </c>
      <c r="L42" s="557">
        <v>1.7999442094007279</v>
      </c>
      <c r="M42" s="58">
        <v>1.6365679297822622</v>
      </c>
      <c r="N42" s="555">
        <v>1.8</v>
      </c>
    </row>
    <row r="43" spans="2:24">
      <c r="B43" s="552">
        <f t="shared" si="1"/>
        <v>2007</v>
      </c>
      <c r="C43" s="553">
        <v>3063.62</v>
      </c>
      <c r="D43" s="553">
        <v>4391.68</v>
      </c>
      <c r="E43" s="558">
        <v>7246.92</v>
      </c>
      <c r="F43" s="554">
        <v>7455.3</v>
      </c>
      <c r="G43" s="554">
        <v>13374.16</v>
      </c>
      <c r="H43" s="555">
        <v>1.7999411223380557</v>
      </c>
      <c r="I43" s="541">
        <v>1.7999411223380557</v>
      </c>
      <c r="J43" s="557">
        <v>1.7998845309385558</v>
      </c>
      <c r="K43" s="556">
        <v>1.799685942513829</v>
      </c>
      <c r="L43" s="557">
        <v>1.7999359095853151</v>
      </c>
      <c r="M43" s="58">
        <v>1.4884481045919218</v>
      </c>
      <c r="N43" s="555">
        <v>1.8</v>
      </c>
      <c r="V43" s="314"/>
      <c r="W43" s="314"/>
      <c r="X43" s="314"/>
    </row>
    <row r="44" spans="2:24">
      <c r="B44" s="552" t="s">
        <v>259</v>
      </c>
      <c r="C44" s="553">
        <v>3122.08</v>
      </c>
      <c r="D44" s="553">
        <v>4475.49</v>
      </c>
      <c r="E44" s="558">
        <v>7385.22</v>
      </c>
      <c r="F44" s="554">
        <v>7597.57</v>
      </c>
      <c r="G44" s="554">
        <v>13629.380000000001</v>
      </c>
      <c r="H44" s="555">
        <v>1.3691863438242136</v>
      </c>
      <c r="I44" s="541">
        <v>5.9233975760225377</v>
      </c>
      <c r="J44" s="541">
        <v>6.8888116146813561</v>
      </c>
      <c r="K44" s="556">
        <v>4.0519272642728366</v>
      </c>
      <c r="L44" s="541">
        <v>4.360049528344212</v>
      </c>
      <c r="M44" s="559">
        <v>2.811676112593342</v>
      </c>
      <c r="N44" s="555">
        <v>1.3691863438242136</v>
      </c>
      <c r="V44" s="539"/>
      <c r="W44" s="539"/>
      <c r="X44" s="539"/>
    </row>
    <row r="45" spans="2:24" s="22" customFormat="1">
      <c r="B45" s="552" t="s">
        <v>260</v>
      </c>
      <c r="C45" s="553">
        <v>3153.3</v>
      </c>
      <c r="D45" s="553">
        <v>4972.29</v>
      </c>
      <c r="E45" s="558">
        <v>7459.13</v>
      </c>
      <c r="F45" s="554">
        <v>8125.59</v>
      </c>
      <c r="G45" s="554">
        <v>13765.73</v>
      </c>
      <c r="H45" s="555">
        <v>1.2857020189552149</v>
      </c>
      <c r="I45" s="541">
        <v>4.219283505727156</v>
      </c>
      <c r="J45" s="541">
        <v>-3.943821099867284</v>
      </c>
      <c r="K45" s="556">
        <v>3.0448626362411746</v>
      </c>
      <c r="L45" s="541">
        <v>-1.6166294578886409</v>
      </c>
      <c r="M45" s="559">
        <v>9.2131932927963511E-2</v>
      </c>
      <c r="N45" s="555">
        <v>1.2859042553191369</v>
      </c>
      <c r="O45" s="61"/>
    </row>
    <row r="46" spans="2:24" s="22" customFormat="1">
      <c r="B46" s="560">
        <v>2010</v>
      </c>
      <c r="C46" s="553">
        <v>3181.67</v>
      </c>
      <c r="D46" s="553">
        <v>5325.82</v>
      </c>
      <c r="E46" s="558">
        <v>7526.28</v>
      </c>
      <c r="F46" s="554">
        <v>8507.49</v>
      </c>
      <c r="G46" s="554">
        <v>13889.619999999999</v>
      </c>
      <c r="H46" s="555">
        <v>0.92457625906254837</v>
      </c>
      <c r="I46" s="541">
        <v>8.0309462076817884</v>
      </c>
      <c r="J46" s="541">
        <v>0.92518767675280333</v>
      </c>
      <c r="K46" s="556">
        <v>5.2345724728016574</v>
      </c>
      <c r="L46" s="557">
        <v>0.92490756295176002</v>
      </c>
      <c r="M46" s="58">
        <v>1.5264482081492226</v>
      </c>
      <c r="N46" s="555">
        <v>0.92481389578162876</v>
      </c>
      <c r="O46" s="61"/>
      <c r="P46" s="561"/>
    </row>
    <row r="47" spans="2:24" s="22" customFormat="1" ht="11.25" customHeight="1">
      <c r="B47" s="560">
        <v>2011</v>
      </c>
      <c r="C47" s="553">
        <v>3248.48</v>
      </c>
      <c r="D47" s="553">
        <v>5658.86</v>
      </c>
      <c r="E47" s="558">
        <v>7684.34</v>
      </c>
      <c r="F47" s="554">
        <v>8907.34</v>
      </c>
      <c r="G47" s="554">
        <v>14181.3</v>
      </c>
      <c r="H47" s="555">
        <v>1.8018145721753642</v>
      </c>
      <c r="I47" s="541">
        <v>6.4566402940369194</v>
      </c>
      <c r="J47" s="557">
        <v>1.8021524091008656</v>
      </c>
      <c r="K47" s="556">
        <v>4.6999737874932279</v>
      </c>
      <c r="L47" s="557">
        <v>1.8019976336074661</v>
      </c>
      <c r="M47" s="333">
        <v>2.1215189108327426</v>
      </c>
      <c r="N47" s="555">
        <v>1.8020114228954442</v>
      </c>
      <c r="O47" s="61"/>
      <c r="P47" s="561"/>
    </row>
    <row r="48" spans="2:24" s="22" customFormat="1" ht="11.25" customHeight="1">
      <c r="B48" s="560">
        <v>2012</v>
      </c>
      <c r="C48" s="553">
        <v>3316.69</v>
      </c>
      <c r="D48" s="553">
        <v>6009.29</v>
      </c>
      <c r="E48" s="558">
        <v>7845.72</v>
      </c>
      <c r="F48" s="554">
        <v>9325.98</v>
      </c>
      <c r="G48" s="554">
        <v>14479.1</v>
      </c>
      <c r="H48" s="555">
        <v>2.0997732671881097</v>
      </c>
      <c r="I48" s="541">
        <v>6.2070898199297009</v>
      </c>
      <c r="J48" s="557">
        <v>2.1001134754556228</v>
      </c>
      <c r="K48" s="556">
        <v>4.6999518301560128</v>
      </c>
      <c r="L48" s="557">
        <v>2.0999576138436726</v>
      </c>
      <c r="M48" s="333">
        <v>1.956113223739675</v>
      </c>
      <c r="N48" s="555">
        <v>2.0997732671881097</v>
      </c>
      <c r="O48" s="61"/>
      <c r="P48" s="561"/>
    </row>
    <row r="49" spans="1:17">
      <c r="A49" s="420"/>
      <c r="B49" s="560">
        <v>2013</v>
      </c>
      <c r="C49" s="553">
        <v>3359.8</v>
      </c>
      <c r="D49" s="553">
        <v>6087.41</v>
      </c>
      <c r="E49" s="558">
        <v>7947.72</v>
      </c>
      <c r="F49" s="554">
        <v>9447.2099999999991</v>
      </c>
      <c r="G49" s="554">
        <v>14667.32</v>
      </c>
      <c r="H49" s="555">
        <v>1.4966795594970828</v>
      </c>
      <c r="I49" s="556">
        <v>2.4688507024819506</v>
      </c>
      <c r="J49" s="557">
        <v>1.4969812468971666</v>
      </c>
      <c r="K49" s="556">
        <v>2.1209815948258992</v>
      </c>
      <c r="L49" s="557">
        <v>1.4968430333260452</v>
      </c>
      <c r="M49" s="333">
        <v>0.86350772803136522</v>
      </c>
      <c r="N49" s="555">
        <v>1.4968988432192853</v>
      </c>
      <c r="O49" s="539"/>
      <c r="P49" s="539"/>
    </row>
    <row r="50" spans="1:17" ht="15">
      <c r="A50" s="420"/>
      <c r="B50" s="560" t="s">
        <v>261</v>
      </c>
      <c r="C50" s="562">
        <v>3379.95</v>
      </c>
      <c r="D50" s="563">
        <v>6220.05</v>
      </c>
      <c r="E50" s="564">
        <v>8144.1</v>
      </c>
      <c r="F50" s="562">
        <v>9600</v>
      </c>
      <c r="G50" s="562">
        <v>14904</v>
      </c>
      <c r="H50" s="565">
        <v>0.7730613932871222</v>
      </c>
      <c r="I50" s="566">
        <v>1.1693540412796466</v>
      </c>
      <c r="J50" s="567">
        <v>1.2426441073335681</v>
      </c>
      <c r="K50" s="566">
        <v>1.0284167219529072</v>
      </c>
      <c r="L50" s="567">
        <v>1</v>
      </c>
      <c r="M50" s="568">
        <v>0.50791366906475233</v>
      </c>
      <c r="N50" s="565">
        <v>0.32186184699183329</v>
      </c>
      <c r="O50" s="539"/>
      <c r="P50" s="539"/>
    </row>
    <row r="51" spans="1:17" ht="12.75">
      <c r="A51" s="420"/>
      <c r="B51" s="569">
        <v>2015</v>
      </c>
      <c r="C51" s="570">
        <v>3379.95</v>
      </c>
      <c r="D51" s="571">
        <v>6220.05</v>
      </c>
      <c r="E51" s="572">
        <v>8144.1</v>
      </c>
      <c r="F51" s="570">
        <v>9600</v>
      </c>
      <c r="G51" s="570">
        <v>14904</v>
      </c>
      <c r="H51" s="573">
        <v>0.1492631290440638</v>
      </c>
      <c r="I51" s="497">
        <v>1.3229708894277437</v>
      </c>
      <c r="J51" s="574">
        <v>1.5389621683488786</v>
      </c>
      <c r="K51" s="497">
        <v>0.90660909384026045</v>
      </c>
      <c r="L51" s="574">
        <v>0.90389689170773391</v>
      </c>
      <c r="M51" s="573">
        <v>0</v>
      </c>
      <c r="N51" s="573">
        <v>7.4999999999980638E-2</v>
      </c>
      <c r="O51" s="57"/>
      <c r="P51" s="57"/>
      <c r="Q51" s="57"/>
    </row>
    <row r="52" spans="1:17">
      <c r="A52" s="420"/>
      <c r="B52" s="540"/>
      <c r="C52" s="539"/>
      <c r="D52" s="539"/>
      <c r="E52" s="539"/>
      <c r="F52" s="539"/>
      <c r="G52" s="539"/>
      <c r="H52" s="541"/>
      <c r="I52" s="541"/>
      <c r="J52" s="541"/>
      <c r="K52" s="541"/>
      <c r="L52" s="541"/>
      <c r="M52" s="333"/>
      <c r="N52" s="541"/>
      <c r="O52" s="539"/>
      <c r="P52" s="539"/>
    </row>
    <row r="53" spans="1:17">
      <c r="B53" s="420" t="s">
        <v>262</v>
      </c>
      <c r="C53" s="539"/>
      <c r="D53" s="539"/>
      <c r="E53" s="539"/>
      <c r="F53" s="539"/>
      <c r="G53" s="539"/>
      <c r="H53" s="541"/>
      <c r="I53" s="541"/>
      <c r="J53" s="541"/>
      <c r="K53" s="541"/>
      <c r="L53" s="541"/>
      <c r="M53" s="539"/>
      <c r="N53" s="539"/>
      <c r="O53" s="539"/>
      <c r="P53" s="539"/>
    </row>
    <row r="54" spans="1:17" ht="21" customHeight="1">
      <c r="A54" s="420"/>
      <c r="B54" s="975" t="s">
        <v>263</v>
      </c>
      <c r="C54" s="919"/>
      <c r="D54" s="919"/>
      <c r="E54" s="919"/>
      <c r="F54" s="919"/>
      <c r="G54" s="919"/>
      <c r="H54" s="919"/>
      <c r="I54" s="919"/>
      <c r="J54" s="919"/>
      <c r="K54" s="919"/>
      <c r="L54" s="919"/>
      <c r="M54" s="919"/>
      <c r="N54" s="919"/>
      <c r="O54" s="539"/>
      <c r="P54" s="539"/>
    </row>
    <row r="55" spans="1:17">
      <c r="B55" s="420" t="s">
        <v>264</v>
      </c>
      <c r="C55" s="539"/>
      <c r="D55" s="539"/>
      <c r="E55" s="539"/>
      <c r="F55" s="314"/>
      <c r="G55" s="539"/>
      <c r="H55" s="541"/>
      <c r="I55" s="541"/>
      <c r="J55" s="541"/>
      <c r="K55" s="541"/>
      <c r="L55" s="541"/>
      <c r="M55" s="539"/>
      <c r="N55" s="539"/>
      <c r="O55" s="539"/>
      <c r="P55" s="539"/>
    </row>
    <row r="56" spans="1:17">
      <c r="B56" s="575" t="s">
        <v>265</v>
      </c>
    </row>
    <row r="57" spans="1:17">
      <c r="B57" s="540"/>
      <c r="C57" s="539"/>
      <c r="D57" s="539"/>
      <c r="E57" s="539"/>
      <c r="F57" s="539"/>
      <c r="G57" s="539"/>
      <c r="H57" s="541"/>
      <c r="I57" s="541"/>
      <c r="J57" s="541"/>
      <c r="K57" s="541"/>
      <c r="L57" s="541"/>
      <c r="M57" s="539"/>
      <c r="N57" s="539"/>
      <c r="O57" s="539"/>
      <c r="P57" s="539"/>
    </row>
    <row r="58" spans="1:17">
      <c r="B58" s="540"/>
      <c r="C58" s="539"/>
      <c r="D58" s="539"/>
      <c r="E58" s="539"/>
      <c r="F58" s="539"/>
      <c r="G58" s="539"/>
      <c r="H58" s="541"/>
      <c r="I58" s="541"/>
      <c r="J58" s="541"/>
      <c r="K58" s="577"/>
      <c r="L58" s="541"/>
      <c r="M58" s="539"/>
      <c r="N58" s="539"/>
      <c r="O58" s="539"/>
      <c r="P58" s="539"/>
    </row>
    <row r="59" spans="1:17">
      <c r="B59" s="540"/>
      <c r="C59" s="539"/>
      <c r="D59" s="539"/>
      <c r="E59" s="539"/>
      <c r="F59" s="539"/>
      <c r="G59" s="539"/>
      <c r="H59" s="541"/>
      <c r="I59" s="541"/>
      <c r="J59" s="541"/>
      <c r="K59" s="541"/>
      <c r="L59" s="541"/>
      <c r="M59" s="539"/>
      <c r="N59" s="539"/>
      <c r="O59" s="539"/>
      <c r="P59" s="539"/>
    </row>
    <row r="60" spans="1:17">
      <c r="B60" s="540"/>
      <c r="C60" s="539"/>
      <c r="D60" s="539"/>
      <c r="E60" s="539"/>
      <c r="F60" s="539"/>
      <c r="G60" s="539"/>
      <c r="H60" s="541"/>
      <c r="I60" s="541"/>
      <c r="J60" s="541"/>
      <c r="K60" s="541"/>
      <c r="L60" s="541"/>
      <c r="M60" s="539"/>
      <c r="N60" s="539"/>
      <c r="O60" s="539"/>
      <c r="P60" s="539"/>
    </row>
    <row r="61" spans="1:17">
      <c r="B61" s="540"/>
      <c r="C61" s="539"/>
      <c r="D61" s="539"/>
      <c r="E61" s="539"/>
      <c r="F61" s="539"/>
      <c r="G61" s="539"/>
      <c r="H61" s="541"/>
      <c r="I61" s="541"/>
      <c r="J61" s="541"/>
      <c r="K61" s="541"/>
      <c r="L61" s="541"/>
      <c r="M61" s="539"/>
      <c r="N61" s="539"/>
      <c r="O61" s="539"/>
      <c r="P61" s="539"/>
    </row>
    <row r="62" spans="1:17">
      <c r="B62" s="540"/>
      <c r="C62" s="539"/>
      <c r="D62" s="539"/>
      <c r="E62" s="539"/>
      <c r="F62" s="539"/>
      <c r="G62" s="539"/>
      <c r="H62" s="541"/>
      <c r="I62" s="541"/>
      <c r="J62" s="541"/>
      <c r="K62" s="541"/>
      <c r="L62" s="541"/>
      <c r="M62" s="539"/>
      <c r="N62" s="539"/>
      <c r="O62" s="539"/>
      <c r="P62" s="539"/>
    </row>
    <row r="63" spans="1:17">
      <c r="B63" s="540"/>
      <c r="C63" s="539"/>
      <c r="D63" s="539"/>
      <c r="E63" s="539"/>
      <c r="F63" s="539"/>
      <c r="G63" s="539"/>
      <c r="H63" s="541"/>
      <c r="I63" s="541"/>
      <c r="J63" s="541"/>
      <c r="K63" s="541"/>
      <c r="L63" s="541"/>
      <c r="M63" s="539"/>
      <c r="N63" s="539"/>
      <c r="O63" s="539"/>
      <c r="P63" s="539"/>
    </row>
    <row r="64" spans="1:17">
      <c r="B64" s="540"/>
      <c r="C64" s="539"/>
      <c r="D64" s="539"/>
      <c r="E64" s="539"/>
      <c r="F64" s="539"/>
      <c r="G64" s="539"/>
      <c r="H64" s="541"/>
      <c r="I64" s="541"/>
      <c r="J64" s="541"/>
      <c r="K64" s="541"/>
      <c r="L64" s="541"/>
      <c r="M64" s="539"/>
      <c r="N64" s="539"/>
      <c r="O64" s="539"/>
      <c r="P64" s="539"/>
    </row>
    <row r="65" spans="2:16">
      <c r="B65" s="540"/>
      <c r="C65" s="539"/>
      <c r="D65" s="539"/>
      <c r="E65" s="539"/>
      <c r="F65" s="539"/>
      <c r="G65" s="539"/>
      <c r="H65" s="541"/>
      <c r="I65" s="541"/>
      <c r="J65" s="541"/>
      <c r="K65" s="541"/>
      <c r="L65" s="541"/>
      <c r="M65" s="539"/>
      <c r="N65" s="539"/>
      <c r="O65" s="539"/>
      <c r="P65" s="539"/>
    </row>
    <row r="66" spans="2:16">
      <c r="B66" s="540"/>
      <c r="C66" s="539"/>
      <c r="D66" s="539"/>
      <c r="E66" s="539"/>
      <c r="F66" s="539"/>
      <c r="G66" s="539"/>
      <c r="H66" s="541"/>
      <c r="I66" s="541"/>
      <c r="J66" s="541"/>
      <c r="K66" s="541"/>
      <c r="L66" s="541"/>
      <c r="M66" s="539"/>
      <c r="N66" s="539"/>
      <c r="O66" s="539"/>
      <c r="P66" s="539"/>
    </row>
    <row r="67" spans="2:16">
      <c r="B67" s="540"/>
      <c r="C67" s="539"/>
      <c r="D67" s="539"/>
      <c r="E67" s="539"/>
      <c r="F67" s="539"/>
      <c r="G67" s="539"/>
      <c r="H67" s="541"/>
      <c r="I67" s="541"/>
      <c r="J67" s="541"/>
      <c r="K67" s="541"/>
      <c r="L67" s="541"/>
      <c r="M67" s="539"/>
      <c r="N67" s="539"/>
      <c r="O67" s="539"/>
      <c r="P67" s="539"/>
    </row>
    <row r="68" spans="2:16">
      <c r="B68" s="540"/>
      <c r="C68" s="539"/>
      <c r="D68" s="539"/>
      <c r="E68" s="539"/>
      <c r="F68" s="539"/>
      <c r="G68" s="539"/>
      <c r="H68" s="541"/>
      <c r="I68" s="541"/>
      <c r="J68" s="541"/>
      <c r="K68" s="541"/>
      <c r="L68" s="541"/>
      <c r="M68" s="539"/>
      <c r="N68" s="539"/>
      <c r="O68" s="539"/>
      <c r="P68" s="539"/>
    </row>
    <row r="69" spans="2:16">
      <c r="B69" s="540"/>
      <c r="C69" s="539"/>
      <c r="D69" s="539"/>
      <c r="E69" s="539"/>
      <c r="F69" s="539"/>
      <c r="G69" s="539"/>
      <c r="H69" s="541"/>
      <c r="I69" s="541"/>
      <c r="J69" s="541"/>
      <c r="K69" s="541"/>
      <c r="L69" s="541"/>
      <c r="M69" s="539"/>
      <c r="N69" s="539"/>
      <c r="O69" s="539"/>
      <c r="P69" s="539"/>
    </row>
    <row r="70" spans="2:16">
      <c r="B70" s="540"/>
      <c r="C70" s="539"/>
      <c r="D70" s="539"/>
      <c r="E70" s="539"/>
      <c r="F70" s="539"/>
      <c r="G70" s="539"/>
      <c r="H70" s="541"/>
      <c r="I70" s="541"/>
      <c r="J70" s="541"/>
      <c r="K70" s="541"/>
      <c r="L70" s="541"/>
      <c r="M70" s="539"/>
      <c r="N70" s="539"/>
      <c r="O70" s="539"/>
      <c r="P70" s="539"/>
    </row>
    <row r="71" spans="2:16">
      <c r="B71" s="540"/>
      <c r="C71" s="539"/>
      <c r="D71" s="539"/>
      <c r="E71" s="539"/>
      <c r="F71" s="539"/>
      <c r="G71" s="539"/>
      <c r="H71" s="541"/>
      <c r="I71" s="541"/>
      <c r="J71" s="541"/>
      <c r="K71" s="541"/>
      <c r="L71" s="541"/>
      <c r="M71" s="539"/>
      <c r="N71" s="539"/>
      <c r="O71" s="539"/>
      <c r="P71" s="539"/>
    </row>
    <row r="72" spans="2:16">
      <c r="B72" s="540"/>
      <c r="C72" s="539"/>
      <c r="D72" s="539"/>
      <c r="E72" s="539"/>
      <c r="F72" s="539"/>
      <c r="G72" s="539"/>
      <c r="H72" s="541"/>
      <c r="I72" s="541"/>
      <c r="J72" s="541"/>
      <c r="K72" s="541"/>
      <c r="L72" s="541"/>
      <c r="M72" s="539"/>
      <c r="N72" s="539"/>
      <c r="O72" s="539"/>
      <c r="P72" s="539"/>
    </row>
    <row r="73" spans="2:16">
      <c r="B73" s="540"/>
      <c r="C73" s="539"/>
      <c r="D73" s="539"/>
      <c r="E73" s="539"/>
      <c r="F73" s="539"/>
      <c r="G73" s="539"/>
      <c r="H73" s="541"/>
      <c r="I73" s="541"/>
      <c r="J73" s="541"/>
      <c r="K73" s="541"/>
      <c r="L73" s="541"/>
      <c r="M73" s="539"/>
      <c r="N73" s="539"/>
      <c r="O73" s="539"/>
      <c r="P73" s="539"/>
    </row>
    <row r="74" spans="2:16">
      <c r="B74" s="540"/>
      <c r="C74" s="539"/>
      <c r="D74" s="539"/>
      <c r="E74" s="539"/>
      <c r="F74" s="539"/>
      <c r="G74" s="539"/>
      <c r="H74" s="541"/>
      <c r="I74" s="541"/>
      <c r="J74" s="541"/>
      <c r="K74" s="541"/>
      <c r="L74" s="541"/>
      <c r="M74" s="539"/>
      <c r="N74" s="539"/>
      <c r="O74" s="539"/>
      <c r="P74" s="539"/>
    </row>
    <row r="75" spans="2:16" ht="13.15" customHeight="1">
      <c r="B75" s="540"/>
      <c r="C75" s="539"/>
      <c r="D75" s="539"/>
      <c r="E75" s="539"/>
      <c r="F75" s="539"/>
      <c r="G75" s="539"/>
      <c r="H75" s="541"/>
      <c r="I75" s="541"/>
      <c r="J75" s="541"/>
      <c r="K75" s="541"/>
      <c r="L75" s="541"/>
      <c r="M75" s="539"/>
      <c r="N75" s="539"/>
      <c r="O75" s="539"/>
      <c r="P75" s="539"/>
    </row>
    <row r="76" spans="2:16">
      <c r="B76" s="540"/>
      <c r="C76" s="539"/>
      <c r="D76" s="539"/>
      <c r="E76" s="539"/>
      <c r="F76" s="539"/>
      <c r="G76" s="539"/>
      <c r="H76" s="541"/>
      <c r="I76" s="541"/>
      <c r="J76" s="541"/>
      <c r="K76" s="541"/>
      <c r="L76" s="541"/>
      <c r="M76" s="539"/>
      <c r="N76" s="539"/>
      <c r="O76" s="539"/>
      <c r="P76" s="539"/>
    </row>
    <row r="77" spans="2:16" ht="26.45" customHeight="1">
      <c r="B77" s="540"/>
      <c r="C77" s="539"/>
      <c r="D77" s="539"/>
      <c r="E77" s="539"/>
      <c r="F77" s="539"/>
      <c r="G77" s="539"/>
      <c r="H77" s="541"/>
      <c r="I77" s="541"/>
      <c r="J77" s="541"/>
      <c r="K77" s="541"/>
      <c r="L77" s="541"/>
      <c r="M77" s="539"/>
      <c r="N77" s="539"/>
      <c r="O77" s="539"/>
      <c r="P77" s="539"/>
    </row>
    <row r="78" spans="2:16" ht="52.9" customHeight="1">
      <c r="B78" s="540"/>
      <c r="C78" s="539"/>
      <c r="D78" s="539"/>
      <c r="E78" s="539"/>
      <c r="F78" s="539"/>
      <c r="G78" s="539"/>
      <c r="H78" s="541"/>
      <c r="I78" s="541"/>
      <c r="J78" s="541"/>
      <c r="K78" s="541"/>
      <c r="L78" s="541"/>
      <c r="M78" s="539"/>
      <c r="N78" s="539"/>
      <c r="O78" s="539"/>
      <c r="P78" s="539"/>
    </row>
    <row r="79" spans="2:16">
      <c r="B79" s="540"/>
      <c r="C79" s="539"/>
      <c r="D79" s="539"/>
      <c r="E79" s="539"/>
      <c r="F79" s="539"/>
      <c r="G79" s="539"/>
      <c r="H79" s="541"/>
      <c r="I79" s="541"/>
      <c r="J79" s="541"/>
      <c r="K79" s="541"/>
      <c r="L79" s="541"/>
      <c r="M79" s="539"/>
      <c r="N79" s="539"/>
      <c r="O79" s="539"/>
      <c r="P79" s="539"/>
    </row>
    <row r="80" spans="2:16">
      <c r="B80" s="540"/>
      <c r="C80" s="539"/>
      <c r="D80" s="539"/>
      <c r="E80" s="539"/>
      <c r="F80" s="539"/>
      <c r="G80" s="539"/>
      <c r="H80" s="541"/>
      <c r="I80" s="541"/>
      <c r="J80" s="541"/>
      <c r="K80" s="541"/>
      <c r="L80" s="541"/>
      <c r="M80" s="539"/>
      <c r="N80" s="539"/>
      <c r="O80" s="539"/>
      <c r="P80" s="539"/>
    </row>
    <row r="81" spans="2:16">
      <c r="B81" s="540"/>
      <c r="C81" s="539"/>
      <c r="D81" s="539"/>
      <c r="E81" s="539"/>
      <c r="F81" s="539"/>
      <c r="G81" s="539"/>
      <c r="H81" s="541"/>
      <c r="I81" s="541"/>
      <c r="J81" s="541"/>
      <c r="K81" s="541"/>
      <c r="L81" s="541"/>
      <c r="M81" s="539"/>
      <c r="N81" s="539"/>
      <c r="O81" s="539"/>
      <c r="P81" s="539"/>
    </row>
    <row r="82" spans="2:16">
      <c r="B82" s="540"/>
      <c r="C82" s="539"/>
      <c r="D82" s="539"/>
      <c r="E82" s="539"/>
      <c r="F82" s="539"/>
      <c r="G82" s="539"/>
      <c r="H82" s="541"/>
      <c r="I82" s="541"/>
      <c r="J82" s="541"/>
      <c r="K82" s="541"/>
      <c r="L82" s="541"/>
      <c r="M82" s="539"/>
      <c r="N82" s="539"/>
      <c r="O82" s="539"/>
      <c r="P82" s="539"/>
    </row>
    <row r="83" spans="2:16">
      <c r="B83" s="540"/>
      <c r="C83" s="539"/>
      <c r="D83" s="539"/>
      <c r="E83" s="539"/>
      <c r="F83" s="539"/>
      <c r="G83" s="539"/>
      <c r="H83" s="541"/>
      <c r="I83" s="541"/>
      <c r="J83" s="541"/>
      <c r="K83" s="541"/>
      <c r="L83" s="541"/>
      <c r="M83" s="539"/>
      <c r="N83" s="539"/>
      <c r="O83" s="539"/>
      <c r="P83" s="539"/>
    </row>
    <row r="84" spans="2:16">
      <c r="B84" s="540"/>
      <c r="C84" s="539"/>
      <c r="D84" s="539"/>
      <c r="E84" s="539"/>
      <c r="F84" s="539"/>
      <c r="G84" s="539"/>
      <c r="H84" s="541"/>
      <c r="I84" s="541"/>
      <c r="J84" s="541"/>
      <c r="K84" s="541"/>
      <c r="L84" s="541"/>
      <c r="M84" s="539"/>
      <c r="N84" s="539"/>
      <c r="O84" s="539"/>
      <c r="P84" s="539"/>
    </row>
    <row r="85" spans="2:16">
      <c r="B85" s="540"/>
      <c r="C85" s="539"/>
      <c r="D85" s="539"/>
      <c r="E85" s="539"/>
      <c r="F85" s="539"/>
      <c r="G85" s="539"/>
      <c r="H85" s="541"/>
      <c r="I85" s="541"/>
      <c r="J85" s="541"/>
      <c r="K85" s="541"/>
      <c r="L85" s="541"/>
      <c r="M85" s="539"/>
      <c r="N85" s="539"/>
      <c r="O85" s="539"/>
      <c r="P85" s="539"/>
    </row>
    <row r="86" spans="2:16">
      <c r="B86" s="540"/>
      <c r="C86" s="539"/>
      <c r="D86" s="539"/>
      <c r="E86" s="539"/>
      <c r="F86" s="539"/>
      <c r="G86" s="539"/>
      <c r="H86" s="541"/>
      <c r="I86" s="541"/>
      <c r="J86" s="541"/>
      <c r="K86" s="541"/>
      <c r="L86" s="541"/>
      <c r="M86" s="539"/>
      <c r="N86" s="539"/>
      <c r="O86" s="539"/>
      <c r="P86" s="539"/>
    </row>
    <row r="87" spans="2:16">
      <c r="B87" s="540"/>
      <c r="C87" s="539"/>
      <c r="D87" s="539"/>
      <c r="E87" s="539"/>
      <c r="F87" s="539"/>
      <c r="G87" s="539"/>
      <c r="H87" s="541"/>
      <c r="I87" s="541"/>
      <c r="J87" s="541"/>
      <c r="K87" s="541"/>
      <c r="L87" s="541"/>
      <c r="M87" s="539"/>
      <c r="N87" s="539"/>
      <c r="O87" s="539"/>
      <c r="P87" s="539"/>
    </row>
    <row r="88" spans="2:16" ht="13.9" customHeight="1">
      <c r="B88" s="540"/>
      <c r="C88" s="539"/>
      <c r="D88" s="539"/>
      <c r="E88" s="539"/>
      <c r="F88" s="539"/>
      <c r="G88" s="539"/>
      <c r="H88" s="541"/>
      <c r="I88" s="541"/>
      <c r="J88" s="541"/>
      <c r="K88" s="541"/>
      <c r="L88" s="541"/>
      <c r="M88" s="539"/>
      <c r="N88" s="539"/>
      <c r="O88" s="539"/>
      <c r="P88" s="539"/>
    </row>
    <row r="89" spans="2:16">
      <c r="B89" s="540"/>
      <c r="C89" s="539"/>
      <c r="D89" s="539"/>
      <c r="E89" s="539"/>
      <c r="F89" s="539"/>
      <c r="G89" s="539"/>
      <c r="H89" s="541"/>
      <c r="I89" s="541"/>
      <c r="J89" s="541"/>
      <c r="K89" s="541"/>
      <c r="L89" s="541"/>
      <c r="M89" s="539"/>
      <c r="N89" s="539"/>
      <c r="O89" s="539"/>
      <c r="P89" s="539"/>
    </row>
    <row r="90" spans="2:16">
      <c r="B90" s="540"/>
      <c r="C90" s="539"/>
      <c r="D90" s="539"/>
      <c r="E90" s="539"/>
      <c r="F90" s="539"/>
      <c r="G90" s="539"/>
      <c r="H90" s="541"/>
      <c r="I90" s="541"/>
      <c r="J90" s="541"/>
      <c r="K90" s="541"/>
      <c r="L90" s="541"/>
      <c r="M90" s="539"/>
      <c r="N90" s="539"/>
      <c r="O90" s="539"/>
      <c r="P90" s="539"/>
    </row>
    <row r="91" spans="2:16">
      <c r="B91" s="540"/>
      <c r="C91" s="539"/>
      <c r="D91" s="539"/>
      <c r="E91" s="539"/>
      <c r="F91" s="539"/>
      <c r="G91" s="539"/>
      <c r="H91" s="541"/>
      <c r="I91" s="541"/>
      <c r="J91" s="541"/>
      <c r="K91" s="541"/>
      <c r="L91" s="541"/>
      <c r="M91" s="539"/>
      <c r="N91" s="539"/>
      <c r="O91" s="539"/>
      <c r="P91" s="539"/>
    </row>
    <row r="92" spans="2:16">
      <c r="B92" s="540"/>
      <c r="C92" s="539"/>
      <c r="D92" s="539"/>
      <c r="E92" s="539"/>
      <c r="F92" s="539"/>
      <c r="G92" s="539"/>
      <c r="H92" s="541"/>
      <c r="I92" s="541"/>
      <c r="J92" s="541"/>
      <c r="K92" s="541"/>
      <c r="L92" s="541"/>
      <c r="M92" s="539"/>
      <c r="N92" s="539"/>
      <c r="O92" s="539"/>
      <c r="P92" s="539"/>
    </row>
    <row r="93" spans="2:16">
      <c r="B93" s="540"/>
      <c r="C93" s="539"/>
      <c r="D93" s="539"/>
      <c r="E93" s="539"/>
      <c r="F93" s="539"/>
      <c r="G93" s="539"/>
      <c r="H93" s="541"/>
      <c r="I93" s="541"/>
      <c r="J93" s="541"/>
      <c r="K93" s="541"/>
      <c r="L93" s="541"/>
      <c r="M93" s="539"/>
      <c r="N93" s="539"/>
    </row>
    <row r="94" spans="2:16">
      <c r="B94" s="540"/>
      <c r="H94" s="541"/>
      <c r="I94" s="541"/>
      <c r="J94" s="541"/>
      <c r="K94" s="541"/>
      <c r="L94" s="541"/>
      <c r="M94" s="539"/>
      <c r="N94" s="539"/>
    </row>
  </sheetData>
  <mergeCells count="13">
    <mergeCell ref="M4:M5"/>
    <mergeCell ref="N4:N5"/>
    <mergeCell ref="B54:N54"/>
    <mergeCell ref="B1:N1"/>
    <mergeCell ref="B3:B5"/>
    <mergeCell ref="C3:G3"/>
    <mergeCell ref="H3:N3"/>
    <mergeCell ref="C4:C5"/>
    <mergeCell ref="D4:E4"/>
    <mergeCell ref="F4:G4"/>
    <mergeCell ref="H4:H5"/>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G18" sqref="G18"/>
    </sheetView>
  </sheetViews>
  <sheetFormatPr baseColWidth="10" defaultRowHeight="15"/>
  <sheetData>
    <row r="1" spans="1:5">
      <c r="A1" s="578" t="s">
        <v>266</v>
      </c>
      <c r="B1" s="579"/>
      <c r="C1" s="579"/>
      <c r="D1" s="579"/>
      <c r="E1" s="579"/>
    </row>
    <row r="2" spans="1:5">
      <c r="A2" s="578" t="s">
        <v>267</v>
      </c>
      <c r="B2" s="579"/>
      <c r="C2" s="579"/>
      <c r="D2" s="579"/>
      <c r="E2" s="579"/>
    </row>
    <row r="3" spans="1:5">
      <c r="A3" s="579"/>
      <c r="B3" s="579"/>
      <c r="C3" s="579"/>
      <c r="D3" s="579"/>
      <c r="E3" s="579"/>
    </row>
    <row r="4" spans="1:5">
      <c r="A4" s="580"/>
      <c r="B4" s="579"/>
      <c r="C4" s="579"/>
      <c r="D4" s="579"/>
      <c r="E4" s="579"/>
    </row>
    <row r="5" spans="1:5">
      <c r="A5" s="581"/>
      <c r="B5" s="582"/>
      <c r="C5" s="582"/>
      <c r="D5" s="582"/>
      <c r="E5" s="582"/>
    </row>
    <row r="6" spans="1:5" ht="57">
      <c r="A6" s="583"/>
      <c r="B6" s="584" t="s">
        <v>252</v>
      </c>
      <c r="C6" s="584" t="s">
        <v>268</v>
      </c>
      <c r="D6" s="584" t="s">
        <v>269</v>
      </c>
      <c r="E6" s="584" t="s">
        <v>270</v>
      </c>
    </row>
    <row r="7" spans="1:5">
      <c r="A7" s="585">
        <v>1970</v>
      </c>
      <c r="B7" s="586">
        <v>100</v>
      </c>
      <c r="C7" s="586">
        <v>100</v>
      </c>
      <c r="D7" s="586">
        <v>100</v>
      </c>
      <c r="E7" s="586">
        <v>100</v>
      </c>
    </row>
    <row r="8" spans="1:5">
      <c r="A8" s="585">
        <v>1971</v>
      </c>
      <c r="B8" s="586">
        <v>105.68</v>
      </c>
      <c r="C8" s="586">
        <v>112.07871522280027</v>
      </c>
      <c r="D8" s="586">
        <v>112.06740556435196</v>
      </c>
      <c r="E8" s="586">
        <v>111.9</v>
      </c>
    </row>
    <row r="9" spans="1:5">
      <c r="A9" s="585">
        <v>1972</v>
      </c>
      <c r="B9" s="586">
        <v>112.18</v>
      </c>
      <c r="C9" s="586">
        <v>125.85387921284776</v>
      </c>
      <c r="D9" s="586">
        <v>125.8651888712961</v>
      </c>
      <c r="E9" s="586">
        <v>123.20190000000001</v>
      </c>
    </row>
    <row r="10" spans="1:5">
      <c r="A10" s="585">
        <v>1973</v>
      </c>
      <c r="B10" s="586">
        <v>122.52</v>
      </c>
      <c r="C10" s="586">
        <v>155.16851391087988</v>
      </c>
      <c r="D10" s="586">
        <v>155.16851391087988</v>
      </c>
      <c r="E10" s="586">
        <v>137.37011850000002</v>
      </c>
    </row>
    <row r="11" spans="1:5">
      <c r="A11" s="585">
        <v>1974</v>
      </c>
      <c r="B11" s="586">
        <v>139.34</v>
      </c>
      <c r="C11" s="586">
        <v>179.30332503958383</v>
      </c>
      <c r="D11" s="586">
        <v>179.31463469803211</v>
      </c>
      <c r="E11" s="586">
        <v>164.83562525265305</v>
      </c>
    </row>
    <row r="12" spans="1:5">
      <c r="A12" s="585">
        <v>1975</v>
      </c>
      <c r="B12" s="586">
        <v>155.72999999999999</v>
      </c>
      <c r="C12" s="586">
        <v>234.4944582673603</v>
      </c>
      <c r="D12" s="586">
        <v>234.48314860891202</v>
      </c>
      <c r="E12" s="586">
        <v>186.96002770968937</v>
      </c>
    </row>
    <row r="13" spans="1:5">
      <c r="A13" s="585">
        <v>1976</v>
      </c>
      <c r="B13" s="586">
        <v>170.71</v>
      </c>
      <c r="C13" s="586">
        <v>277.58425695543997</v>
      </c>
      <c r="D13" s="586">
        <v>277.58425695543997</v>
      </c>
      <c r="E13" s="586">
        <v>221.91557017051457</v>
      </c>
    </row>
    <row r="14" spans="1:5">
      <c r="A14" s="585">
        <v>1977</v>
      </c>
      <c r="B14" s="586">
        <v>186.7</v>
      </c>
      <c r="C14" s="586">
        <v>310.33702782175976</v>
      </c>
      <c r="D14" s="586">
        <v>310.34833748020804</v>
      </c>
      <c r="E14" s="586">
        <v>260.76233456000352</v>
      </c>
    </row>
    <row r="15" spans="1:5">
      <c r="A15" s="585">
        <v>1978</v>
      </c>
      <c r="B15" s="586">
        <v>203.62</v>
      </c>
      <c r="C15" s="586">
        <v>379.3033250395838</v>
      </c>
      <c r="D15" s="586">
        <v>379.31463469803208</v>
      </c>
      <c r="E15" s="586">
        <v>302.17713005949241</v>
      </c>
    </row>
    <row r="16" spans="1:5">
      <c r="A16" s="585">
        <v>1979</v>
      </c>
      <c r="B16" s="586">
        <v>225.52</v>
      </c>
      <c r="C16" s="586">
        <v>444.83148608912006</v>
      </c>
      <c r="D16" s="586">
        <v>444.83148608912006</v>
      </c>
      <c r="E16" s="586">
        <v>335.97866382794723</v>
      </c>
    </row>
    <row r="17" spans="1:5">
      <c r="A17" s="585">
        <v>1980</v>
      </c>
      <c r="B17" s="586">
        <v>256.08999999999997</v>
      </c>
      <c r="C17" s="586">
        <v>503.46075548518439</v>
      </c>
      <c r="D17" s="586">
        <v>503.44944582673594</v>
      </c>
      <c r="E17" s="586">
        <v>368.28637214164263</v>
      </c>
    </row>
    <row r="18" spans="1:5">
      <c r="A18" s="585">
        <v>1981</v>
      </c>
      <c r="B18" s="586">
        <v>290.43</v>
      </c>
      <c r="C18" s="586">
        <v>586.20221669305579</v>
      </c>
      <c r="D18" s="586">
        <v>586.21352635150424</v>
      </c>
      <c r="E18" s="586">
        <v>418.11109885594118</v>
      </c>
    </row>
    <row r="19" spans="1:5">
      <c r="A19" s="585">
        <v>1982</v>
      </c>
      <c r="B19" s="586">
        <v>324.74</v>
      </c>
      <c r="C19" s="586">
        <v>827.5955666138882</v>
      </c>
      <c r="D19" s="586">
        <v>765.51685139108793</v>
      </c>
      <c r="E19" s="586">
        <v>473.78426411300518</v>
      </c>
    </row>
    <row r="20" spans="1:5">
      <c r="A20" s="585">
        <v>1983</v>
      </c>
      <c r="B20" s="586">
        <v>355.98</v>
      </c>
      <c r="C20" s="586">
        <v>913.79778330694398</v>
      </c>
      <c r="D20" s="586">
        <v>844.83148608911995</v>
      </c>
      <c r="E20" s="586">
        <v>529.19807164366239</v>
      </c>
    </row>
    <row r="21" spans="1:5">
      <c r="A21" s="585">
        <v>1984</v>
      </c>
      <c r="B21" s="586">
        <v>382.36</v>
      </c>
      <c r="C21" s="586">
        <v>967.24722913368009</v>
      </c>
      <c r="D21" s="586">
        <v>885.86292693960638</v>
      </c>
      <c r="E21" s="586">
        <v>560.27258241057825</v>
      </c>
    </row>
    <row r="22" spans="1:5">
      <c r="A22" s="585">
        <v>1985</v>
      </c>
      <c r="B22" s="586">
        <v>404.64</v>
      </c>
      <c r="C22" s="586">
        <v>1022.0764532911106</v>
      </c>
      <c r="D22" s="586">
        <v>928.79439040940963</v>
      </c>
      <c r="E22" s="586">
        <v>592.06693091721377</v>
      </c>
    </row>
    <row r="23" spans="1:5">
      <c r="A23" s="585">
        <v>1986</v>
      </c>
      <c r="B23" s="586">
        <v>415.4</v>
      </c>
      <c r="C23" s="586">
        <v>1064.4876724722913</v>
      </c>
      <c r="D23" s="586">
        <v>964.48767247229125</v>
      </c>
      <c r="E23" s="586">
        <v>616.55718744767341</v>
      </c>
    </row>
    <row r="24" spans="1:5">
      <c r="A24" s="585">
        <v>1987</v>
      </c>
      <c r="B24" s="586">
        <v>428.47</v>
      </c>
      <c r="C24" s="586">
        <v>1089.3236824247906</v>
      </c>
      <c r="D24" s="586">
        <v>977.07532232526569</v>
      </c>
      <c r="E24" s="586">
        <v>630.79349290584014</v>
      </c>
    </row>
    <row r="25" spans="1:5">
      <c r="A25" s="585">
        <v>1988</v>
      </c>
      <c r="B25" s="586">
        <v>439.99</v>
      </c>
      <c r="C25" s="586">
        <v>1128.6360551911332</v>
      </c>
      <c r="D25" s="586">
        <v>1012.5876498529743</v>
      </c>
      <c r="E25" s="586">
        <v>653.66606495860583</v>
      </c>
    </row>
    <row r="26" spans="1:5">
      <c r="A26" s="585">
        <v>1989</v>
      </c>
      <c r="B26" s="586">
        <v>455.88</v>
      </c>
      <c r="C26" s="586">
        <v>1157.9280705722686</v>
      </c>
      <c r="D26" s="586">
        <v>1038.9730830128929</v>
      </c>
      <c r="E26" s="586">
        <v>670.7718522125075</v>
      </c>
    </row>
    <row r="27" spans="1:5">
      <c r="A27" s="585">
        <v>1990</v>
      </c>
      <c r="B27" s="586">
        <v>471.24</v>
      </c>
      <c r="C27" s="586">
        <v>1197.2404433386112</v>
      </c>
      <c r="D27" s="586">
        <v>1074.1461207871521</v>
      </c>
      <c r="E27" s="586">
        <v>693.41576839949744</v>
      </c>
    </row>
    <row r="28" spans="1:5">
      <c r="A28" s="585">
        <v>1991</v>
      </c>
      <c r="B28" s="586">
        <v>486.34</v>
      </c>
      <c r="C28" s="586">
        <v>1233.4539696901154</v>
      </c>
      <c r="D28" s="586">
        <v>1106.5596019000227</v>
      </c>
      <c r="E28" s="586">
        <v>714.37148633629852</v>
      </c>
    </row>
    <row r="29" spans="1:5">
      <c r="A29" s="585">
        <v>1992</v>
      </c>
      <c r="B29" s="586">
        <v>497.86</v>
      </c>
      <c r="C29" s="586">
        <v>1255.8697127346752</v>
      </c>
      <c r="D29" s="586">
        <v>1126.5550780366432</v>
      </c>
      <c r="E29" s="586">
        <v>727.28732280925885</v>
      </c>
    </row>
    <row r="30" spans="1:5">
      <c r="A30" s="585">
        <v>1993</v>
      </c>
      <c r="B30" s="586">
        <v>508.22</v>
      </c>
      <c r="C30" s="586">
        <v>1295.5213752544673</v>
      </c>
      <c r="D30" s="586">
        <v>1162.0787152228002</v>
      </c>
      <c r="E30" s="586">
        <v>750.00341504988319</v>
      </c>
    </row>
    <row r="31" spans="1:5">
      <c r="A31" s="585">
        <v>1994</v>
      </c>
      <c r="B31" s="586">
        <v>516.69000000000005</v>
      </c>
      <c r="C31" s="586">
        <v>1321.375254467315</v>
      </c>
      <c r="D31" s="586">
        <v>1185.3539923094322</v>
      </c>
      <c r="E31" s="586">
        <v>765.00348335088086</v>
      </c>
    </row>
    <row r="32" spans="1:5">
      <c r="A32" s="585">
        <v>1995</v>
      </c>
      <c r="B32" s="586">
        <v>525.63</v>
      </c>
      <c r="C32" s="586">
        <v>1337.3444921963355</v>
      </c>
      <c r="D32" s="586">
        <v>1199.5928522958604</v>
      </c>
      <c r="E32" s="586">
        <v>774.18352515109143</v>
      </c>
    </row>
    <row r="33" spans="1:5">
      <c r="A33" s="585">
        <v>1996</v>
      </c>
      <c r="B33" s="586">
        <v>535.99</v>
      </c>
      <c r="C33" s="586">
        <v>1403.6869486541505</v>
      </c>
      <c r="D33" s="586">
        <v>1259.1042750508934</v>
      </c>
      <c r="E33" s="586">
        <v>793.61553163238375</v>
      </c>
    </row>
    <row r="34" spans="1:5">
      <c r="A34" s="585">
        <v>1997</v>
      </c>
      <c r="B34" s="586">
        <v>542.58000000000004</v>
      </c>
      <c r="C34" s="586">
        <v>1420.5835783759328</v>
      </c>
      <c r="D34" s="586">
        <v>1274.247907713187</v>
      </c>
      <c r="E34" s="586">
        <v>803.13891801197235</v>
      </c>
    </row>
    <row r="35" spans="1:5">
      <c r="A35" s="585">
        <v>1998</v>
      </c>
      <c r="B35" s="586">
        <v>546.34</v>
      </c>
      <c r="C35" s="586">
        <v>1436.2587649852974</v>
      </c>
      <c r="D35" s="586">
        <v>1288.2831938475456</v>
      </c>
      <c r="E35" s="586">
        <v>811.97344611010396</v>
      </c>
    </row>
    <row r="36" spans="1:5">
      <c r="A36" s="585">
        <v>1999</v>
      </c>
      <c r="B36" s="586">
        <v>549.08000000000004</v>
      </c>
      <c r="C36" s="586">
        <v>1465.0079167609138</v>
      </c>
      <c r="D36" s="586">
        <v>1314.0579054512552</v>
      </c>
      <c r="E36" s="586">
        <v>821.71712746342519</v>
      </c>
    </row>
    <row r="37" spans="1:5">
      <c r="A37" s="585">
        <v>2000</v>
      </c>
      <c r="B37" s="586">
        <v>558.36</v>
      </c>
      <c r="C37" s="586">
        <v>1479.6652341099298</v>
      </c>
      <c r="D37" s="586">
        <v>1327.1997285681973</v>
      </c>
      <c r="E37" s="586">
        <v>825.82571310074218</v>
      </c>
    </row>
    <row r="38" spans="1:5">
      <c r="A38" s="585">
        <v>2001</v>
      </c>
      <c r="B38" s="586">
        <v>567.65</v>
      </c>
      <c r="C38" s="586">
        <v>1512.21443112418</v>
      </c>
      <c r="D38" s="586">
        <v>1356.3899570232979</v>
      </c>
      <c r="E38" s="586">
        <v>843.99387878895857</v>
      </c>
    </row>
    <row r="39" spans="1:5">
      <c r="A39" s="585">
        <v>2002</v>
      </c>
      <c r="B39" s="586">
        <v>578.58000000000004</v>
      </c>
      <c r="C39" s="586">
        <v>1545.4874462791224</v>
      </c>
      <c r="D39" s="586">
        <v>1386.2248360099525</v>
      </c>
      <c r="E39" s="586">
        <v>862.56174412231564</v>
      </c>
    </row>
    <row r="40" spans="1:5">
      <c r="A40" s="585">
        <v>2003</v>
      </c>
      <c r="B40" s="586">
        <v>590.6</v>
      </c>
      <c r="C40" s="586">
        <v>1568.672246098168</v>
      </c>
      <c r="D40" s="586">
        <v>1407.0346075548518</v>
      </c>
      <c r="E40" s="586">
        <v>875.50017028415027</v>
      </c>
    </row>
    <row r="41" spans="1:5">
      <c r="A41" s="585">
        <v>2004</v>
      </c>
      <c r="B41" s="586">
        <v>603.16</v>
      </c>
      <c r="C41" s="586">
        <v>1595.3336349242254</v>
      </c>
      <c r="D41" s="586">
        <v>1430.9432255145894</v>
      </c>
      <c r="E41" s="586">
        <v>890.38367317898076</v>
      </c>
    </row>
    <row r="42" spans="1:5">
      <c r="A42" s="585">
        <v>2005</v>
      </c>
      <c r="B42" s="586">
        <v>614.09</v>
      </c>
      <c r="C42" s="586">
        <v>1627.2336575435422</v>
      </c>
      <c r="D42" s="586">
        <v>1459.5566613888259</v>
      </c>
      <c r="E42" s="586">
        <v>908.19134664256035</v>
      </c>
    </row>
    <row r="43" spans="1:5">
      <c r="A43" s="585">
        <v>2006</v>
      </c>
      <c r="B43" s="586">
        <v>624.14</v>
      </c>
      <c r="C43" s="587">
        <v>1656.521149061298</v>
      </c>
      <c r="D43" s="587">
        <v>1485.8278669984165</v>
      </c>
      <c r="E43" s="586">
        <v>924.53879088212648</v>
      </c>
    </row>
    <row r="44" spans="1:5">
      <c r="A44" s="585">
        <v>2007</v>
      </c>
      <c r="B44" s="586">
        <v>633.42999999999995</v>
      </c>
      <c r="C44" s="586">
        <v>1686.3333273157227</v>
      </c>
      <c r="D44" s="586">
        <v>1512.5718163311465</v>
      </c>
      <c r="E44" s="586">
        <v>941.18048911800474</v>
      </c>
    </row>
    <row r="45" spans="1:5">
      <c r="A45" s="585">
        <v>2008</v>
      </c>
      <c r="B45" s="586">
        <v>651.24</v>
      </c>
      <c r="C45" s="586">
        <v>1754.6623271717478</v>
      </c>
      <c r="D45" s="586">
        <v>1578.5206966749602</v>
      </c>
      <c r="E45" s="586">
        <v>954.0670038457464</v>
      </c>
    </row>
    <row r="46" spans="1:5">
      <c r="A46" s="585">
        <v>2009</v>
      </c>
      <c r="B46" s="586">
        <v>651.84</v>
      </c>
      <c r="C46" s="586">
        <v>1808.0893847640002</v>
      </c>
      <c r="D46" s="586">
        <v>1553.0018660936437</v>
      </c>
      <c r="E46" s="586">
        <v>966.3353920467946</v>
      </c>
    </row>
    <row r="47" spans="1:5">
      <c r="A47" s="585">
        <v>2010</v>
      </c>
      <c r="B47" s="586">
        <v>661.79</v>
      </c>
      <c r="C47" s="587">
        <v>1902.7351339825054</v>
      </c>
      <c r="D47" s="587">
        <v>1567.3656978059257</v>
      </c>
      <c r="E47" s="586">
        <v>975.27219603229923</v>
      </c>
    </row>
    <row r="48" spans="1:5">
      <c r="A48" s="585">
        <v>2011</v>
      </c>
      <c r="B48" s="586">
        <v>675.83</v>
      </c>
      <c r="C48" s="587">
        <v>1992.1631865251074</v>
      </c>
      <c r="D48" s="587">
        <v>1595.6095905903637</v>
      </c>
      <c r="E48" s="586">
        <v>992.84671240912451</v>
      </c>
    </row>
    <row r="49" spans="1:5">
      <c r="A49" s="585">
        <v>2012</v>
      </c>
      <c r="B49" s="586">
        <v>689.05</v>
      </c>
      <c r="C49" s="587">
        <v>2085.7938966698885</v>
      </c>
      <c r="D49" s="587">
        <v>1629.1167156751862</v>
      </c>
      <c r="E49" s="586">
        <v>1013.696493369716</v>
      </c>
    </row>
    <row r="50" spans="1:5">
      <c r="A50" s="585">
        <v>2013</v>
      </c>
      <c r="B50" s="586">
        <v>695</v>
      </c>
      <c r="C50" s="587">
        <v>2130.0332013242587</v>
      </c>
      <c r="D50" s="587">
        <v>1653.5020357385204</v>
      </c>
      <c r="E50" s="586">
        <v>1028.8705044527217</v>
      </c>
    </row>
    <row r="51" spans="1:5">
      <c r="A51" s="585">
        <v>2014</v>
      </c>
      <c r="B51" s="588">
        <v>698.53</v>
      </c>
      <c r="C51" s="588">
        <f>C50*(1+[1]tabA5!P57/100)</f>
        <v>2151.9388189498263</v>
      </c>
      <c r="D51" s="588">
        <f>D50*(1+[1]tabA5!Q57/100)</f>
        <v>1670.4919701425015</v>
      </c>
      <c r="E51" s="588">
        <f>E50*(1+[1]tabA5!S57/100)</f>
        <v>1032.1820460615074</v>
      </c>
    </row>
    <row r="52" spans="1:5">
      <c r="A52" s="589">
        <v>2015</v>
      </c>
      <c r="B52" s="588">
        <v>698.5</v>
      </c>
      <c r="C52" s="588">
        <f>C51*(1+[1]tabA5!P59/100)</f>
        <v>2171.448491976304</v>
      </c>
      <c r="D52" s="588">
        <f>D51*(1+[1]tabA5!Q59/100)</f>
        <v>1685.5914951368468</v>
      </c>
      <c r="E52" s="588">
        <f>E51*(1+[1]tabA5!S59/100)</f>
        <v>1032.9561825960534</v>
      </c>
    </row>
    <row r="53" spans="1:5">
      <c r="A53" s="589"/>
      <c r="B53" s="590"/>
      <c r="C53" s="590"/>
      <c r="D53" s="590"/>
      <c r="E53" s="590"/>
    </row>
    <row r="54" spans="1:5">
      <c r="A54" s="591" t="s">
        <v>271</v>
      </c>
      <c r="B54" s="579"/>
      <c r="C54" s="579"/>
      <c r="D54" s="579"/>
      <c r="E54" s="581"/>
    </row>
    <row r="55" spans="1:5">
      <c r="A55" s="579"/>
      <c r="B55" s="579"/>
      <c r="C55" s="579"/>
      <c r="D55" s="579"/>
      <c r="E55" s="5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workbookViewId="0">
      <selection sqref="A1:XFD1048576"/>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3"/>
      <c r="C1" s="3"/>
      <c r="D1" s="4"/>
      <c r="E1" s="4"/>
      <c r="F1" s="4"/>
      <c r="G1" s="4"/>
      <c r="H1" s="4"/>
      <c r="I1" s="4"/>
      <c r="J1" s="4"/>
      <c r="K1" s="4"/>
      <c r="L1" s="4"/>
    </row>
    <row r="2" spans="2:13" s="5" customFormat="1" ht="33" customHeight="1">
      <c r="B2" s="6" t="s">
        <v>0</v>
      </c>
      <c r="C2" s="7"/>
      <c r="D2" s="7"/>
      <c r="E2" s="7"/>
      <c r="F2" s="7"/>
      <c r="G2" s="7"/>
      <c r="H2" s="7"/>
      <c r="I2" s="7"/>
      <c r="J2" s="7"/>
      <c r="K2" s="7"/>
      <c r="L2" s="7"/>
    </row>
    <row r="3" spans="2:13" ht="15.75" customHeight="1">
      <c r="B3" s="7"/>
      <c r="C3" s="7"/>
      <c r="D3" s="7"/>
      <c r="E3" s="7"/>
      <c r="F3" s="7"/>
      <c r="G3" s="7"/>
      <c r="H3" s="7"/>
      <c r="I3" s="7"/>
      <c r="J3" s="7"/>
      <c r="K3" s="7"/>
      <c r="L3" s="7"/>
    </row>
    <row r="4" spans="2:13">
      <c r="D4" s="8"/>
      <c r="E4" s="8"/>
      <c r="F4" s="8"/>
      <c r="G4" s="8"/>
      <c r="H4" s="8"/>
      <c r="I4" s="8"/>
      <c r="J4" s="5"/>
      <c r="K4" s="5"/>
      <c r="L4" s="9" t="s">
        <v>1</v>
      </c>
    </row>
    <row r="5" spans="2:13" ht="24.95" customHeight="1">
      <c r="B5" s="10"/>
      <c r="C5" s="11"/>
      <c r="D5" s="929" t="s">
        <v>2</v>
      </c>
      <c r="E5" s="981"/>
      <c r="F5" s="982"/>
      <c r="G5" s="929" t="s">
        <v>3</v>
      </c>
      <c r="H5" s="983"/>
      <c r="I5" s="984"/>
      <c r="J5" s="929" t="s">
        <v>4</v>
      </c>
      <c r="K5" s="981"/>
      <c r="L5" s="982"/>
    </row>
    <row r="6" spans="2:13" s="5" customFormat="1" ht="18.600000000000001" customHeight="1">
      <c r="B6" s="13"/>
      <c r="C6" s="14"/>
      <c r="D6" s="15" t="s">
        <v>5</v>
      </c>
      <c r="E6" s="15" t="s">
        <v>6</v>
      </c>
      <c r="F6" s="15" t="s">
        <v>4</v>
      </c>
      <c r="G6" s="15" t="s">
        <v>5</v>
      </c>
      <c r="H6" s="15" t="s">
        <v>6</v>
      </c>
      <c r="I6" s="15" t="s">
        <v>4</v>
      </c>
      <c r="J6" s="15" t="s">
        <v>5</v>
      </c>
      <c r="K6" s="15" t="s">
        <v>6</v>
      </c>
      <c r="L6" s="15" t="s">
        <v>4</v>
      </c>
    </row>
    <row r="7" spans="2:13" s="5" customFormat="1" ht="15.6" customHeight="1">
      <c r="B7" s="10"/>
      <c r="C7" s="16"/>
      <c r="D7" s="17" t="s">
        <v>7</v>
      </c>
      <c r="E7" s="18" t="s">
        <v>7</v>
      </c>
      <c r="F7" s="19" t="s">
        <v>7</v>
      </c>
      <c r="G7" s="17" t="s">
        <v>7</v>
      </c>
      <c r="H7" s="18" t="s">
        <v>7</v>
      </c>
      <c r="I7" s="19" t="s">
        <v>7</v>
      </c>
      <c r="J7" s="17" t="s">
        <v>7</v>
      </c>
      <c r="K7" s="17" t="s">
        <v>7</v>
      </c>
      <c r="L7" s="20" t="s">
        <v>7</v>
      </c>
    </row>
    <row r="8" spans="2:13" s="5" customFormat="1" ht="16.350000000000001" customHeight="1">
      <c r="B8" s="21" t="s">
        <v>8</v>
      </c>
      <c r="C8" s="22"/>
      <c r="D8" s="23">
        <v>19.100000000000001</v>
      </c>
      <c r="E8" s="23">
        <v>10.9</v>
      </c>
      <c r="F8" s="24">
        <v>13.4</v>
      </c>
      <c r="G8" s="23">
        <v>8.1999999999999993</v>
      </c>
      <c r="H8" s="23">
        <v>11.1</v>
      </c>
      <c r="I8" s="24">
        <v>8.6999999999999993</v>
      </c>
      <c r="J8" s="23">
        <v>13.6</v>
      </c>
      <c r="K8" s="23">
        <v>10.9</v>
      </c>
      <c r="L8" s="25">
        <v>12.1</v>
      </c>
    </row>
    <row r="9" spans="2:13" s="5" customFormat="1" ht="16.149999999999999" customHeight="1">
      <c r="B9" s="26" t="s">
        <v>9</v>
      </c>
      <c r="C9" s="22"/>
      <c r="D9" s="23">
        <v>34.700000000000003</v>
      </c>
      <c r="E9" s="23">
        <v>23.4</v>
      </c>
      <c r="F9" s="24">
        <v>26.8</v>
      </c>
      <c r="G9" s="23">
        <v>25.6</v>
      </c>
      <c r="H9" s="23">
        <v>27.9</v>
      </c>
      <c r="I9" s="24">
        <v>26</v>
      </c>
      <c r="J9" s="23">
        <v>30.1</v>
      </c>
      <c r="K9" s="23">
        <v>23.8</v>
      </c>
      <c r="L9" s="25">
        <v>26.6</v>
      </c>
    </row>
    <row r="10" spans="2:13" s="5" customFormat="1" ht="16.149999999999999" customHeight="1">
      <c r="B10" s="26" t="s">
        <v>10</v>
      </c>
      <c r="C10" s="22"/>
      <c r="D10" s="23">
        <v>18.2</v>
      </c>
      <c r="E10" s="23">
        <v>15.8</v>
      </c>
      <c r="F10" s="24">
        <v>16.5</v>
      </c>
      <c r="G10" s="23">
        <v>23.1</v>
      </c>
      <c r="H10" s="23">
        <v>20.100000000000001</v>
      </c>
      <c r="I10" s="24">
        <v>22.5</v>
      </c>
      <c r="J10" s="23">
        <v>20.6</v>
      </c>
      <c r="K10" s="23">
        <v>16.2</v>
      </c>
      <c r="L10" s="25">
        <v>18.2</v>
      </c>
      <c r="M10" s="27"/>
    </row>
    <row r="11" spans="2:13" s="5" customFormat="1" ht="16.149999999999999" customHeight="1">
      <c r="B11" s="26" t="s">
        <v>11</v>
      </c>
      <c r="C11" s="22"/>
      <c r="D11" s="23">
        <v>11.7</v>
      </c>
      <c r="E11" s="23">
        <v>14.1</v>
      </c>
      <c r="F11" s="24">
        <v>13.3</v>
      </c>
      <c r="G11" s="23">
        <v>19.600000000000001</v>
      </c>
      <c r="H11" s="23">
        <v>17.100000000000001</v>
      </c>
      <c r="I11" s="24">
        <v>19.100000000000001</v>
      </c>
      <c r="J11" s="23">
        <v>15.6</v>
      </c>
      <c r="K11" s="23">
        <v>14.3</v>
      </c>
      <c r="L11" s="25">
        <v>14.9</v>
      </c>
    </row>
    <row r="12" spans="2:13" s="5" customFormat="1" ht="16.149999999999999" customHeight="1">
      <c r="B12" s="26" t="s">
        <v>12</v>
      </c>
      <c r="C12" s="22"/>
      <c r="D12" s="23">
        <v>8.3000000000000007</v>
      </c>
      <c r="E12" s="23">
        <v>13.1</v>
      </c>
      <c r="F12" s="24">
        <v>11.6</v>
      </c>
      <c r="G12" s="23">
        <v>12.7</v>
      </c>
      <c r="H12" s="23">
        <v>13</v>
      </c>
      <c r="I12" s="24">
        <v>12.8</v>
      </c>
      <c r="J12" s="23">
        <v>10.5</v>
      </c>
      <c r="K12" s="23">
        <v>13.1</v>
      </c>
      <c r="L12" s="25">
        <v>12</v>
      </c>
    </row>
    <row r="13" spans="2:13" s="5" customFormat="1" ht="16.149999999999999" customHeight="1">
      <c r="B13" s="26" t="s">
        <v>13</v>
      </c>
      <c r="C13" s="22"/>
      <c r="D13" s="23">
        <v>5.0999999999999996</v>
      </c>
      <c r="E13" s="23">
        <v>11.2</v>
      </c>
      <c r="F13" s="24">
        <v>9.3000000000000007</v>
      </c>
      <c r="G13" s="23">
        <v>7.5</v>
      </c>
      <c r="H13" s="23">
        <v>7.4</v>
      </c>
      <c r="I13" s="24">
        <v>7.5</v>
      </c>
      <c r="J13" s="23">
        <v>6.3</v>
      </c>
      <c r="K13" s="23">
        <v>10.9</v>
      </c>
      <c r="L13" s="25">
        <v>8.8000000000000007</v>
      </c>
    </row>
    <row r="14" spans="2:13" s="5" customFormat="1" ht="16.149999999999999" customHeight="1">
      <c r="B14" s="26" t="s">
        <v>14</v>
      </c>
      <c r="C14" s="22"/>
      <c r="D14" s="23">
        <v>2.9</v>
      </c>
      <c r="E14" s="23">
        <v>11.6</v>
      </c>
      <c r="F14" s="24">
        <v>8.9</v>
      </c>
      <c r="G14" s="23">
        <v>3.3</v>
      </c>
      <c r="H14" s="23">
        <v>3.4</v>
      </c>
      <c r="I14" s="24">
        <v>3.3</v>
      </c>
      <c r="J14" s="23">
        <v>3.1</v>
      </c>
      <c r="K14" s="23">
        <v>10.9</v>
      </c>
      <c r="L14" s="25">
        <v>7.4</v>
      </c>
    </row>
    <row r="15" spans="2:13" s="5" customFormat="1" ht="16.149999999999999" customHeight="1">
      <c r="B15" s="28" t="s">
        <v>15</v>
      </c>
      <c r="C15" s="29"/>
      <c r="D15" s="30">
        <v>80.900000000000006</v>
      </c>
      <c r="E15" s="30">
        <v>89.2</v>
      </c>
      <c r="F15" s="31">
        <v>86.399999999999991</v>
      </c>
      <c r="G15" s="32">
        <v>91.800000000000011</v>
      </c>
      <c r="H15" s="32">
        <v>88.9</v>
      </c>
      <c r="I15" s="33">
        <v>91.199999999999989</v>
      </c>
      <c r="J15" s="32">
        <v>86.199999999999989</v>
      </c>
      <c r="K15" s="32">
        <v>89.2</v>
      </c>
      <c r="L15" s="34">
        <v>87.899999999999991</v>
      </c>
    </row>
    <row r="16" spans="2:13" s="5" customFormat="1" ht="16.149999999999999" customHeight="1">
      <c r="B16" s="26" t="s">
        <v>16</v>
      </c>
      <c r="C16" s="35"/>
      <c r="D16" s="36">
        <v>16.3</v>
      </c>
      <c r="E16" s="37">
        <v>35.9</v>
      </c>
      <c r="F16" s="38">
        <v>29.799999999999997</v>
      </c>
      <c r="G16" s="36">
        <v>23.5</v>
      </c>
      <c r="H16" s="37">
        <v>23.799999999999997</v>
      </c>
      <c r="I16" s="38">
        <v>23.6</v>
      </c>
      <c r="J16" s="36">
        <v>19.900000000000002</v>
      </c>
      <c r="K16" s="36">
        <v>34.9</v>
      </c>
      <c r="L16" s="39">
        <v>28.200000000000003</v>
      </c>
    </row>
    <row r="17" spans="1:19" s="5" customFormat="1" ht="15" customHeight="1">
      <c r="B17" s="40" t="s">
        <v>17</v>
      </c>
      <c r="C17" s="41"/>
      <c r="D17" s="33">
        <v>100</v>
      </c>
      <c r="E17" s="33">
        <v>100</v>
      </c>
      <c r="F17" s="33">
        <v>100</v>
      </c>
      <c r="G17" s="33">
        <v>100</v>
      </c>
      <c r="H17" s="33">
        <v>100</v>
      </c>
      <c r="I17" s="33">
        <v>100</v>
      </c>
      <c r="J17" s="33">
        <v>100</v>
      </c>
      <c r="K17" s="33">
        <v>100</v>
      </c>
      <c r="L17" s="34">
        <v>100</v>
      </c>
    </row>
    <row r="18" spans="1:19" s="42" customFormat="1" ht="15" customHeight="1" thickBot="1">
      <c r="B18" s="43" t="s">
        <v>18</v>
      </c>
      <c r="C18" s="44"/>
      <c r="D18" s="45">
        <v>111102</v>
      </c>
      <c r="E18" s="46">
        <v>251254</v>
      </c>
      <c r="F18" s="46">
        <v>362356</v>
      </c>
      <c r="G18" s="46">
        <v>111520</v>
      </c>
      <c r="H18" s="46">
        <v>23530</v>
      </c>
      <c r="I18" s="46">
        <v>135050</v>
      </c>
      <c r="J18" s="46">
        <v>222622</v>
      </c>
      <c r="K18" s="46">
        <v>274784</v>
      </c>
      <c r="L18" s="47">
        <v>497406</v>
      </c>
    </row>
    <row r="19" spans="1:19" s="48" customFormat="1" ht="27.75" customHeight="1">
      <c r="B19" s="49" t="s">
        <v>19</v>
      </c>
      <c r="C19" s="50"/>
      <c r="D19" s="51">
        <v>71.2</v>
      </c>
      <c r="E19" s="51">
        <v>76</v>
      </c>
      <c r="F19" s="52">
        <v>74.5</v>
      </c>
      <c r="G19" s="51">
        <v>73.900000000000006</v>
      </c>
      <c r="H19" s="51">
        <v>73.5</v>
      </c>
      <c r="I19" s="52">
        <v>73.900000000000006</v>
      </c>
      <c r="J19" s="51">
        <v>72.599999999999994</v>
      </c>
      <c r="K19" s="51">
        <v>75.7</v>
      </c>
      <c r="L19" s="53">
        <v>74.3</v>
      </c>
    </row>
    <row r="20" spans="1:19" s="22" customFormat="1">
      <c r="A20" s="2"/>
      <c r="B20" s="2"/>
      <c r="C20" s="2"/>
      <c r="D20" s="2"/>
      <c r="E20" s="2"/>
      <c r="F20" s="2"/>
      <c r="G20" s="2"/>
      <c r="H20" s="2"/>
      <c r="I20" s="2"/>
      <c r="J20" s="5"/>
      <c r="K20" s="5"/>
      <c r="L20" s="5"/>
    </row>
    <row r="21" spans="1:19" s="54" customFormat="1" ht="24.75" customHeight="1">
      <c r="B21" s="5" t="s">
        <v>20</v>
      </c>
      <c r="C21" s="55"/>
      <c r="D21" s="55"/>
      <c r="E21" s="55"/>
      <c r="F21" s="55"/>
      <c r="G21" s="55"/>
      <c r="H21" s="55"/>
      <c r="I21" s="55"/>
      <c r="J21" s="55"/>
      <c r="K21" s="55"/>
      <c r="L21" s="55"/>
    </row>
    <row r="22" spans="1:19" s="54" customFormat="1" ht="23.25" customHeight="1">
      <c r="B22" s="22" t="s">
        <v>21</v>
      </c>
      <c r="C22" s="56"/>
      <c r="D22" s="56"/>
      <c r="E22" s="56"/>
      <c r="F22" s="56"/>
      <c r="G22" s="56"/>
      <c r="H22" s="56"/>
      <c r="I22" s="56"/>
      <c r="J22" s="56"/>
      <c r="K22" s="56"/>
      <c r="L22" s="56"/>
    </row>
    <row r="23" spans="1:19" s="54" customFormat="1" ht="23.25" customHeight="1">
      <c r="B23" s="985" t="s">
        <v>22</v>
      </c>
      <c r="C23" s="985"/>
      <c r="D23" s="985"/>
      <c r="E23" s="985"/>
      <c r="F23" s="985"/>
      <c r="G23" s="985"/>
      <c r="H23" s="985"/>
      <c r="I23" s="985"/>
      <c r="J23" s="985"/>
      <c r="K23" s="985"/>
      <c r="L23" s="985"/>
      <c r="M23" s="985"/>
      <c r="N23" s="985"/>
      <c r="O23" s="985"/>
      <c r="P23" s="985"/>
      <c r="Q23" s="985"/>
      <c r="R23" s="985"/>
      <c r="S23" s="985"/>
    </row>
    <row r="24" spans="1:19" s="5" customFormat="1" ht="16.149999999999999" customHeight="1">
      <c r="B24" s="2" t="s">
        <v>23</v>
      </c>
      <c r="C24" s="2"/>
      <c r="D24" s="2"/>
      <c r="E24" s="2"/>
      <c r="F24" s="2"/>
      <c r="G24" s="2"/>
      <c r="H24" s="2"/>
      <c r="I24" s="2"/>
    </row>
    <row r="25" spans="1:19" ht="21" customHeight="1"/>
    <row r="26" spans="1:19" s="57" customFormat="1">
      <c r="D26" s="58"/>
      <c r="E26" s="59"/>
      <c r="F26" s="58"/>
      <c r="G26" s="58"/>
      <c r="H26" s="58"/>
      <c r="I26" s="58"/>
    </row>
    <row r="27" spans="1:19" s="57" customFormat="1">
      <c r="D27" s="58"/>
      <c r="E27" s="58"/>
      <c r="F27" s="58"/>
      <c r="G27" s="58"/>
      <c r="H27" s="58"/>
      <c r="I27" s="58"/>
    </row>
    <row r="28" spans="1:19" s="57" customFormat="1">
      <c r="D28" s="58"/>
      <c r="E28" s="58"/>
      <c r="F28" s="58"/>
      <c r="G28" s="58"/>
      <c r="H28" s="58"/>
      <c r="I28" s="58"/>
    </row>
    <row r="29" spans="1:19" s="57" customFormat="1">
      <c r="D29" s="58"/>
      <c r="E29" s="58"/>
      <c r="F29" s="58"/>
      <c r="G29" s="58"/>
      <c r="H29" s="58"/>
      <c r="I29" s="58"/>
    </row>
    <row r="30" spans="1:19" s="57" customFormat="1">
      <c r="D30" s="58"/>
      <c r="E30" s="58"/>
      <c r="F30" s="58"/>
      <c r="G30" s="58"/>
      <c r="H30" s="58"/>
      <c r="I30" s="58"/>
    </row>
    <row r="31" spans="1:19" s="57" customFormat="1">
      <c r="D31" s="58"/>
      <c r="E31" s="58"/>
      <c r="F31" s="58"/>
      <c r="G31" s="58"/>
      <c r="H31" s="58"/>
      <c r="I31" s="58"/>
    </row>
    <row r="32" spans="1:19" s="57" customFormat="1">
      <c r="D32" s="58"/>
      <c r="E32" s="58"/>
      <c r="F32" s="58"/>
      <c r="G32" s="58"/>
      <c r="H32" s="58"/>
      <c r="I32" s="58"/>
    </row>
    <row r="33" spans="4:9" s="57" customFormat="1">
      <c r="D33" s="58"/>
      <c r="E33" s="58"/>
      <c r="F33" s="58"/>
      <c r="G33" s="58"/>
      <c r="H33" s="58"/>
      <c r="I33" s="58"/>
    </row>
    <row r="34" spans="4:9" s="57" customFormat="1">
      <c r="D34" s="58"/>
      <c r="E34" s="58"/>
      <c r="F34" s="58"/>
      <c r="G34" s="58"/>
      <c r="H34" s="58"/>
      <c r="I34" s="58"/>
    </row>
    <row r="35" spans="4:9" s="57" customFormat="1">
      <c r="D35" s="58"/>
      <c r="E35" s="58"/>
      <c r="F35" s="58"/>
      <c r="G35" s="58"/>
      <c r="H35" s="58"/>
      <c r="I35" s="58"/>
    </row>
    <row r="36" spans="4:9" s="57" customFormat="1">
      <c r="D36" s="58"/>
      <c r="E36" s="58"/>
      <c r="F36" s="58"/>
      <c r="G36" s="58"/>
      <c r="H36" s="58"/>
      <c r="I36" s="58"/>
    </row>
    <row r="37" spans="4:9" s="57" customFormat="1">
      <c r="D37" s="58"/>
      <c r="E37" s="58"/>
      <c r="F37" s="58"/>
      <c r="G37" s="58"/>
      <c r="H37" s="58"/>
      <c r="I37" s="58"/>
    </row>
    <row r="38" spans="4:9" s="57" customFormat="1">
      <c r="D38" s="58"/>
      <c r="E38" s="58"/>
      <c r="F38" s="58"/>
      <c r="G38" s="58"/>
      <c r="H38" s="58"/>
      <c r="I38" s="58"/>
    </row>
    <row r="39" spans="4:9" s="57" customFormat="1">
      <c r="D39" s="58"/>
      <c r="E39" s="58"/>
      <c r="F39" s="58"/>
      <c r="G39" s="58"/>
      <c r="H39" s="58"/>
      <c r="I39" s="58"/>
    </row>
    <row r="40" spans="4:9" s="57" customFormat="1">
      <c r="D40" s="58"/>
      <c r="E40" s="58"/>
      <c r="F40" s="58"/>
      <c r="G40" s="58"/>
      <c r="H40" s="58"/>
      <c r="I40" s="58"/>
    </row>
    <row r="41" spans="4:9" s="57" customFormat="1">
      <c r="D41" s="58"/>
      <c r="E41" s="58"/>
      <c r="F41" s="58"/>
      <c r="G41" s="58"/>
      <c r="H41" s="58"/>
      <c r="I41" s="58"/>
    </row>
    <row r="42" spans="4:9" s="57" customFormat="1">
      <c r="D42" s="58"/>
      <c r="E42" s="58"/>
      <c r="F42" s="58"/>
      <c r="G42" s="58"/>
      <c r="H42" s="58"/>
      <c r="I42" s="58"/>
    </row>
    <row r="43" spans="4:9" s="57" customFormat="1">
      <c r="D43" s="58"/>
      <c r="E43" s="58"/>
      <c r="F43" s="58"/>
      <c r="G43" s="58"/>
      <c r="H43" s="58"/>
      <c r="I43" s="58"/>
    </row>
    <row r="44" spans="4:9" s="57" customFormat="1">
      <c r="D44" s="58"/>
      <c r="E44" s="58"/>
      <c r="F44" s="58"/>
      <c r="G44" s="58"/>
      <c r="H44" s="58"/>
      <c r="I44" s="58"/>
    </row>
    <row r="45" spans="4:9" s="57" customFormat="1">
      <c r="D45" s="58"/>
      <c r="E45" s="58"/>
      <c r="F45" s="58"/>
      <c r="G45" s="58"/>
      <c r="H45" s="58"/>
      <c r="I45" s="58"/>
    </row>
    <row r="46" spans="4:9" s="57" customFormat="1">
      <c r="D46" s="58"/>
      <c r="E46" s="58"/>
      <c r="F46" s="58"/>
      <c r="G46" s="58"/>
      <c r="H46" s="58"/>
      <c r="I46" s="58"/>
    </row>
    <row r="47" spans="4:9" s="57" customFormat="1">
      <c r="D47" s="58"/>
      <c r="E47" s="58"/>
      <c r="F47" s="58"/>
      <c r="G47" s="58"/>
      <c r="H47" s="58"/>
      <c r="I47" s="58"/>
    </row>
    <row r="48" spans="4:9" s="57" customFormat="1">
      <c r="D48" s="58"/>
      <c r="E48" s="58"/>
      <c r="F48" s="58"/>
      <c r="G48" s="58"/>
      <c r="H48" s="58"/>
      <c r="I48" s="58"/>
    </row>
    <row r="49" spans="4:9" s="57" customFormat="1">
      <c r="D49" s="58"/>
      <c r="E49" s="58"/>
      <c r="F49" s="58"/>
      <c r="G49" s="58"/>
      <c r="H49" s="58"/>
      <c r="I49" s="58"/>
    </row>
    <row r="50" spans="4:9" s="57" customFormat="1">
      <c r="D50" s="58"/>
      <c r="E50" s="58"/>
      <c r="F50" s="58"/>
      <c r="G50" s="58"/>
      <c r="H50" s="58"/>
      <c r="I50" s="58"/>
    </row>
    <row r="51" spans="4:9" s="57" customFormat="1">
      <c r="D51" s="58"/>
      <c r="E51" s="58"/>
      <c r="F51" s="58"/>
      <c r="G51" s="58"/>
      <c r="H51" s="58"/>
      <c r="I51" s="58"/>
    </row>
    <row r="52" spans="4:9" s="57" customFormat="1">
      <c r="D52" s="58"/>
      <c r="E52" s="58"/>
      <c r="F52" s="58"/>
      <c r="G52" s="58"/>
      <c r="H52" s="58"/>
      <c r="I52" s="58"/>
    </row>
    <row r="53" spans="4:9" s="57" customFormat="1">
      <c r="D53" s="58"/>
      <c r="E53" s="58"/>
      <c r="F53" s="58"/>
      <c r="G53" s="58"/>
      <c r="H53" s="58"/>
      <c r="I53" s="58"/>
    </row>
    <row r="54" spans="4:9" s="57" customFormat="1">
      <c r="D54" s="58"/>
      <c r="E54" s="58"/>
      <c r="F54" s="58"/>
      <c r="G54" s="58"/>
      <c r="H54" s="58"/>
      <c r="I54" s="58"/>
    </row>
    <row r="55" spans="4:9" s="57" customFormat="1">
      <c r="D55" s="58"/>
      <c r="E55" s="58"/>
      <c r="F55" s="58"/>
      <c r="G55" s="58"/>
      <c r="H55" s="58"/>
      <c r="I55" s="58"/>
    </row>
    <row r="56" spans="4:9" s="57" customFormat="1">
      <c r="D56" s="58"/>
      <c r="E56" s="58"/>
      <c r="F56" s="58"/>
      <c r="G56" s="58"/>
      <c r="H56" s="58"/>
      <c r="I56" s="58"/>
    </row>
    <row r="57" spans="4:9" s="57" customFormat="1">
      <c r="D57" s="58"/>
      <c r="E57" s="58"/>
      <c r="F57" s="58"/>
      <c r="G57" s="58"/>
      <c r="H57" s="58"/>
      <c r="I57" s="58"/>
    </row>
    <row r="58" spans="4:9" s="57" customFormat="1">
      <c r="D58" s="58"/>
      <c r="E58" s="58"/>
      <c r="F58" s="58"/>
      <c r="G58" s="58"/>
      <c r="H58" s="58"/>
      <c r="I58" s="58"/>
    </row>
    <row r="59" spans="4:9" s="57" customFormat="1">
      <c r="D59" s="58"/>
      <c r="E59" s="58"/>
      <c r="F59" s="58"/>
      <c r="G59" s="58"/>
      <c r="H59" s="58"/>
      <c r="I59" s="58"/>
    </row>
    <row r="60" spans="4:9" s="57" customFormat="1">
      <c r="D60" s="58"/>
      <c r="E60" s="58"/>
      <c r="F60" s="58"/>
      <c r="G60" s="58"/>
      <c r="H60" s="58"/>
      <c r="I60" s="58"/>
    </row>
    <row r="61" spans="4:9" s="57" customFormat="1">
      <c r="D61" s="58"/>
      <c r="E61" s="58"/>
      <c r="F61" s="58"/>
      <c r="G61" s="58"/>
      <c r="H61" s="58"/>
      <c r="I61" s="58"/>
    </row>
    <row r="62" spans="4:9" s="57" customFormat="1">
      <c r="D62" s="58"/>
      <c r="E62" s="58"/>
      <c r="F62" s="58"/>
      <c r="G62" s="58"/>
      <c r="H62" s="58"/>
      <c r="I62" s="58"/>
    </row>
    <row r="63" spans="4:9" s="57" customFormat="1">
      <c r="D63" s="58"/>
      <c r="E63" s="58"/>
      <c r="F63" s="58"/>
      <c r="G63" s="58"/>
      <c r="H63" s="58"/>
      <c r="I63" s="58"/>
    </row>
    <row r="64" spans="4:9" s="57" customFormat="1">
      <c r="D64" s="58"/>
      <c r="E64" s="58"/>
      <c r="F64" s="58"/>
      <c r="G64" s="58"/>
      <c r="H64" s="58"/>
      <c r="I64" s="58"/>
    </row>
    <row r="65" spans="4:9" s="57" customFormat="1">
      <c r="D65" s="58"/>
      <c r="E65" s="58"/>
      <c r="F65" s="58"/>
      <c r="G65" s="58"/>
      <c r="H65" s="58"/>
      <c r="I65" s="58"/>
    </row>
    <row r="66" spans="4:9" s="57" customFormat="1">
      <c r="D66" s="58"/>
      <c r="E66" s="58"/>
      <c r="F66" s="58"/>
      <c r="G66" s="58"/>
      <c r="H66" s="58"/>
      <c r="I66" s="58"/>
    </row>
    <row r="67" spans="4:9" s="57" customFormat="1">
      <c r="D67" s="58"/>
      <c r="E67" s="58"/>
      <c r="F67" s="58"/>
      <c r="G67" s="58"/>
      <c r="H67" s="58"/>
      <c r="I67" s="58"/>
    </row>
    <row r="68" spans="4:9" s="57" customFormat="1">
      <c r="D68" s="58"/>
      <c r="E68" s="58"/>
      <c r="F68" s="58"/>
      <c r="G68" s="58"/>
      <c r="H68" s="58"/>
      <c r="I68" s="58"/>
    </row>
    <row r="69" spans="4:9" s="57" customFormat="1">
      <c r="D69" s="58"/>
      <c r="E69" s="58"/>
      <c r="F69" s="58"/>
      <c r="G69" s="58"/>
      <c r="H69" s="58"/>
      <c r="I69" s="58"/>
    </row>
    <row r="70" spans="4:9" s="57" customFormat="1">
      <c r="D70" s="58"/>
      <c r="E70" s="58"/>
      <c r="F70" s="58"/>
      <c r="G70" s="58"/>
      <c r="H70" s="58"/>
      <c r="I70" s="58"/>
    </row>
    <row r="71" spans="4:9" s="57" customFormat="1">
      <c r="D71" s="58"/>
      <c r="E71" s="58"/>
      <c r="F71" s="58"/>
      <c r="G71" s="58"/>
      <c r="H71" s="58"/>
      <c r="I71" s="58"/>
    </row>
    <row r="72" spans="4:9" s="57" customFormat="1">
      <c r="D72" s="58"/>
      <c r="E72" s="58"/>
      <c r="F72" s="58"/>
      <c r="G72" s="58"/>
      <c r="H72" s="58"/>
      <c r="I72" s="58"/>
    </row>
    <row r="73" spans="4:9" s="57" customFormat="1">
      <c r="D73" s="58"/>
      <c r="E73" s="58"/>
      <c r="F73" s="58"/>
      <c r="G73" s="58"/>
      <c r="H73" s="58"/>
      <c r="I73" s="58"/>
    </row>
    <row r="74" spans="4:9" s="57" customFormat="1">
      <c r="D74" s="58"/>
      <c r="E74" s="58"/>
      <c r="F74" s="58"/>
      <c r="G74" s="58"/>
      <c r="H74" s="58"/>
      <c r="I74" s="58"/>
    </row>
    <row r="75" spans="4:9" s="57" customFormat="1">
      <c r="D75" s="58"/>
      <c r="E75" s="58"/>
      <c r="F75" s="58"/>
      <c r="G75" s="58"/>
      <c r="H75" s="58"/>
      <c r="I75" s="58"/>
    </row>
    <row r="76" spans="4:9" s="57" customFormat="1">
      <c r="D76" s="58"/>
      <c r="E76" s="58"/>
      <c r="F76" s="58"/>
      <c r="G76" s="58"/>
      <c r="H76" s="58"/>
      <c r="I76" s="58"/>
    </row>
    <row r="77" spans="4:9" s="57" customFormat="1">
      <c r="D77" s="58"/>
      <c r="E77" s="58"/>
      <c r="F77" s="58"/>
      <c r="G77" s="58"/>
      <c r="H77" s="58"/>
      <c r="I77" s="58"/>
    </row>
    <row r="78" spans="4:9" s="57" customFormat="1">
      <c r="D78" s="58"/>
      <c r="E78" s="58"/>
      <c r="F78" s="58"/>
      <c r="G78" s="58"/>
      <c r="H78" s="58"/>
      <c r="I78" s="58"/>
    </row>
    <row r="79" spans="4:9" s="57" customFormat="1">
      <c r="D79" s="58"/>
      <c r="E79" s="58"/>
      <c r="F79" s="58"/>
      <c r="G79" s="58"/>
      <c r="H79" s="58"/>
      <c r="I79" s="58"/>
    </row>
    <row r="80" spans="4:9" s="57" customFormat="1">
      <c r="D80" s="58"/>
      <c r="E80" s="58"/>
      <c r="F80" s="58"/>
      <c r="G80" s="58"/>
      <c r="H80" s="58"/>
      <c r="I80" s="58"/>
    </row>
    <row r="81" spans="4:9" s="57" customFormat="1">
      <c r="D81" s="58"/>
      <c r="E81" s="58"/>
      <c r="F81" s="58"/>
      <c r="G81" s="58"/>
      <c r="H81" s="58"/>
      <c r="I81" s="58"/>
    </row>
    <row r="82" spans="4:9" s="57" customFormat="1">
      <c r="D82" s="58"/>
      <c r="E82" s="58"/>
      <c r="F82" s="58"/>
      <c r="G82" s="58"/>
      <c r="H82" s="58"/>
      <c r="I82" s="58"/>
    </row>
    <row r="83" spans="4:9" s="57" customFormat="1">
      <c r="D83" s="58"/>
      <c r="E83" s="58"/>
      <c r="F83" s="58"/>
      <c r="G83" s="58"/>
      <c r="H83" s="58"/>
      <c r="I83" s="58"/>
    </row>
    <row r="84" spans="4:9" s="57" customFormat="1">
      <c r="D84" s="58"/>
      <c r="E84" s="58"/>
      <c r="F84" s="58"/>
      <c r="G84" s="58"/>
      <c r="H84" s="58"/>
      <c r="I84" s="58"/>
    </row>
    <row r="85" spans="4:9" s="57" customFormat="1">
      <c r="D85" s="58"/>
      <c r="E85" s="58"/>
      <c r="F85" s="58"/>
      <c r="G85" s="58"/>
      <c r="H85" s="58"/>
      <c r="I85" s="58"/>
    </row>
    <row r="86" spans="4:9" s="57" customFormat="1">
      <c r="D86" s="58"/>
      <c r="E86" s="58"/>
      <c r="F86" s="58"/>
      <c r="G86" s="58"/>
      <c r="H86" s="58"/>
      <c r="I86" s="58"/>
    </row>
    <row r="87" spans="4:9" s="57" customFormat="1">
      <c r="D87" s="58"/>
      <c r="E87" s="58"/>
      <c r="F87" s="58"/>
      <c r="G87" s="58"/>
      <c r="H87" s="58"/>
      <c r="I87" s="58"/>
    </row>
    <row r="88" spans="4:9" s="57" customFormat="1">
      <c r="D88" s="58"/>
      <c r="E88" s="58"/>
      <c r="F88" s="58"/>
      <c r="G88" s="58"/>
      <c r="H88" s="58"/>
      <c r="I88" s="58"/>
    </row>
    <row r="89" spans="4:9" s="57" customFormat="1">
      <c r="D89" s="58"/>
      <c r="E89" s="58"/>
      <c r="F89" s="58"/>
      <c r="G89" s="58"/>
      <c r="H89" s="58"/>
      <c r="I89" s="58"/>
    </row>
    <row r="90" spans="4:9" s="57" customFormat="1">
      <c r="D90" s="58"/>
      <c r="E90" s="58"/>
      <c r="F90" s="58"/>
      <c r="G90" s="58"/>
      <c r="H90" s="58"/>
      <c r="I90" s="58"/>
    </row>
    <row r="91" spans="4:9" s="57" customFormat="1">
      <c r="D91" s="58"/>
      <c r="E91" s="58"/>
      <c r="F91" s="58"/>
      <c r="G91" s="58"/>
      <c r="H91" s="58"/>
      <c r="I91" s="58"/>
    </row>
    <row r="92" spans="4:9" s="57" customFormat="1">
      <c r="D92" s="58"/>
      <c r="E92" s="58"/>
      <c r="F92" s="58"/>
      <c r="G92" s="58"/>
      <c r="H92" s="58"/>
      <c r="I92" s="58"/>
    </row>
    <row r="93" spans="4:9" s="57" customFormat="1">
      <c r="D93" s="58"/>
      <c r="E93" s="58"/>
      <c r="F93" s="58"/>
      <c r="G93" s="58"/>
      <c r="H93" s="58"/>
      <c r="I93" s="58"/>
    </row>
    <row r="94" spans="4:9" s="57" customFormat="1">
      <c r="D94" s="58"/>
      <c r="E94" s="58"/>
      <c r="F94" s="58"/>
      <c r="G94" s="58"/>
      <c r="H94" s="58"/>
      <c r="I94" s="58"/>
    </row>
    <row r="95" spans="4:9" s="57" customFormat="1">
      <c r="D95" s="58"/>
      <c r="E95" s="58"/>
      <c r="F95" s="58"/>
      <c r="G95" s="58"/>
      <c r="H95" s="58"/>
      <c r="I95" s="58"/>
    </row>
    <row r="96" spans="4:9" s="57" customFormat="1">
      <c r="D96" s="58"/>
      <c r="E96" s="58"/>
      <c r="F96" s="58"/>
      <c r="G96" s="58"/>
      <c r="H96" s="58"/>
      <c r="I96" s="58"/>
    </row>
    <row r="97" spans="4:9" s="57" customFormat="1">
      <c r="D97" s="58"/>
      <c r="E97" s="58"/>
      <c r="F97" s="58"/>
      <c r="G97" s="58"/>
      <c r="H97" s="58"/>
      <c r="I97" s="58"/>
    </row>
    <row r="98" spans="4:9" s="57" customFormat="1">
      <c r="D98" s="58"/>
      <c r="E98" s="58"/>
      <c r="F98" s="58"/>
      <c r="G98" s="58"/>
      <c r="H98" s="58"/>
      <c r="I98" s="58"/>
    </row>
    <row r="99" spans="4:9" s="57" customFormat="1">
      <c r="D99" s="58"/>
      <c r="E99" s="58"/>
      <c r="F99" s="58"/>
      <c r="G99" s="58"/>
      <c r="H99" s="58"/>
      <c r="I99" s="58"/>
    </row>
    <row r="100" spans="4:9">
      <c r="D100" s="8"/>
      <c r="E100" s="8"/>
      <c r="F100" s="8"/>
      <c r="G100" s="8"/>
      <c r="H100" s="8"/>
      <c r="I100" s="8"/>
    </row>
    <row r="101" spans="4:9">
      <c r="D101" s="8"/>
      <c r="E101" s="8"/>
      <c r="F101" s="8"/>
      <c r="G101" s="8"/>
      <c r="H101" s="8"/>
      <c r="I101" s="8"/>
    </row>
    <row r="102" spans="4:9">
      <c r="D102" s="8"/>
      <c r="E102" s="8"/>
      <c r="F102" s="8"/>
      <c r="G102" s="8"/>
      <c r="H102" s="8"/>
      <c r="I102" s="8"/>
    </row>
    <row r="103" spans="4:9">
      <c r="D103" s="8"/>
      <c r="E103" s="8"/>
      <c r="F103" s="8"/>
      <c r="G103" s="8"/>
      <c r="H103" s="8"/>
      <c r="I103" s="8"/>
    </row>
    <row r="104" spans="4:9">
      <c r="D104" s="8"/>
      <c r="E104" s="8"/>
      <c r="F104" s="8"/>
      <c r="G104" s="8"/>
      <c r="H104" s="8"/>
      <c r="I104" s="8"/>
    </row>
    <row r="105" spans="4:9">
      <c r="D105" s="8"/>
      <c r="E105" s="8"/>
      <c r="F105" s="8"/>
      <c r="G105" s="8"/>
      <c r="H105" s="8"/>
      <c r="I105" s="8"/>
    </row>
    <row r="106" spans="4:9">
      <c r="D106" s="8"/>
      <c r="E106" s="8"/>
      <c r="F106" s="8"/>
      <c r="G106" s="8"/>
      <c r="H106" s="8"/>
      <c r="I106" s="8"/>
    </row>
    <row r="107" spans="4:9">
      <c r="D107" s="8"/>
      <c r="E107" s="8"/>
      <c r="F107" s="8"/>
      <c r="G107" s="8"/>
      <c r="H107" s="8"/>
      <c r="I107" s="8"/>
    </row>
    <row r="108" spans="4:9">
      <c r="D108" s="8"/>
      <c r="E108" s="8"/>
      <c r="F108" s="8"/>
      <c r="G108" s="8"/>
      <c r="H108" s="8"/>
      <c r="I108" s="8"/>
    </row>
    <row r="109" spans="4:9">
      <c r="D109" s="8"/>
      <c r="E109" s="8"/>
      <c r="F109" s="8"/>
      <c r="G109" s="8"/>
      <c r="H109" s="8"/>
      <c r="I109" s="8"/>
    </row>
    <row r="110" spans="4:9">
      <c r="D110" s="8"/>
      <c r="E110" s="8"/>
      <c r="F110" s="8"/>
      <c r="G110" s="8"/>
      <c r="H110" s="8"/>
      <c r="I110" s="8"/>
    </row>
    <row r="111" spans="4:9">
      <c r="D111" s="8"/>
      <c r="E111" s="8"/>
      <c r="F111" s="8"/>
      <c r="G111" s="8"/>
      <c r="H111" s="8"/>
      <c r="I111" s="8"/>
    </row>
    <row r="112" spans="4:9">
      <c r="D112" s="8"/>
      <c r="E112" s="8"/>
      <c r="F112" s="8"/>
      <c r="G112" s="8"/>
      <c r="H112" s="8"/>
      <c r="I112" s="8"/>
    </row>
    <row r="113" spans="4:9">
      <c r="D113" s="8"/>
      <c r="E113" s="8"/>
      <c r="F113" s="8"/>
      <c r="G113" s="8"/>
      <c r="H113" s="8"/>
      <c r="I113" s="8"/>
    </row>
    <row r="114" spans="4:9">
      <c r="D114" s="8"/>
      <c r="E114" s="8"/>
      <c r="F114" s="8"/>
      <c r="G114" s="8"/>
      <c r="H114" s="8"/>
      <c r="I114" s="8"/>
    </row>
    <row r="115" spans="4:9">
      <c r="D115" s="8"/>
      <c r="E115" s="8"/>
      <c r="F115" s="8"/>
      <c r="G115" s="8"/>
      <c r="H115" s="8"/>
      <c r="I115" s="8"/>
    </row>
    <row r="116" spans="4:9">
      <c r="D116" s="8"/>
      <c r="E116" s="8"/>
      <c r="F116" s="8"/>
      <c r="G116" s="8"/>
      <c r="H116" s="8"/>
      <c r="I116" s="8"/>
    </row>
    <row r="117" spans="4:9">
      <c r="D117" s="8"/>
      <c r="E117" s="8"/>
      <c r="F117" s="8"/>
      <c r="G117" s="8"/>
      <c r="H117" s="8"/>
      <c r="I117" s="8"/>
    </row>
    <row r="118" spans="4:9">
      <c r="D118" s="8"/>
      <c r="E118" s="8"/>
      <c r="F118" s="8"/>
      <c r="G118" s="8"/>
      <c r="H118" s="8"/>
      <c r="I118" s="8"/>
    </row>
    <row r="119" spans="4:9">
      <c r="D119" s="8"/>
      <c r="E119" s="8"/>
      <c r="F119" s="8"/>
      <c r="G119" s="8"/>
      <c r="H119" s="8"/>
      <c r="I119" s="8"/>
    </row>
    <row r="120" spans="4:9">
      <c r="D120" s="8"/>
      <c r="E120" s="8"/>
      <c r="F120" s="8"/>
      <c r="G120" s="8"/>
      <c r="H120" s="8"/>
      <c r="I120" s="8"/>
    </row>
    <row r="121" spans="4:9">
      <c r="D121" s="8"/>
      <c r="E121" s="8"/>
      <c r="F121" s="8"/>
      <c r="G121" s="8"/>
      <c r="H121" s="8"/>
      <c r="I121" s="8"/>
    </row>
    <row r="122" spans="4:9">
      <c r="D122" s="8"/>
      <c r="E122" s="8"/>
      <c r="F122" s="8"/>
      <c r="G122" s="8"/>
      <c r="H122" s="8"/>
      <c r="I122" s="8"/>
    </row>
    <row r="123" spans="4:9">
      <c r="D123" s="8"/>
      <c r="E123" s="8"/>
      <c r="F123" s="8"/>
      <c r="G123" s="8"/>
      <c r="H123" s="8"/>
      <c r="I123" s="8"/>
    </row>
    <row r="124" spans="4:9">
      <c r="D124" s="8"/>
      <c r="E124" s="8"/>
      <c r="F124" s="8"/>
      <c r="G124" s="8"/>
      <c r="H124" s="8"/>
      <c r="I124" s="8"/>
    </row>
    <row r="125" spans="4:9">
      <c r="D125" s="8"/>
      <c r="E125" s="8"/>
      <c r="F125" s="8"/>
      <c r="G125" s="8"/>
      <c r="H125" s="8"/>
      <c r="I125" s="8"/>
    </row>
    <row r="126" spans="4:9">
      <c r="D126" s="8"/>
      <c r="E126" s="8"/>
      <c r="F126" s="8"/>
      <c r="G126" s="8"/>
      <c r="H126" s="8"/>
      <c r="I126" s="8"/>
    </row>
    <row r="127" spans="4:9">
      <c r="D127" s="8"/>
      <c r="E127" s="8"/>
      <c r="F127" s="8"/>
      <c r="G127" s="8"/>
      <c r="H127" s="8"/>
      <c r="I127" s="8"/>
    </row>
    <row r="128" spans="4:9">
      <c r="D128" s="8"/>
      <c r="E128" s="8"/>
      <c r="F128" s="8"/>
      <c r="G128" s="8"/>
      <c r="H128" s="8"/>
      <c r="I128" s="8"/>
    </row>
    <row r="129" spans="4:9">
      <c r="D129" s="8"/>
      <c r="E129" s="8"/>
      <c r="F129" s="8"/>
      <c r="G129" s="8"/>
      <c r="H129" s="8"/>
      <c r="I129" s="8"/>
    </row>
    <row r="130" spans="4:9">
      <c r="D130" s="8"/>
      <c r="E130" s="8"/>
      <c r="F130" s="8"/>
      <c r="G130" s="8"/>
      <c r="H130" s="8"/>
      <c r="I130" s="8"/>
    </row>
    <row r="131" spans="4:9">
      <c r="D131" s="8"/>
      <c r="E131" s="8"/>
      <c r="F131" s="8"/>
      <c r="G131" s="8"/>
      <c r="H131" s="8"/>
      <c r="I131" s="8"/>
    </row>
    <row r="132" spans="4:9">
      <c r="D132" s="8"/>
      <c r="E132" s="8"/>
      <c r="F132" s="8"/>
      <c r="G132" s="8"/>
      <c r="H132" s="8"/>
      <c r="I132" s="8"/>
    </row>
    <row r="133" spans="4:9">
      <c r="D133" s="8"/>
      <c r="E133" s="8"/>
      <c r="F133" s="8"/>
      <c r="G133" s="8"/>
      <c r="H133" s="8"/>
      <c r="I133" s="8"/>
    </row>
    <row r="134" spans="4:9">
      <c r="D134" s="8"/>
      <c r="E134" s="8"/>
      <c r="F134" s="8"/>
      <c r="G134" s="8"/>
      <c r="H134" s="8"/>
      <c r="I134" s="8"/>
    </row>
    <row r="135" spans="4:9">
      <c r="D135" s="8"/>
      <c r="E135" s="8"/>
      <c r="F135" s="8"/>
      <c r="G135" s="8"/>
      <c r="H135" s="8"/>
      <c r="I135" s="8"/>
    </row>
    <row r="136" spans="4:9">
      <c r="D136" s="8"/>
      <c r="E136" s="8"/>
      <c r="F136" s="8"/>
      <c r="G136" s="8"/>
      <c r="H136" s="8"/>
      <c r="I136" s="8"/>
    </row>
    <row r="137" spans="4:9">
      <c r="D137" s="8"/>
      <c r="E137" s="8"/>
      <c r="F137" s="8"/>
      <c r="G137" s="8"/>
      <c r="H137" s="8"/>
      <c r="I137" s="8"/>
    </row>
    <row r="138" spans="4:9">
      <c r="D138" s="8"/>
      <c r="E138" s="8"/>
      <c r="F138" s="8"/>
      <c r="G138" s="8"/>
      <c r="H138" s="8"/>
      <c r="I138" s="8"/>
    </row>
    <row r="139" spans="4:9">
      <c r="D139" s="8"/>
      <c r="E139" s="8"/>
      <c r="F139" s="8"/>
      <c r="G139" s="8"/>
      <c r="H139" s="8"/>
      <c r="I139" s="8"/>
    </row>
    <row r="140" spans="4:9">
      <c r="D140" s="8"/>
      <c r="E140" s="8"/>
      <c r="F140" s="8"/>
      <c r="G140" s="8"/>
      <c r="H140" s="8"/>
      <c r="I140" s="8"/>
    </row>
    <row r="141" spans="4:9">
      <c r="D141" s="8"/>
      <c r="E141" s="8"/>
      <c r="F141" s="8"/>
      <c r="G141" s="8"/>
      <c r="H141" s="8"/>
      <c r="I141" s="8"/>
    </row>
    <row r="142" spans="4:9">
      <c r="D142" s="8"/>
      <c r="E142" s="8"/>
      <c r="F142" s="8"/>
      <c r="G142" s="8"/>
      <c r="H142" s="8"/>
      <c r="I142" s="8"/>
    </row>
    <row r="143" spans="4:9">
      <c r="D143" s="8"/>
      <c r="E143" s="8"/>
      <c r="F143" s="8"/>
      <c r="G143" s="8"/>
      <c r="H143" s="8"/>
      <c r="I143" s="8"/>
    </row>
    <row r="144" spans="4:9">
      <c r="D144" s="8"/>
      <c r="E144" s="8"/>
      <c r="F144" s="8"/>
      <c r="G144" s="8"/>
      <c r="H144" s="8"/>
      <c r="I144" s="8"/>
    </row>
    <row r="145" spans="4:9">
      <c r="D145" s="8"/>
      <c r="E145" s="8"/>
      <c r="F145" s="8"/>
      <c r="G145" s="8"/>
      <c r="H145" s="8"/>
      <c r="I145" s="8"/>
    </row>
    <row r="146" spans="4:9">
      <c r="D146" s="8"/>
      <c r="E146" s="8"/>
      <c r="F146" s="8"/>
      <c r="G146" s="8"/>
      <c r="H146" s="8"/>
      <c r="I146" s="8"/>
    </row>
    <row r="147" spans="4:9">
      <c r="D147" s="8"/>
      <c r="E147" s="8"/>
      <c r="F147" s="8"/>
      <c r="G147" s="8"/>
      <c r="H147" s="8"/>
      <c r="I147" s="8"/>
    </row>
    <row r="148" spans="4:9">
      <c r="D148" s="8"/>
      <c r="E148" s="8"/>
      <c r="F148" s="8"/>
      <c r="G148" s="8"/>
      <c r="H148" s="8"/>
      <c r="I148" s="8"/>
    </row>
    <row r="149" spans="4:9">
      <c r="D149" s="8"/>
      <c r="E149" s="8"/>
      <c r="F149" s="8"/>
      <c r="G149" s="8"/>
      <c r="H149" s="8"/>
      <c r="I149" s="8"/>
    </row>
    <row r="150" spans="4:9">
      <c r="D150" s="8"/>
      <c r="E150" s="8"/>
      <c r="F150" s="8"/>
      <c r="G150" s="8"/>
      <c r="H150" s="8"/>
      <c r="I150" s="8"/>
    </row>
    <row r="151" spans="4:9">
      <c r="D151" s="8"/>
      <c r="E151" s="8"/>
      <c r="F151" s="8"/>
      <c r="G151" s="8"/>
      <c r="H151" s="8"/>
      <c r="I151" s="8"/>
    </row>
    <row r="152" spans="4:9">
      <c r="D152" s="8"/>
      <c r="E152" s="8"/>
      <c r="F152" s="8"/>
      <c r="G152" s="8"/>
      <c r="H152" s="8"/>
      <c r="I152" s="8"/>
    </row>
    <row r="153" spans="4:9">
      <c r="D153" s="8"/>
      <c r="E153" s="8"/>
      <c r="F153" s="8"/>
      <c r="G153" s="8"/>
      <c r="H153" s="8"/>
      <c r="I153" s="8"/>
    </row>
    <row r="154" spans="4:9">
      <c r="D154" s="8"/>
      <c r="E154" s="8"/>
      <c r="F154" s="8"/>
      <c r="G154" s="8"/>
      <c r="H154" s="8"/>
      <c r="I154" s="8"/>
    </row>
    <row r="155" spans="4:9">
      <c r="D155" s="8"/>
      <c r="E155" s="8"/>
      <c r="F155" s="8"/>
      <c r="G155" s="8"/>
      <c r="H155" s="8"/>
      <c r="I155" s="8"/>
    </row>
    <row r="156" spans="4:9">
      <c r="D156" s="8"/>
      <c r="E156" s="8"/>
      <c r="F156" s="8"/>
      <c r="G156" s="8"/>
      <c r="H156" s="8"/>
      <c r="I156" s="8"/>
    </row>
    <row r="157" spans="4:9">
      <c r="D157" s="8"/>
      <c r="E157" s="8"/>
      <c r="F157" s="8"/>
      <c r="G157" s="8"/>
      <c r="H157" s="8"/>
      <c r="I157" s="8"/>
    </row>
    <row r="158" spans="4:9">
      <c r="D158" s="8"/>
      <c r="E158" s="8"/>
      <c r="F158" s="8"/>
      <c r="G158" s="8"/>
      <c r="H158" s="8"/>
      <c r="I158" s="8"/>
    </row>
    <row r="159" spans="4:9">
      <c r="D159" s="8"/>
      <c r="E159" s="8"/>
      <c r="F159" s="8"/>
      <c r="G159" s="8"/>
      <c r="H159" s="8"/>
      <c r="I159" s="8"/>
    </row>
    <row r="160" spans="4:9">
      <c r="D160" s="8"/>
      <c r="E160" s="8"/>
      <c r="F160" s="8"/>
      <c r="G160" s="8"/>
      <c r="H160" s="8"/>
      <c r="I160" s="8"/>
    </row>
    <row r="161" spans="4:9">
      <c r="D161" s="8"/>
      <c r="E161" s="8"/>
      <c r="F161" s="8"/>
      <c r="G161" s="8"/>
      <c r="H161" s="8"/>
      <c r="I161" s="8"/>
    </row>
    <row r="162" spans="4:9">
      <c r="D162" s="8"/>
      <c r="E162" s="8"/>
      <c r="F162" s="8"/>
      <c r="G162" s="8"/>
      <c r="H162" s="8"/>
      <c r="I162" s="8"/>
    </row>
    <row r="163" spans="4:9">
      <c r="D163" s="8"/>
      <c r="E163" s="8"/>
      <c r="F163" s="8"/>
      <c r="G163" s="8"/>
      <c r="H163" s="8"/>
      <c r="I163" s="8"/>
    </row>
    <row r="164" spans="4:9">
      <c r="D164" s="8"/>
      <c r="E164" s="8"/>
      <c r="F164" s="8"/>
      <c r="G164" s="8"/>
      <c r="H164" s="8"/>
      <c r="I164" s="8"/>
    </row>
    <row r="165" spans="4:9">
      <c r="D165" s="8"/>
      <c r="E165" s="8"/>
      <c r="F165" s="8"/>
      <c r="G165" s="8"/>
      <c r="H165" s="8"/>
      <c r="I165" s="8"/>
    </row>
    <row r="166" spans="4:9">
      <c r="D166" s="8"/>
      <c r="E166" s="8"/>
      <c r="F166" s="8"/>
      <c r="G166" s="8"/>
      <c r="H166" s="8"/>
      <c r="I166" s="8"/>
    </row>
    <row r="167" spans="4:9">
      <c r="D167" s="8"/>
      <c r="E167" s="8"/>
      <c r="F167" s="8"/>
      <c r="G167" s="8"/>
      <c r="H167" s="8"/>
      <c r="I167" s="8"/>
    </row>
    <row r="168" spans="4:9">
      <c r="D168" s="8"/>
      <c r="E168" s="8"/>
      <c r="F168" s="8"/>
      <c r="G168" s="8"/>
      <c r="H168" s="8"/>
      <c r="I168" s="8"/>
    </row>
    <row r="169" spans="4:9">
      <c r="D169" s="8"/>
      <c r="E169" s="8"/>
      <c r="F169" s="8"/>
      <c r="G169" s="8"/>
      <c r="H169" s="8"/>
      <c r="I169" s="8"/>
    </row>
    <row r="170" spans="4:9">
      <c r="D170" s="8"/>
      <c r="E170" s="8"/>
      <c r="F170" s="8"/>
      <c r="G170" s="8"/>
      <c r="H170" s="8"/>
      <c r="I170" s="8"/>
    </row>
    <row r="171" spans="4:9">
      <c r="D171" s="8"/>
      <c r="E171" s="8"/>
      <c r="F171" s="8"/>
      <c r="G171" s="8"/>
      <c r="H171" s="8"/>
      <c r="I171" s="8"/>
    </row>
    <row r="172" spans="4:9">
      <c r="D172" s="8"/>
      <c r="E172" s="8"/>
      <c r="F172" s="8"/>
      <c r="G172" s="8"/>
      <c r="H172" s="8"/>
      <c r="I172" s="8"/>
    </row>
    <row r="173" spans="4:9">
      <c r="D173" s="8"/>
      <c r="E173" s="8"/>
      <c r="F173" s="8"/>
      <c r="G173" s="8"/>
      <c r="H173" s="8"/>
      <c r="I173" s="8"/>
    </row>
    <row r="174" spans="4:9">
      <c r="D174" s="8"/>
      <c r="E174" s="8"/>
      <c r="F174" s="8"/>
      <c r="G174" s="8"/>
      <c r="H174" s="8"/>
      <c r="I174" s="8"/>
    </row>
    <row r="175" spans="4:9">
      <c r="D175" s="8"/>
      <c r="E175" s="8"/>
      <c r="F175" s="8"/>
      <c r="G175" s="8"/>
      <c r="H175" s="8"/>
      <c r="I175" s="8"/>
    </row>
    <row r="176" spans="4:9">
      <c r="D176" s="8"/>
      <c r="E176" s="8"/>
      <c r="F176" s="8"/>
      <c r="G176" s="8"/>
      <c r="H176" s="8"/>
      <c r="I176" s="8"/>
    </row>
    <row r="177" spans="4:9">
      <c r="D177" s="8"/>
      <c r="E177" s="8"/>
      <c r="F177" s="8"/>
      <c r="G177" s="8"/>
      <c r="H177" s="8"/>
      <c r="I177" s="8"/>
    </row>
    <row r="178" spans="4:9">
      <c r="D178" s="8"/>
      <c r="E178" s="8"/>
      <c r="F178" s="8"/>
      <c r="G178" s="8"/>
      <c r="H178" s="8"/>
      <c r="I178" s="8"/>
    </row>
    <row r="179" spans="4:9">
      <c r="D179" s="8"/>
      <c r="E179" s="8"/>
      <c r="F179" s="8"/>
      <c r="G179" s="8"/>
      <c r="H179" s="8"/>
      <c r="I179" s="8"/>
    </row>
    <row r="180" spans="4:9">
      <c r="D180" s="8"/>
      <c r="E180" s="8"/>
      <c r="F180" s="8"/>
      <c r="G180" s="8"/>
      <c r="H180" s="8"/>
      <c r="I180" s="8"/>
    </row>
    <row r="181" spans="4:9">
      <c r="D181" s="8"/>
      <c r="E181" s="8"/>
      <c r="F181" s="8"/>
      <c r="G181" s="8"/>
      <c r="H181" s="8"/>
      <c r="I181" s="8"/>
    </row>
    <row r="182" spans="4:9">
      <c r="D182" s="8"/>
      <c r="E182" s="8"/>
      <c r="F182" s="8"/>
      <c r="G182" s="8"/>
      <c r="H182" s="8"/>
      <c r="I182" s="8"/>
    </row>
    <row r="183" spans="4:9">
      <c r="D183" s="8"/>
      <c r="E183" s="8"/>
      <c r="F183" s="8"/>
      <c r="G183" s="8"/>
      <c r="H183" s="8"/>
      <c r="I183" s="8"/>
    </row>
    <row r="184" spans="4:9">
      <c r="D184" s="8"/>
      <c r="E184" s="8"/>
      <c r="F184" s="8"/>
      <c r="G184" s="8"/>
      <c r="H184" s="8"/>
      <c r="I184" s="8"/>
    </row>
    <row r="185" spans="4:9">
      <c r="D185" s="8"/>
      <c r="E185" s="8"/>
      <c r="F185" s="8"/>
      <c r="G185" s="8"/>
      <c r="H185" s="8"/>
      <c r="I185" s="8"/>
    </row>
    <row r="186" spans="4:9">
      <c r="D186" s="8"/>
      <c r="E186" s="8"/>
      <c r="F186" s="8"/>
      <c r="G186" s="8"/>
      <c r="H186" s="8"/>
      <c r="I186" s="8"/>
    </row>
    <row r="187" spans="4:9">
      <c r="D187" s="8"/>
      <c r="E187" s="8"/>
      <c r="F187" s="8"/>
      <c r="G187" s="8"/>
      <c r="H187" s="8"/>
      <c r="I187" s="8"/>
    </row>
    <row r="188" spans="4:9">
      <c r="D188" s="8"/>
      <c r="E188" s="8"/>
      <c r="F188" s="8"/>
      <c r="G188" s="8"/>
      <c r="H188" s="8"/>
      <c r="I188" s="8"/>
    </row>
    <row r="189" spans="4:9">
      <c r="D189" s="8"/>
      <c r="E189" s="8"/>
      <c r="F189" s="8"/>
      <c r="G189" s="8"/>
      <c r="H189" s="8"/>
      <c r="I189" s="8"/>
    </row>
    <row r="190" spans="4:9">
      <c r="D190" s="8"/>
      <c r="E190" s="8"/>
      <c r="F190" s="8"/>
      <c r="G190" s="8"/>
      <c r="H190" s="8"/>
      <c r="I190" s="8"/>
    </row>
    <row r="191" spans="4:9">
      <c r="D191" s="8"/>
      <c r="E191" s="8"/>
      <c r="F191" s="8"/>
      <c r="G191" s="8"/>
      <c r="H191" s="8"/>
      <c r="I191" s="8"/>
    </row>
    <row r="192" spans="4:9">
      <c r="D192" s="8"/>
      <c r="E192" s="8"/>
      <c r="F192" s="8"/>
      <c r="G192" s="8"/>
      <c r="H192" s="8"/>
      <c r="I192" s="8"/>
    </row>
    <row r="193" spans="4:9">
      <c r="D193" s="8"/>
      <c r="E193" s="8"/>
      <c r="F193" s="8"/>
      <c r="G193" s="8"/>
      <c r="H193" s="8"/>
      <c r="I193" s="8"/>
    </row>
    <row r="194" spans="4:9">
      <c r="D194" s="8"/>
      <c r="E194" s="8"/>
      <c r="F194" s="8"/>
      <c r="G194" s="8"/>
      <c r="H194" s="8"/>
      <c r="I194" s="8"/>
    </row>
    <row r="195" spans="4:9">
      <c r="D195" s="8"/>
      <c r="E195" s="8"/>
      <c r="F195" s="8"/>
      <c r="G195" s="8"/>
      <c r="H195" s="8"/>
      <c r="I195" s="8"/>
    </row>
    <row r="196" spans="4:9">
      <c r="D196" s="8"/>
      <c r="E196" s="8"/>
      <c r="F196" s="8"/>
      <c r="G196" s="8"/>
      <c r="H196" s="8"/>
      <c r="I196" s="8"/>
    </row>
    <row r="197" spans="4:9">
      <c r="D197" s="8"/>
      <c r="E197" s="8"/>
      <c r="F197" s="8"/>
      <c r="G197" s="8"/>
      <c r="H197" s="8"/>
      <c r="I197" s="8"/>
    </row>
    <row r="198" spans="4:9">
      <c r="D198" s="8"/>
      <c r="E198" s="8"/>
      <c r="F198" s="8"/>
      <c r="G198" s="8"/>
      <c r="H198" s="8"/>
      <c r="I198" s="8"/>
    </row>
    <row r="199" spans="4:9">
      <c r="D199" s="8"/>
      <c r="E199" s="8"/>
      <c r="F199" s="8"/>
      <c r="G199" s="8"/>
      <c r="H199" s="8"/>
      <c r="I199" s="8"/>
    </row>
    <row r="200" spans="4:9">
      <c r="D200" s="8"/>
      <c r="E200" s="8"/>
      <c r="F200" s="8"/>
      <c r="G200" s="8"/>
      <c r="H200" s="8"/>
      <c r="I200" s="8"/>
    </row>
    <row r="201" spans="4:9">
      <c r="D201" s="8"/>
      <c r="E201" s="8"/>
      <c r="F201" s="8"/>
      <c r="G201" s="8"/>
      <c r="H201" s="8"/>
      <c r="I201" s="8"/>
    </row>
    <row r="202" spans="4:9">
      <c r="D202" s="8"/>
      <c r="E202" s="8"/>
      <c r="F202" s="8"/>
      <c r="G202" s="8"/>
      <c r="H202" s="8"/>
      <c r="I202" s="8"/>
    </row>
    <row r="203" spans="4:9">
      <c r="D203" s="8"/>
      <c r="E203" s="8"/>
      <c r="F203" s="8"/>
      <c r="G203" s="8"/>
      <c r="H203" s="8"/>
      <c r="I203" s="8"/>
    </row>
    <row r="204" spans="4:9">
      <c r="D204" s="8"/>
      <c r="E204" s="8"/>
      <c r="F204" s="8"/>
      <c r="G204" s="8"/>
      <c r="H204" s="8"/>
      <c r="I204" s="8"/>
    </row>
    <row r="205" spans="4:9">
      <c r="D205" s="8"/>
      <c r="E205" s="8"/>
      <c r="F205" s="8"/>
      <c r="G205" s="8"/>
      <c r="H205" s="8"/>
      <c r="I205" s="8"/>
    </row>
    <row r="206" spans="4:9">
      <c r="D206" s="8"/>
      <c r="E206" s="8"/>
      <c r="F206" s="8"/>
      <c r="G206" s="8"/>
      <c r="H206" s="8"/>
      <c r="I206" s="8"/>
    </row>
    <row r="207" spans="4:9">
      <c r="D207" s="8"/>
      <c r="E207" s="8"/>
      <c r="F207" s="8"/>
      <c r="G207" s="8"/>
      <c r="H207" s="8"/>
      <c r="I207" s="8"/>
    </row>
    <row r="208" spans="4:9">
      <c r="D208" s="8"/>
      <c r="E208" s="8"/>
      <c r="F208" s="8"/>
      <c r="G208" s="8"/>
      <c r="H208" s="8"/>
      <c r="I208" s="8"/>
    </row>
    <row r="209" spans="4:9">
      <c r="D209" s="8"/>
      <c r="E209" s="8"/>
      <c r="F209" s="8"/>
      <c r="G209" s="8"/>
      <c r="H209" s="8"/>
      <c r="I209" s="8"/>
    </row>
    <row r="210" spans="4:9">
      <c r="D210" s="8"/>
      <c r="E210" s="8"/>
      <c r="F210" s="8"/>
      <c r="G210" s="8"/>
      <c r="H210" s="8"/>
      <c r="I210" s="8"/>
    </row>
    <row r="211" spans="4:9">
      <c r="D211" s="8"/>
      <c r="E211" s="8"/>
      <c r="F211" s="8"/>
      <c r="G211" s="8"/>
      <c r="H211" s="8"/>
      <c r="I211" s="8"/>
    </row>
    <row r="212" spans="4:9">
      <c r="D212" s="8"/>
      <c r="E212" s="8"/>
      <c r="F212" s="8"/>
      <c r="G212" s="8"/>
      <c r="H212" s="8"/>
      <c r="I212" s="8"/>
    </row>
    <row r="213" spans="4:9">
      <c r="D213" s="8"/>
      <c r="E213" s="8"/>
      <c r="F213" s="8"/>
      <c r="G213" s="8"/>
      <c r="H213" s="8"/>
      <c r="I213" s="8"/>
    </row>
    <row r="214" spans="4:9">
      <c r="D214" s="8"/>
      <c r="E214" s="8"/>
      <c r="F214" s="8"/>
      <c r="G214" s="8"/>
      <c r="H214" s="8"/>
      <c r="I214" s="8"/>
    </row>
    <row r="215" spans="4:9">
      <c r="D215" s="8"/>
      <c r="E215" s="8"/>
      <c r="F215" s="8"/>
      <c r="G215" s="8"/>
      <c r="H215" s="8"/>
      <c r="I215" s="8"/>
    </row>
    <row r="216" spans="4:9">
      <c r="D216" s="8"/>
      <c r="E216" s="8"/>
      <c r="F216" s="8"/>
      <c r="G216" s="8"/>
      <c r="H216" s="8"/>
      <c r="I216" s="8"/>
    </row>
    <row r="217" spans="4:9">
      <c r="D217" s="8"/>
      <c r="E217" s="8"/>
      <c r="F217" s="8"/>
      <c r="G217" s="8"/>
      <c r="H217" s="8"/>
      <c r="I217" s="8"/>
    </row>
    <row r="218" spans="4:9">
      <c r="D218" s="8"/>
      <c r="E218" s="8"/>
      <c r="F218" s="8"/>
      <c r="G218" s="8"/>
      <c r="H218" s="8"/>
      <c r="I218" s="8"/>
    </row>
    <row r="219" spans="4:9">
      <c r="D219" s="8"/>
      <c r="E219" s="8"/>
      <c r="F219" s="8"/>
      <c r="G219" s="8"/>
      <c r="H219" s="8"/>
      <c r="I219" s="8"/>
    </row>
    <row r="220" spans="4:9">
      <c r="D220" s="8"/>
      <c r="E220" s="8"/>
      <c r="F220" s="8"/>
      <c r="G220" s="8"/>
      <c r="H220" s="8"/>
      <c r="I220" s="8"/>
    </row>
    <row r="221" spans="4:9">
      <c r="D221" s="8"/>
      <c r="E221" s="8"/>
      <c r="F221" s="8"/>
      <c r="G221" s="8"/>
      <c r="H221" s="8"/>
      <c r="I221" s="8"/>
    </row>
    <row r="222" spans="4:9">
      <c r="D222" s="8"/>
      <c r="E222" s="8"/>
      <c r="F222" s="8"/>
      <c r="G222" s="8"/>
      <c r="H222" s="8"/>
      <c r="I222" s="8"/>
    </row>
    <row r="223" spans="4:9">
      <c r="D223" s="8"/>
      <c r="E223" s="8"/>
      <c r="F223" s="8"/>
      <c r="G223" s="8"/>
      <c r="H223" s="8"/>
      <c r="I223" s="8"/>
    </row>
    <row r="224" spans="4:9">
      <c r="D224" s="8"/>
      <c r="E224" s="8"/>
      <c r="F224" s="8"/>
      <c r="G224" s="8"/>
      <c r="H224" s="8"/>
      <c r="I224" s="8"/>
    </row>
    <row r="225" spans="4:9">
      <c r="D225" s="8"/>
      <c r="E225" s="8"/>
      <c r="F225" s="8"/>
      <c r="G225" s="8"/>
      <c r="H225" s="8"/>
      <c r="I225" s="8"/>
    </row>
    <row r="226" spans="4:9">
      <c r="D226" s="8"/>
      <c r="E226" s="8"/>
      <c r="F226" s="8"/>
      <c r="G226" s="8"/>
      <c r="H226" s="8"/>
      <c r="I226" s="8"/>
    </row>
    <row r="227" spans="4:9">
      <c r="D227" s="8"/>
      <c r="E227" s="8"/>
      <c r="F227" s="8"/>
      <c r="G227" s="8"/>
      <c r="H227" s="8"/>
      <c r="I227" s="8"/>
    </row>
    <row r="228" spans="4:9">
      <c r="D228" s="8"/>
      <c r="E228" s="8"/>
      <c r="F228" s="8"/>
      <c r="G228" s="8"/>
      <c r="H228" s="8"/>
      <c r="I228" s="8"/>
    </row>
    <row r="229" spans="4:9">
      <c r="D229" s="8"/>
      <c r="E229" s="8"/>
      <c r="F229" s="8"/>
      <c r="G229" s="8"/>
      <c r="H229" s="8"/>
      <c r="I229" s="8"/>
    </row>
    <row r="230" spans="4:9">
      <c r="D230" s="8"/>
      <c r="E230" s="8"/>
      <c r="F230" s="8"/>
      <c r="G230" s="8"/>
      <c r="H230" s="8"/>
      <c r="I230" s="8"/>
    </row>
    <row r="231" spans="4:9">
      <c r="D231" s="8"/>
      <c r="E231" s="8"/>
      <c r="F231" s="8"/>
      <c r="G231" s="8"/>
      <c r="H231" s="8"/>
      <c r="I231" s="8"/>
    </row>
    <row r="232" spans="4:9">
      <c r="D232" s="8"/>
      <c r="E232" s="8"/>
      <c r="F232" s="8"/>
      <c r="G232" s="8"/>
      <c r="H232" s="8"/>
      <c r="I232" s="8"/>
    </row>
    <row r="233" spans="4:9">
      <c r="D233" s="8"/>
      <c r="E233" s="8"/>
      <c r="F233" s="8"/>
      <c r="G233" s="8"/>
      <c r="H233" s="8"/>
      <c r="I233" s="8"/>
    </row>
    <row r="234" spans="4:9">
      <c r="D234" s="8"/>
      <c r="E234" s="8"/>
      <c r="F234" s="8"/>
      <c r="G234" s="8"/>
      <c r="H234" s="8"/>
      <c r="I234" s="8"/>
    </row>
    <row r="235" spans="4:9">
      <c r="D235" s="8"/>
      <c r="E235" s="8"/>
      <c r="F235" s="8"/>
      <c r="G235" s="8"/>
      <c r="H235" s="8"/>
      <c r="I235" s="8"/>
    </row>
    <row r="236" spans="4:9">
      <c r="D236" s="8"/>
      <c r="E236" s="8"/>
      <c r="F236" s="8"/>
      <c r="G236" s="8"/>
      <c r="H236" s="8"/>
      <c r="I236" s="8"/>
    </row>
    <row r="237" spans="4:9">
      <c r="D237" s="8"/>
      <c r="E237" s="8"/>
      <c r="F237" s="8"/>
      <c r="G237" s="8"/>
      <c r="H237" s="8"/>
      <c r="I237" s="8"/>
    </row>
    <row r="238" spans="4:9">
      <c r="D238" s="8"/>
      <c r="E238" s="8"/>
      <c r="F238" s="8"/>
      <c r="G238" s="8"/>
      <c r="H238" s="8"/>
      <c r="I238" s="8"/>
    </row>
    <row r="239" spans="4:9">
      <c r="D239" s="8"/>
      <c r="E239" s="8"/>
      <c r="F239" s="8"/>
      <c r="G239" s="8"/>
      <c r="H239" s="8"/>
      <c r="I239" s="8"/>
    </row>
    <row r="240" spans="4:9">
      <c r="D240" s="8"/>
      <c r="E240" s="8"/>
      <c r="F240" s="8"/>
      <c r="G240" s="8"/>
      <c r="H240" s="8"/>
      <c r="I240" s="8"/>
    </row>
    <row r="241" spans="4:9">
      <c r="D241" s="8"/>
      <c r="E241" s="8"/>
      <c r="F241" s="8"/>
      <c r="G241" s="8"/>
      <c r="H241" s="8"/>
      <c r="I241" s="8"/>
    </row>
    <row r="242" spans="4:9">
      <c r="D242" s="8"/>
      <c r="E242" s="8"/>
      <c r="F242" s="8"/>
      <c r="G242" s="8"/>
      <c r="H242" s="8"/>
      <c r="I242" s="8"/>
    </row>
    <row r="243" spans="4:9">
      <c r="D243" s="8"/>
      <c r="E243" s="8"/>
      <c r="F243" s="8"/>
      <c r="G243" s="8"/>
      <c r="H243" s="8"/>
      <c r="I243" s="8"/>
    </row>
    <row r="244" spans="4:9">
      <c r="D244" s="8"/>
      <c r="E244" s="8"/>
      <c r="F244" s="8"/>
      <c r="G244" s="8"/>
      <c r="H244" s="8"/>
      <c r="I244" s="8"/>
    </row>
    <row r="245" spans="4:9">
      <c r="D245" s="8"/>
      <c r="E245" s="8"/>
      <c r="F245" s="8"/>
      <c r="G245" s="8"/>
      <c r="H245" s="8"/>
      <c r="I245" s="8"/>
    </row>
    <row r="246" spans="4:9">
      <c r="D246" s="8"/>
      <c r="E246" s="8"/>
      <c r="F246" s="8"/>
      <c r="G246" s="8"/>
      <c r="H246" s="8"/>
      <c r="I246" s="8"/>
    </row>
    <row r="247" spans="4:9">
      <c r="D247" s="8"/>
      <c r="E247" s="8"/>
      <c r="F247" s="8"/>
      <c r="G247" s="8"/>
      <c r="H247" s="8"/>
      <c r="I247" s="8"/>
    </row>
    <row r="248" spans="4:9">
      <c r="D248" s="8"/>
      <c r="E248" s="8"/>
      <c r="F248" s="8"/>
      <c r="G248" s="8"/>
      <c r="H248" s="8"/>
      <c r="I248" s="8"/>
    </row>
    <row r="249" spans="4:9">
      <c r="D249" s="8"/>
      <c r="E249" s="8"/>
      <c r="F249" s="8"/>
      <c r="G249" s="8"/>
      <c r="H249" s="8"/>
      <c r="I249" s="8"/>
    </row>
    <row r="250" spans="4:9">
      <c r="D250" s="8"/>
      <c r="E250" s="8"/>
      <c r="F250" s="8"/>
      <c r="G250" s="8"/>
      <c r="H250" s="8"/>
      <c r="I250" s="8"/>
    </row>
    <row r="251" spans="4:9">
      <c r="D251" s="8"/>
      <c r="E251" s="8"/>
      <c r="F251" s="8"/>
      <c r="G251" s="8"/>
      <c r="H251" s="8"/>
      <c r="I251" s="8"/>
    </row>
    <row r="252" spans="4:9">
      <c r="D252" s="8"/>
      <c r="E252" s="8"/>
      <c r="F252" s="8"/>
      <c r="G252" s="8"/>
      <c r="H252" s="8"/>
      <c r="I252" s="8"/>
    </row>
    <row r="253" spans="4:9">
      <c r="D253" s="8"/>
      <c r="E253" s="8"/>
      <c r="F253" s="8"/>
      <c r="G253" s="8"/>
      <c r="H253" s="8"/>
      <c r="I253" s="8"/>
    </row>
    <row r="254" spans="4:9">
      <c r="D254" s="8"/>
      <c r="E254" s="8"/>
      <c r="F254" s="8"/>
      <c r="G254" s="8"/>
      <c r="H254" s="8"/>
      <c r="I254" s="8"/>
    </row>
    <row r="255" spans="4:9">
      <c r="D255" s="8"/>
      <c r="E255" s="8"/>
      <c r="F255" s="8"/>
      <c r="G255" s="8"/>
      <c r="H255" s="8"/>
      <c r="I255" s="8"/>
    </row>
    <row r="256" spans="4:9">
      <c r="D256" s="8"/>
      <c r="E256" s="8"/>
      <c r="F256" s="8"/>
      <c r="G256" s="8"/>
      <c r="H256" s="8"/>
      <c r="I256" s="8"/>
    </row>
    <row r="257" spans="4:9">
      <c r="D257" s="8"/>
      <c r="E257" s="8"/>
      <c r="F257" s="8"/>
      <c r="G257" s="8"/>
      <c r="H257" s="8"/>
      <c r="I257" s="8"/>
    </row>
    <row r="258" spans="4:9">
      <c r="D258" s="8"/>
      <c r="E258" s="8"/>
      <c r="F258" s="8"/>
      <c r="G258" s="8"/>
      <c r="H258" s="8"/>
      <c r="I258" s="8"/>
    </row>
    <row r="259" spans="4:9">
      <c r="D259" s="8"/>
      <c r="E259" s="8"/>
      <c r="F259" s="8"/>
      <c r="G259" s="8"/>
      <c r="H259" s="8"/>
      <c r="I259" s="8"/>
    </row>
    <row r="260" spans="4:9">
      <c r="D260" s="8"/>
      <c r="E260" s="8"/>
      <c r="F260" s="8"/>
      <c r="G260" s="8"/>
      <c r="H260" s="8"/>
      <c r="I260" s="8"/>
    </row>
    <row r="261" spans="4:9">
      <c r="D261" s="8"/>
      <c r="E261" s="8"/>
      <c r="F261" s="8"/>
      <c r="G261" s="8"/>
      <c r="H261" s="8"/>
      <c r="I261" s="8"/>
    </row>
    <row r="262" spans="4:9">
      <c r="D262" s="8"/>
      <c r="E262" s="8"/>
      <c r="F262" s="8"/>
      <c r="G262" s="8"/>
      <c r="H262" s="8"/>
      <c r="I262" s="8"/>
    </row>
    <row r="263" spans="4:9">
      <c r="D263" s="8"/>
      <c r="E263" s="8"/>
      <c r="F263" s="8"/>
      <c r="G263" s="8"/>
      <c r="H263" s="8"/>
      <c r="I263" s="8"/>
    </row>
    <row r="264" spans="4:9">
      <c r="D264" s="8"/>
      <c r="E264" s="8"/>
      <c r="F264" s="8"/>
      <c r="G264" s="8"/>
      <c r="H264" s="8"/>
      <c r="I264" s="8"/>
    </row>
    <row r="265" spans="4:9">
      <c r="D265" s="8"/>
      <c r="E265" s="8"/>
      <c r="F265" s="8"/>
      <c r="G265" s="8"/>
      <c r="H265" s="8"/>
      <c r="I265" s="8"/>
    </row>
    <row r="266" spans="4:9">
      <c r="D266" s="8"/>
      <c r="E266" s="8"/>
      <c r="F266" s="8"/>
      <c r="G266" s="8"/>
      <c r="H266" s="8"/>
      <c r="I266" s="8"/>
    </row>
    <row r="267" spans="4:9">
      <c r="D267" s="8"/>
      <c r="E267" s="8"/>
      <c r="F267" s="8"/>
      <c r="G267" s="8"/>
      <c r="H267" s="8"/>
      <c r="I267" s="8"/>
    </row>
    <row r="268" spans="4:9">
      <c r="D268" s="8"/>
      <c r="E268" s="8"/>
      <c r="F268" s="8"/>
      <c r="G268" s="8"/>
      <c r="H268" s="8"/>
      <c r="I268" s="8"/>
    </row>
    <row r="269" spans="4:9">
      <c r="D269" s="8"/>
      <c r="E269" s="8"/>
      <c r="F269" s="8"/>
      <c r="G269" s="8"/>
      <c r="H269" s="8"/>
      <c r="I269" s="8"/>
    </row>
    <row r="270" spans="4:9">
      <c r="D270" s="8"/>
      <c r="E270" s="8"/>
      <c r="F270" s="8"/>
      <c r="G270" s="8"/>
      <c r="H270" s="8"/>
      <c r="I270" s="8"/>
    </row>
    <row r="271" spans="4:9">
      <c r="D271" s="8"/>
      <c r="E271" s="8"/>
      <c r="F271" s="8"/>
      <c r="G271" s="8"/>
      <c r="H271" s="8"/>
      <c r="I271" s="8"/>
    </row>
    <row r="272" spans="4:9">
      <c r="D272" s="8"/>
      <c r="E272" s="8"/>
      <c r="F272" s="8"/>
      <c r="G272" s="8"/>
      <c r="H272" s="8"/>
      <c r="I272" s="8"/>
    </row>
    <row r="273" spans="4:9">
      <c r="D273" s="8"/>
      <c r="E273" s="8"/>
      <c r="F273" s="8"/>
      <c r="G273" s="8"/>
      <c r="H273" s="8"/>
      <c r="I273" s="8"/>
    </row>
    <row r="274" spans="4:9">
      <c r="D274" s="8"/>
      <c r="E274" s="8"/>
      <c r="F274" s="8"/>
      <c r="G274" s="8"/>
      <c r="H274" s="8"/>
      <c r="I274" s="8"/>
    </row>
    <row r="275" spans="4:9">
      <c r="D275" s="8"/>
      <c r="E275" s="8"/>
      <c r="F275" s="8"/>
      <c r="G275" s="8"/>
      <c r="H275" s="8"/>
      <c r="I275" s="8"/>
    </row>
    <row r="276" spans="4:9">
      <c r="D276" s="8"/>
      <c r="E276" s="8"/>
      <c r="F276" s="8"/>
      <c r="G276" s="8"/>
      <c r="H276" s="8"/>
      <c r="I276" s="8"/>
    </row>
    <row r="277" spans="4:9">
      <c r="D277" s="8"/>
      <c r="E277" s="8"/>
      <c r="F277" s="8"/>
      <c r="G277" s="8"/>
      <c r="H277" s="8"/>
      <c r="I277" s="8"/>
    </row>
    <row r="278" spans="4:9">
      <c r="D278" s="8"/>
      <c r="E278" s="8"/>
      <c r="F278" s="8"/>
      <c r="G278" s="8"/>
      <c r="H278" s="8"/>
      <c r="I278" s="8"/>
    </row>
    <row r="279" spans="4:9">
      <c r="D279" s="8"/>
      <c r="E279" s="8"/>
      <c r="F279" s="8"/>
      <c r="G279" s="8"/>
      <c r="H279" s="8"/>
      <c r="I279" s="8"/>
    </row>
    <row r="280" spans="4:9">
      <c r="D280" s="8"/>
      <c r="E280" s="8"/>
      <c r="F280" s="8"/>
      <c r="G280" s="8"/>
      <c r="H280" s="8"/>
      <c r="I280" s="8"/>
    </row>
    <row r="281" spans="4:9">
      <c r="D281" s="8"/>
      <c r="E281" s="8"/>
      <c r="F281" s="8"/>
      <c r="G281" s="8"/>
      <c r="H281" s="8"/>
      <c r="I281" s="8"/>
    </row>
    <row r="282" spans="4:9">
      <c r="D282" s="8"/>
      <c r="E282" s="8"/>
      <c r="F282" s="8"/>
      <c r="G282" s="8"/>
      <c r="H282" s="8"/>
      <c r="I282" s="8"/>
    </row>
    <row r="283" spans="4:9">
      <c r="D283" s="8"/>
      <c r="E283" s="8"/>
      <c r="F283" s="8"/>
      <c r="G283" s="8"/>
      <c r="H283" s="8"/>
      <c r="I283" s="8"/>
    </row>
    <row r="284" spans="4:9">
      <c r="D284" s="8"/>
      <c r="E284" s="8"/>
      <c r="F284" s="8"/>
      <c r="G284" s="8"/>
      <c r="H284" s="8"/>
      <c r="I284" s="8"/>
    </row>
    <row r="285" spans="4:9">
      <c r="D285" s="8"/>
      <c r="E285" s="8"/>
      <c r="F285" s="8"/>
      <c r="G285" s="8"/>
      <c r="H285" s="8"/>
      <c r="I285" s="8"/>
    </row>
  </sheetData>
  <mergeCells count="4">
    <mergeCell ref="D5:F5"/>
    <mergeCell ref="G5:I5"/>
    <mergeCell ref="J5:L5"/>
    <mergeCell ref="B23:S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workbookViewId="0">
      <selection activeCell="B23" sqref="B23:O23"/>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2:22" ht="6" customHeight="1">
      <c r="B1" s="986"/>
      <c r="C1" s="986"/>
      <c r="D1" s="987"/>
      <c r="E1" s="987"/>
      <c r="F1" s="987"/>
      <c r="G1" s="987"/>
      <c r="H1" s="987"/>
      <c r="I1" s="987"/>
      <c r="J1" s="987"/>
      <c r="K1" s="987"/>
      <c r="L1" s="987"/>
      <c r="M1" s="987"/>
      <c r="N1" s="987"/>
      <c r="O1" s="987"/>
      <c r="P1" s="987"/>
      <c r="Q1" s="987"/>
      <c r="R1" s="987"/>
      <c r="S1" s="987"/>
      <c r="T1" s="987"/>
      <c r="U1" s="987"/>
    </row>
    <row r="2" spans="2:22" s="5" customFormat="1" ht="33" customHeight="1">
      <c r="B2" s="932" t="s">
        <v>0</v>
      </c>
      <c r="C2" s="932"/>
      <c r="D2" s="932"/>
      <c r="E2" s="932"/>
      <c r="F2" s="932"/>
      <c r="G2" s="932"/>
      <c r="H2" s="932"/>
      <c r="I2" s="932"/>
      <c r="J2" s="932"/>
      <c r="K2" s="932"/>
      <c r="L2" s="932"/>
      <c r="M2" s="932"/>
      <c r="N2" s="932"/>
      <c r="O2" s="932"/>
      <c r="P2" s="932"/>
      <c r="Q2" s="932"/>
      <c r="R2" s="932"/>
      <c r="S2" s="932"/>
      <c r="T2" s="932"/>
      <c r="U2" s="932"/>
    </row>
    <row r="3" spans="2:22" ht="15.75" customHeight="1">
      <c r="B3" s="931"/>
      <c r="C3" s="931"/>
      <c r="D3" s="931"/>
      <c r="E3" s="931"/>
      <c r="F3" s="931"/>
      <c r="G3" s="931"/>
      <c r="H3" s="931"/>
      <c r="I3" s="931"/>
      <c r="J3" s="931"/>
      <c r="K3" s="931"/>
      <c r="L3" s="931"/>
      <c r="M3" s="931"/>
      <c r="N3" s="931"/>
      <c r="O3" s="931"/>
      <c r="P3" s="931"/>
      <c r="Q3" s="931"/>
      <c r="R3" s="931"/>
      <c r="S3" s="931"/>
      <c r="T3" s="931"/>
      <c r="U3" s="931"/>
    </row>
    <row r="4" spans="2:22">
      <c r="D4" s="8"/>
      <c r="E4" s="8"/>
      <c r="F4" s="8"/>
      <c r="G4" s="8"/>
      <c r="H4" s="8"/>
      <c r="I4" s="8"/>
      <c r="J4" s="8"/>
      <c r="K4" s="8"/>
      <c r="L4" s="8"/>
      <c r="M4" s="8"/>
      <c r="N4" s="8"/>
      <c r="P4" s="5"/>
      <c r="Q4" s="5"/>
      <c r="R4" s="5"/>
      <c r="S4" s="5"/>
      <c r="T4" s="5"/>
      <c r="U4" s="9" t="s">
        <v>1</v>
      </c>
    </row>
    <row r="5" spans="2:22" ht="24.95" customHeight="1">
      <c r="B5" s="988"/>
      <c r="C5" s="11"/>
      <c r="D5" s="973" t="s">
        <v>2</v>
      </c>
      <c r="E5" s="989"/>
      <c r="F5" s="989"/>
      <c r="G5" s="989"/>
      <c r="H5" s="989"/>
      <c r="I5" s="989"/>
      <c r="J5" s="929" t="s">
        <v>3</v>
      </c>
      <c r="K5" s="990"/>
      <c r="L5" s="990"/>
      <c r="M5" s="990"/>
      <c r="N5" s="990"/>
      <c r="O5" s="959"/>
      <c r="P5" s="973" t="s">
        <v>30</v>
      </c>
      <c r="Q5" s="989"/>
      <c r="R5" s="989"/>
      <c r="S5" s="989"/>
      <c r="T5" s="989"/>
      <c r="U5" s="989"/>
    </row>
    <row r="6" spans="2:22" s="5" customFormat="1" ht="18.600000000000001" customHeight="1">
      <c r="B6" s="941"/>
      <c r="C6" s="14"/>
      <c r="D6" s="991" t="s">
        <v>5</v>
      </c>
      <c r="E6" s="991"/>
      <c r="F6" s="991" t="s">
        <v>6</v>
      </c>
      <c r="G6" s="991"/>
      <c r="H6" s="991" t="s">
        <v>30</v>
      </c>
      <c r="I6" s="991"/>
      <c r="J6" s="991" t="s">
        <v>5</v>
      </c>
      <c r="K6" s="991"/>
      <c r="L6" s="991" t="s">
        <v>6</v>
      </c>
      <c r="M6" s="991"/>
      <c r="N6" s="991" t="s">
        <v>30</v>
      </c>
      <c r="O6" s="991"/>
      <c r="P6" s="991" t="s">
        <v>5</v>
      </c>
      <c r="Q6" s="991"/>
      <c r="R6" s="991" t="s">
        <v>6</v>
      </c>
      <c r="S6" s="991"/>
      <c r="T6" s="991" t="s">
        <v>30</v>
      </c>
      <c r="U6" s="991"/>
    </row>
    <row r="7" spans="2:22" s="5" customFormat="1" ht="15.6" customHeight="1">
      <c r="B7" s="10"/>
      <c r="C7" s="16"/>
      <c r="D7" s="17" t="s">
        <v>7</v>
      </c>
      <c r="E7" s="202"/>
      <c r="F7" s="17" t="s">
        <v>7</v>
      </c>
      <c r="G7" s="203"/>
      <c r="H7" s="202" t="s">
        <v>7</v>
      </c>
      <c r="I7" s="202"/>
      <c r="J7" s="17" t="s">
        <v>7</v>
      </c>
      <c r="K7" s="202"/>
      <c r="L7" s="17" t="s">
        <v>7</v>
      </c>
      <c r="M7" s="203"/>
      <c r="N7" s="202" t="s">
        <v>7</v>
      </c>
      <c r="O7" s="202"/>
      <c r="P7" s="17" t="s">
        <v>7</v>
      </c>
      <c r="Q7" s="202"/>
      <c r="R7" s="17" t="s">
        <v>7</v>
      </c>
      <c r="S7" s="203"/>
      <c r="T7" s="202" t="s">
        <v>7</v>
      </c>
      <c r="U7" s="203"/>
    </row>
    <row r="8" spans="2:22" s="5" customFormat="1" ht="16.350000000000001" customHeight="1">
      <c r="B8" s="21" t="s">
        <v>8</v>
      </c>
      <c r="C8" s="22"/>
      <c r="D8" s="23">
        <v>17.5</v>
      </c>
      <c r="E8" s="73"/>
      <c r="F8" s="23">
        <v>10</v>
      </c>
      <c r="G8" s="73"/>
      <c r="H8" s="23">
        <v>12.3</v>
      </c>
      <c r="I8" s="73"/>
      <c r="J8" s="23">
        <v>7.8</v>
      </c>
      <c r="K8" s="73"/>
      <c r="L8" s="23">
        <v>9.5</v>
      </c>
      <c r="M8" s="73"/>
      <c r="N8" s="23">
        <v>8.1</v>
      </c>
      <c r="O8" s="73"/>
      <c r="P8" s="23">
        <v>12.7</v>
      </c>
      <c r="Q8" s="73"/>
      <c r="R8" s="23">
        <v>10</v>
      </c>
      <c r="S8" s="73"/>
      <c r="T8" s="23">
        <v>11.2</v>
      </c>
      <c r="U8" s="106"/>
    </row>
    <row r="9" spans="2:22" s="5" customFormat="1" ht="16.149999999999999" customHeight="1">
      <c r="B9" s="26" t="s">
        <v>9</v>
      </c>
      <c r="C9" s="22"/>
      <c r="D9" s="23">
        <v>33.5</v>
      </c>
      <c r="E9" s="73"/>
      <c r="F9" s="23">
        <v>22.6</v>
      </c>
      <c r="G9" s="73"/>
      <c r="H9" s="23">
        <v>25.9</v>
      </c>
      <c r="I9" s="73"/>
      <c r="J9" s="23">
        <v>24.9</v>
      </c>
      <c r="K9" s="73"/>
      <c r="L9" s="23">
        <v>25.4</v>
      </c>
      <c r="M9" s="73"/>
      <c r="N9" s="23">
        <v>25</v>
      </c>
      <c r="O9" s="73"/>
      <c r="P9" s="23">
        <v>29.2</v>
      </c>
      <c r="Q9" s="73"/>
      <c r="R9" s="23">
        <v>22.8</v>
      </c>
      <c r="S9" s="73"/>
      <c r="T9" s="23">
        <v>25.7</v>
      </c>
      <c r="U9" s="106"/>
    </row>
    <row r="10" spans="2:22" s="5" customFormat="1" ht="16.149999999999999" customHeight="1">
      <c r="B10" s="26" t="s">
        <v>10</v>
      </c>
      <c r="C10" s="22"/>
      <c r="D10" s="23">
        <v>18.7</v>
      </c>
      <c r="E10" s="73"/>
      <c r="F10" s="23">
        <v>15.8</v>
      </c>
      <c r="G10" s="73"/>
      <c r="H10" s="23">
        <v>16.7</v>
      </c>
      <c r="I10" s="73"/>
      <c r="J10" s="23">
        <v>22.8</v>
      </c>
      <c r="K10" s="73"/>
      <c r="L10" s="23">
        <v>19.7</v>
      </c>
      <c r="M10" s="73"/>
      <c r="N10" s="23">
        <v>22.2</v>
      </c>
      <c r="O10" s="73"/>
      <c r="P10" s="23">
        <v>20.7</v>
      </c>
      <c r="Q10" s="73"/>
      <c r="R10" s="23">
        <v>16.2</v>
      </c>
      <c r="S10" s="73"/>
      <c r="T10" s="23">
        <v>18.2</v>
      </c>
      <c r="U10" s="106"/>
      <c r="V10" s="27"/>
    </row>
    <row r="11" spans="2:22" s="5" customFormat="1" ht="16.149999999999999" customHeight="1">
      <c r="B11" s="26" t="s">
        <v>11</v>
      </c>
      <c r="C11" s="22"/>
      <c r="D11" s="23">
        <v>12.6</v>
      </c>
      <c r="E11" s="73"/>
      <c r="F11" s="23">
        <v>14.5</v>
      </c>
      <c r="G11" s="73"/>
      <c r="H11" s="23">
        <v>13.9</v>
      </c>
      <c r="I11" s="73"/>
      <c r="J11" s="23">
        <v>19.7</v>
      </c>
      <c r="K11" s="73"/>
      <c r="L11" s="23">
        <v>18.2</v>
      </c>
      <c r="M11" s="73"/>
      <c r="N11" s="23">
        <v>19.399999999999999</v>
      </c>
      <c r="O11" s="73"/>
      <c r="P11" s="23">
        <v>16.100000000000001</v>
      </c>
      <c r="Q11" s="73"/>
      <c r="R11" s="23">
        <v>14.9</v>
      </c>
      <c r="S11" s="73"/>
      <c r="T11" s="23">
        <v>15.4</v>
      </c>
      <c r="U11" s="106"/>
    </row>
    <row r="12" spans="2:22" s="5" customFormat="1" ht="16.149999999999999" customHeight="1">
      <c r="B12" s="26" t="s">
        <v>12</v>
      </c>
      <c r="C12" s="22"/>
      <c r="D12" s="23">
        <v>9</v>
      </c>
      <c r="E12" s="73"/>
      <c r="F12" s="23">
        <v>13.7</v>
      </c>
      <c r="G12" s="73"/>
      <c r="H12" s="23">
        <v>12.2</v>
      </c>
      <c r="I12" s="73"/>
      <c r="J12" s="23">
        <v>13.2</v>
      </c>
      <c r="K12" s="73"/>
      <c r="L12" s="23">
        <v>14.4</v>
      </c>
      <c r="M12" s="73"/>
      <c r="N12" s="23">
        <v>13.5</v>
      </c>
      <c r="O12" s="73"/>
      <c r="P12" s="23">
        <v>11.1</v>
      </c>
      <c r="Q12" s="73"/>
      <c r="R12" s="23">
        <v>13.7</v>
      </c>
      <c r="S12" s="73"/>
      <c r="T12" s="23">
        <v>12.6</v>
      </c>
      <c r="U12" s="106"/>
    </row>
    <row r="13" spans="2:22" s="5" customFormat="1" ht="16.149999999999999" customHeight="1">
      <c r="B13" s="26" t="s">
        <v>13</v>
      </c>
      <c r="C13" s="22"/>
      <c r="D13" s="23">
        <v>5.5</v>
      </c>
      <c r="E13" s="73"/>
      <c r="F13" s="23">
        <v>11.5</v>
      </c>
      <c r="G13" s="73"/>
      <c r="H13" s="23">
        <v>9.6999999999999993</v>
      </c>
      <c r="I13" s="73"/>
      <c r="J13" s="23">
        <v>8</v>
      </c>
      <c r="K13" s="73"/>
      <c r="L13" s="23">
        <v>8.1999999999999993</v>
      </c>
      <c r="M13" s="73"/>
      <c r="N13" s="23">
        <v>8</v>
      </c>
      <c r="O13" s="73"/>
      <c r="P13" s="23">
        <v>6.7</v>
      </c>
      <c r="Q13" s="73"/>
      <c r="R13" s="23">
        <v>11.2</v>
      </c>
      <c r="S13" s="73"/>
      <c r="T13" s="23">
        <v>9.1999999999999993</v>
      </c>
      <c r="U13" s="106"/>
    </row>
    <row r="14" spans="2:22" s="5" customFormat="1" ht="16.149999999999999" customHeight="1">
      <c r="B14" s="26" t="s">
        <v>31</v>
      </c>
      <c r="C14" s="22"/>
      <c r="D14" s="23">
        <v>3.3</v>
      </c>
      <c r="E14" s="73"/>
      <c r="F14" s="23">
        <v>11.9</v>
      </c>
      <c r="G14" s="73"/>
      <c r="H14" s="23">
        <v>9.1999999999999993</v>
      </c>
      <c r="I14" s="73"/>
      <c r="J14" s="23">
        <v>3.6</v>
      </c>
      <c r="K14" s="73"/>
      <c r="L14" s="23">
        <v>4.5</v>
      </c>
      <c r="M14" s="73"/>
      <c r="N14" s="23">
        <v>3.8</v>
      </c>
      <c r="O14" s="73"/>
      <c r="P14" s="23">
        <v>3.5</v>
      </c>
      <c r="Q14" s="73"/>
      <c r="R14" s="23">
        <v>11.2</v>
      </c>
      <c r="S14" s="73"/>
      <c r="T14" s="23">
        <v>7.8</v>
      </c>
      <c r="U14" s="106"/>
    </row>
    <row r="15" spans="2:22" s="5" customFormat="1" ht="16.149999999999999" customHeight="1">
      <c r="B15" s="28" t="s">
        <v>93</v>
      </c>
      <c r="C15" s="29"/>
      <c r="D15" s="30">
        <v>82.6</v>
      </c>
      <c r="E15" s="104"/>
      <c r="F15" s="30">
        <v>90.000000000000014</v>
      </c>
      <c r="G15" s="104"/>
      <c r="H15" s="30">
        <v>87.6</v>
      </c>
      <c r="I15" s="204"/>
      <c r="J15" s="32">
        <v>92.2</v>
      </c>
      <c r="K15" s="104"/>
      <c r="L15" s="32">
        <v>90.4</v>
      </c>
      <c r="M15" s="204"/>
      <c r="N15" s="32">
        <v>91.899999999999991</v>
      </c>
      <c r="O15" s="204"/>
      <c r="P15" s="32">
        <v>87.3</v>
      </c>
      <c r="Q15" s="204"/>
      <c r="R15" s="32">
        <v>90</v>
      </c>
      <c r="S15" s="204"/>
      <c r="T15" s="32">
        <v>88.899999999999991</v>
      </c>
      <c r="U15" s="104"/>
    </row>
    <row r="16" spans="2:22" s="5" customFormat="1" ht="16.149999999999999" customHeight="1">
      <c r="B16" s="26" t="s">
        <v>94</v>
      </c>
      <c r="C16" s="35"/>
      <c r="D16" s="36">
        <v>17.8</v>
      </c>
      <c r="E16" s="59"/>
      <c r="F16" s="36">
        <v>37.1</v>
      </c>
      <c r="G16" s="106"/>
      <c r="H16" s="59">
        <v>31.099999999999998</v>
      </c>
      <c r="I16" s="59"/>
      <c r="J16" s="36">
        <v>24.8</v>
      </c>
      <c r="K16" s="59"/>
      <c r="L16" s="36">
        <v>27.1</v>
      </c>
      <c r="M16" s="106"/>
      <c r="N16" s="59">
        <v>25.3</v>
      </c>
      <c r="O16" s="59"/>
      <c r="P16" s="36">
        <v>21.3</v>
      </c>
      <c r="Q16" s="59"/>
      <c r="R16" s="36">
        <v>36.099999999999994</v>
      </c>
      <c r="S16" s="106"/>
      <c r="T16" s="59">
        <v>29.599999999999998</v>
      </c>
      <c r="U16" s="106"/>
    </row>
    <row r="17" spans="1:21" s="5" customFormat="1" ht="15" customHeight="1">
      <c r="B17" s="40" t="s">
        <v>17</v>
      </c>
      <c r="C17" s="41"/>
      <c r="D17" s="32">
        <v>100</v>
      </c>
      <c r="E17" s="204"/>
      <c r="F17" s="32">
        <v>100</v>
      </c>
      <c r="G17" s="104"/>
      <c r="H17" s="32">
        <v>100</v>
      </c>
      <c r="I17" s="204"/>
      <c r="J17" s="32">
        <v>100</v>
      </c>
      <c r="K17" s="204"/>
      <c r="L17" s="32">
        <v>100</v>
      </c>
      <c r="M17" s="204"/>
      <c r="N17" s="32">
        <v>100</v>
      </c>
      <c r="O17" s="104"/>
      <c r="P17" s="32">
        <v>100</v>
      </c>
      <c r="Q17" s="204"/>
      <c r="R17" s="32">
        <v>100</v>
      </c>
      <c r="S17" s="204"/>
      <c r="T17" s="32">
        <v>100</v>
      </c>
      <c r="U17" s="104"/>
    </row>
    <row r="18" spans="1:21" s="42" customFormat="1" ht="15" customHeight="1" thickBot="1">
      <c r="B18" s="43" t="s">
        <v>18</v>
      </c>
      <c r="C18" s="44"/>
      <c r="D18" s="205">
        <v>124610</v>
      </c>
      <c r="E18" s="206"/>
      <c r="F18" s="207">
        <v>279630</v>
      </c>
      <c r="G18" s="208"/>
      <c r="H18" s="207">
        <v>404240</v>
      </c>
      <c r="I18" s="208"/>
      <c r="J18" s="207">
        <v>120760</v>
      </c>
      <c r="K18" s="208"/>
      <c r="L18" s="207">
        <v>28790</v>
      </c>
      <c r="M18" s="209"/>
      <c r="N18" s="207">
        <v>149550</v>
      </c>
      <c r="O18" s="208"/>
      <c r="P18" s="207">
        <v>245370</v>
      </c>
      <c r="Q18" s="208"/>
      <c r="R18" s="207">
        <v>308420</v>
      </c>
      <c r="S18" s="208"/>
      <c r="T18" s="207">
        <v>553790</v>
      </c>
      <c r="U18" s="210"/>
    </row>
    <row r="19" spans="1:21" s="48" customFormat="1" ht="27.75" customHeight="1">
      <c r="B19" s="49" t="s">
        <v>19</v>
      </c>
      <c r="C19" s="50"/>
      <c r="D19" s="52">
        <v>71.599999999999994</v>
      </c>
      <c r="E19" s="50"/>
      <c r="F19" s="52">
        <v>76.3</v>
      </c>
      <c r="G19" s="50"/>
      <c r="H19" s="52">
        <v>74.8</v>
      </c>
      <c r="I19" s="50"/>
      <c r="J19" s="52">
        <v>74.2</v>
      </c>
      <c r="K19" s="50"/>
      <c r="L19" s="52">
        <v>74.3</v>
      </c>
      <c r="M19" s="50"/>
      <c r="N19" s="52">
        <v>74.2</v>
      </c>
      <c r="O19" s="50"/>
      <c r="P19" s="52">
        <v>72.900000000000006</v>
      </c>
      <c r="Q19" s="50"/>
      <c r="R19" s="52">
        <v>76.099999999999994</v>
      </c>
      <c r="S19" s="211"/>
      <c r="T19" s="50">
        <v>74.7</v>
      </c>
      <c r="U19" s="211"/>
    </row>
    <row r="20" spans="1:21" s="22" customFormat="1">
      <c r="A20" s="2"/>
      <c r="B20" s="2"/>
      <c r="C20" s="2"/>
      <c r="D20" s="2"/>
      <c r="E20" s="2"/>
      <c r="F20" s="2"/>
      <c r="G20" s="2"/>
      <c r="H20" s="2"/>
      <c r="I20" s="2"/>
      <c r="J20" s="2"/>
      <c r="K20" s="2"/>
      <c r="L20" s="2"/>
      <c r="M20" s="2"/>
      <c r="N20" s="2"/>
      <c r="O20" s="2"/>
      <c r="P20" s="5"/>
      <c r="Q20" s="5"/>
      <c r="R20" s="5"/>
      <c r="S20" s="5"/>
      <c r="T20" s="5"/>
      <c r="U20" s="9"/>
    </row>
    <row r="21" spans="1:21" s="48" customFormat="1" ht="24.75" customHeight="1">
      <c r="B21" s="992" t="s">
        <v>95</v>
      </c>
      <c r="C21" s="992"/>
      <c r="D21" s="992"/>
      <c r="E21" s="992"/>
      <c r="F21" s="992"/>
      <c r="G21" s="992"/>
      <c r="H21" s="992"/>
      <c r="I21" s="992"/>
      <c r="J21" s="992"/>
      <c r="K21" s="992"/>
      <c r="L21" s="992"/>
      <c r="M21" s="992"/>
      <c r="N21" s="992"/>
      <c r="O21" s="992"/>
      <c r="P21" s="992"/>
      <c r="Q21" s="992"/>
      <c r="R21" s="992"/>
      <c r="S21" s="992"/>
      <c r="T21" s="992"/>
      <c r="U21" s="992"/>
    </row>
    <row r="22" spans="1:21" s="48" customFormat="1" ht="23.25" customHeight="1">
      <c r="B22" s="993" t="s">
        <v>21</v>
      </c>
      <c r="C22" s="993"/>
      <c r="D22" s="993"/>
      <c r="E22" s="993"/>
      <c r="F22" s="993"/>
      <c r="G22" s="993"/>
      <c r="H22" s="993"/>
      <c r="I22" s="993"/>
      <c r="J22" s="993"/>
      <c r="K22" s="993"/>
      <c r="L22" s="993"/>
      <c r="M22" s="993"/>
      <c r="N22" s="993"/>
      <c r="O22" s="993"/>
      <c r="P22" s="993"/>
      <c r="Q22" s="993"/>
      <c r="R22" s="993"/>
      <c r="S22" s="993"/>
      <c r="T22" s="993"/>
      <c r="U22" s="993"/>
    </row>
    <row r="23" spans="1:21" s="5" customFormat="1" ht="16.149999999999999" customHeight="1">
      <c r="B23" s="994" t="s">
        <v>23</v>
      </c>
      <c r="C23" s="994"/>
      <c r="D23" s="994"/>
      <c r="E23" s="994"/>
      <c r="F23" s="994"/>
      <c r="G23" s="994"/>
      <c r="H23" s="994"/>
      <c r="I23" s="994"/>
      <c r="J23" s="994"/>
      <c r="K23" s="994"/>
      <c r="L23" s="994"/>
      <c r="M23" s="994"/>
      <c r="N23" s="994"/>
      <c r="O23" s="994"/>
    </row>
    <row r="24" spans="1:21" ht="21" customHeight="1"/>
    <row r="25" spans="1:21" s="57" customFormat="1">
      <c r="D25" s="58"/>
      <c r="E25" s="58"/>
      <c r="F25" s="59"/>
      <c r="G25" s="58"/>
      <c r="H25" s="58"/>
      <c r="I25" s="58"/>
      <c r="J25" s="58"/>
      <c r="K25" s="58"/>
      <c r="L25" s="58"/>
      <c r="M25" s="58"/>
      <c r="N25" s="58"/>
    </row>
    <row r="26" spans="1:21" s="57" customFormat="1">
      <c r="D26" s="58"/>
      <c r="E26" s="58"/>
      <c r="F26" s="58"/>
      <c r="G26" s="58"/>
      <c r="H26" s="58"/>
      <c r="I26" s="58"/>
      <c r="J26" s="58"/>
      <c r="K26" s="58"/>
      <c r="L26" s="58"/>
      <c r="M26" s="58"/>
      <c r="N26" s="58"/>
    </row>
    <row r="27" spans="1:21" s="57" customFormat="1">
      <c r="D27" s="58"/>
      <c r="E27" s="58"/>
      <c r="F27" s="58"/>
      <c r="G27" s="58"/>
      <c r="H27" s="58"/>
      <c r="I27" s="58"/>
      <c r="J27" s="58"/>
      <c r="K27" s="58"/>
      <c r="L27" s="58"/>
      <c r="M27" s="58"/>
      <c r="N27" s="58"/>
    </row>
    <row r="28" spans="1:21" s="57" customFormat="1">
      <c r="D28" s="58"/>
      <c r="E28" s="58"/>
      <c r="F28" s="58"/>
      <c r="G28" s="58"/>
      <c r="H28" s="58"/>
      <c r="I28" s="58"/>
      <c r="J28" s="58"/>
      <c r="K28" s="58"/>
      <c r="L28" s="58"/>
      <c r="M28" s="58"/>
      <c r="N28" s="58"/>
    </row>
    <row r="29" spans="1:21" s="57" customFormat="1">
      <c r="D29" s="58"/>
      <c r="E29" s="58"/>
      <c r="F29" s="58"/>
      <c r="G29" s="58"/>
      <c r="H29" s="58"/>
      <c r="I29" s="58"/>
      <c r="J29" s="58"/>
      <c r="K29" s="58"/>
      <c r="L29" s="58"/>
      <c r="M29" s="58"/>
      <c r="N29" s="58"/>
    </row>
    <row r="30" spans="1:21" s="57" customFormat="1">
      <c r="D30" s="58"/>
      <c r="E30" s="58"/>
      <c r="F30" s="58"/>
      <c r="G30" s="58"/>
      <c r="H30" s="58"/>
      <c r="I30" s="58"/>
      <c r="J30" s="58"/>
      <c r="K30" s="58"/>
      <c r="L30" s="58"/>
      <c r="M30" s="58"/>
      <c r="N30" s="58"/>
    </row>
    <row r="31" spans="1:21" s="57" customFormat="1">
      <c r="D31" s="58"/>
      <c r="E31" s="58"/>
      <c r="F31" s="58"/>
      <c r="G31" s="58"/>
      <c r="H31" s="58"/>
      <c r="I31" s="58"/>
      <c r="J31" s="58"/>
      <c r="K31" s="58"/>
      <c r="L31" s="58"/>
      <c r="M31" s="58"/>
      <c r="N31" s="58"/>
    </row>
    <row r="32" spans="1:21" s="57" customFormat="1">
      <c r="D32" s="58"/>
      <c r="E32" s="58"/>
      <c r="F32" s="58"/>
      <c r="G32" s="58"/>
      <c r="H32" s="58"/>
      <c r="I32" s="58"/>
      <c r="J32" s="58"/>
      <c r="K32" s="58"/>
      <c r="L32" s="58"/>
      <c r="M32" s="58"/>
      <c r="N32" s="58"/>
    </row>
    <row r="33" spans="4:14" s="57" customFormat="1">
      <c r="D33" s="58"/>
      <c r="E33" s="58"/>
      <c r="F33" s="58"/>
      <c r="G33" s="58"/>
      <c r="H33" s="58"/>
      <c r="I33" s="58"/>
      <c r="J33" s="58"/>
      <c r="K33" s="58"/>
      <c r="L33" s="58"/>
      <c r="M33" s="58"/>
      <c r="N33" s="58"/>
    </row>
    <row r="34" spans="4:14" s="57" customFormat="1">
      <c r="D34" s="58"/>
      <c r="E34" s="58"/>
      <c r="F34" s="58"/>
      <c r="G34" s="58"/>
      <c r="H34" s="58"/>
      <c r="I34" s="58"/>
      <c r="J34" s="58"/>
      <c r="K34" s="58"/>
      <c r="L34" s="58"/>
      <c r="M34" s="58"/>
      <c r="N34" s="58"/>
    </row>
    <row r="35" spans="4:14" s="57" customFormat="1">
      <c r="D35" s="58"/>
      <c r="E35" s="58"/>
      <c r="F35" s="58"/>
      <c r="G35" s="58"/>
      <c r="H35" s="58"/>
      <c r="I35" s="58"/>
      <c r="J35" s="58"/>
      <c r="K35" s="58"/>
      <c r="L35" s="58"/>
      <c r="M35" s="58"/>
      <c r="N35" s="58"/>
    </row>
    <row r="36" spans="4:14" s="57" customFormat="1">
      <c r="D36" s="58"/>
      <c r="E36" s="58"/>
      <c r="F36" s="58"/>
      <c r="G36" s="58"/>
      <c r="H36" s="58"/>
      <c r="I36" s="58"/>
      <c r="J36" s="58"/>
      <c r="K36" s="58"/>
      <c r="L36" s="58"/>
      <c r="M36" s="58"/>
      <c r="N36" s="58"/>
    </row>
    <row r="37" spans="4:14" s="57" customFormat="1">
      <c r="D37" s="58"/>
      <c r="E37" s="58"/>
      <c r="F37" s="58"/>
      <c r="G37" s="58"/>
      <c r="H37" s="58"/>
      <c r="I37" s="58"/>
      <c r="J37" s="58"/>
      <c r="K37" s="58"/>
      <c r="L37" s="58"/>
      <c r="M37" s="58"/>
      <c r="N37" s="58"/>
    </row>
    <row r="38" spans="4:14" s="57" customFormat="1">
      <c r="D38" s="58"/>
      <c r="E38" s="58"/>
      <c r="F38" s="58"/>
      <c r="G38" s="58"/>
      <c r="H38" s="58"/>
      <c r="I38" s="58"/>
      <c r="J38" s="58"/>
      <c r="K38" s="58"/>
      <c r="L38" s="58"/>
      <c r="M38" s="58"/>
      <c r="N38" s="58"/>
    </row>
    <row r="39" spans="4:14" s="57" customFormat="1">
      <c r="D39" s="58"/>
      <c r="E39" s="58"/>
      <c r="F39" s="58"/>
      <c r="G39" s="58"/>
      <c r="H39" s="58"/>
      <c r="I39" s="58"/>
      <c r="J39" s="58"/>
      <c r="K39" s="58"/>
      <c r="L39" s="58"/>
      <c r="M39" s="58"/>
      <c r="N39" s="58"/>
    </row>
    <row r="40" spans="4:14" s="57" customFormat="1">
      <c r="D40" s="58"/>
      <c r="E40" s="58"/>
      <c r="F40" s="58"/>
      <c r="G40" s="58"/>
      <c r="H40" s="58"/>
      <c r="I40" s="58"/>
      <c r="J40" s="58"/>
      <c r="K40" s="58"/>
      <c r="L40" s="58"/>
      <c r="M40" s="58"/>
      <c r="N40" s="58"/>
    </row>
    <row r="41" spans="4:14" s="57" customFormat="1">
      <c r="D41" s="58"/>
      <c r="E41" s="58"/>
      <c r="F41" s="58"/>
      <c r="G41" s="58"/>
      <c r="H41" s="58"/>
      <c r="I41" s="58"/>
      <c r="J41" s="58"/>
      <c r="K41" s="58"/>
      <c r="L41" s="58"/>
      <c r="M41" s="58"/>
      <c r="N41" s="58"/>
    </row>
    <row r="42" spans="4:14" s="57" customFormat="1">
      <c r="D42" s="58"/>
      <c r="E42" s="58"/>
      <c r="F42" s="58"/>
      <c r="G42" s="58"/>
      <c r="H42" s="58"/>
      <c r="I42" s="58"/>
      <c r="J42" s="58"/>
      <c r="K42" s="58"/>
      <c r="L42" s="58"/>
      <c r="M42" s="58"/>
      <c r="N42" s="58"/>
    </row>
    <row r="43" spans="4:14" s="57" customFormat="1">
      <c r="D43" s="58"/>
      <c r="E43" s="58"/>
      <c r="F43" s="58"/>
      <c r="G43" s="58"/>
      <c r="H43" s="58"/>
      <c r="I43" s="58"/>
      <c r="J43" s="58"/>
      <c r="K43" s="58"/>
      <c r="L43" s="58"/>
      <c r="M43" s="58"/>
      <c r="N43" s="58"/>
    </row>
    <row r="44" spans="4:14" s="57" customFormat="1">
      <c r="D44" s="58"/>
      <c r="E44" s="58"/>
      <c r="F44" s="58"/>
      <c r="G44" s="58"/>
      <c r="H44" s="58"/>
      <c r="I44" s="58"/>
      <c r="J44" s="58"/>
      <c r="K44" s="58"/>
      <c r="L44" s="58"/>
      <c r="M44" s="58"/>
      <c r="N44" s="58"/>
    </row>
    <row r="45" spans="4:14" s="57" customFormat="1">
      <c r="D45" s="58"/>
      <c r="E45" s="58"/>
      <c r="F45" s="58"/>
      <c r="G45" s="58"/>
      <c r="H45" s="58"/>
      <c r="I45" s="58"/>
      <c r="J45" s="58"/>
      <c r="K45" s="58"/>
      <c r="L45" s="58"/>
      <c r="M45" s="58"/>
      <c r="N45" s="58"/>
    </row>
    <row r="46" spans="4:14" s="57" customFormat="1">
      <c r="D46" s="58"/>
      <c r="E46" s="58"/>
      <c r="F46" s="58"/>
      <c r="G46" s="58"/>
      <c r="H46" s="58"/>
      <c r="I46" s="58"/>
      <c r="J46" s="58"/>
      <c r="K46" s="58"/>
      <c r="L46" s="58"/>
      <c r="M46" s="58"/>
      <c r="N46" s="58"/>
    </row>
    <row r="47" spans="4:14" s="57" customFormat="1">
      <c r="D47" s="58"/>
      <c r="E47" s="58"/>
      <c r="F47" s="58"/>
      <c r="G47" s="58"/>
      <c r="H47" s="58"/>
      <c r="I47" s="58"/>
      <c r="J47" s="58"/>
      <c r="K47" s="58"/>
      <c r="L47" s="58"/>
      <c r="M47" s="58"/>
      <c r="N47" s="58"/>
    </row>
    <row r="48" spans="4:14" s="57" customFormat="1">
      <c r="D48" s="58"/>
      <c r="E48" s="58"/>
      <c r="F48" s="58"/>
      <c r="G48" s="58"/>
      <c r="H48" s="58"/>
      <c r="I48" s="58"/>
      <c r="J48" s="58"/>
      <c r="K48" s="58"/>
      <c r="L48" s="58"/>
      <c r="M48" s="58"/>
      <c r="N48" s="58"/>
    </row>
    <row r="49" spans="4:14" s="57" customFormat="1">
      <c r="D49" s="58"/>
      <c r="E49" s="58"/>
      <c r="F49" s="58"/>
      <c r="G49" s="58"/>
      <c r="H49" s="58"/>
      <c r="I49" s="58"/>
      <c r="J49" s="58"/>
      <c r="K49" s="58"/>
      <c r="L49" s="58"/>
      <c r="M49" s="58"/>
      <c r="N49" s="58"/>
    </row>
    <row r="50" spans="4:14" s="57" customFormat="1">
      <c r="D50" s="58"/>
      <c r="E50" s="58"/>
      <c r="F50" s="58"/>
      <c r="G50" s="58"/>
      <c r="H50" s="58"/>
      <c r="I50" s="58"/>
      <c r="J50" s="58"/>
      <c r="K50" s="58"/>
      <c r="L50" s="58"/>
      <c r="M50" s="58"/>
      <c r="N50" s="58"/>
    </row>
    <row r="51" spans="4:14" s="57" customFormat="1">
      <c r="D51" s="58"/>
      <c r="E51" s="58"/>
      <c r="F51" s="58"/>
      <c r="G51" s="58"/>
      <c r="H51" s="58"/>
      <c r="I51" s="58"/>
      <c r="J51" s="58"/>
      <c r="K51" s="58"/>
      <c r="L51" s="58"/>
      <c r="M51" s="58"/>
      <c r="N51" s="58"/>
    </row>
    <row r="52" spans="4:14" s="57" customFormat="1">
      <c r="D52" s="58"/>
      <c r="E52" s="58"/>
      <c r="F52" s="58"/>
      <c r="G52" s="58"/>
      <c r="H52" s="58"/>
      <c r="I52" s="58"/>
      <c r="J52" s="58"/>
      <c r="K52" s="58"/>
      <c r="L52" s="58"/>
      <c r="M52" s="58"/>
      <c r="N52" s="58"/>
    </row>
    <row r="53" spans="4:14" s="57" customFormat="1">
      <c r="D53" s="58"/>
      <c r="E53" s="58"/>
      <c r="F53" s="58"/>
      <c r="G53" s="58"/>
      <c r="H53" s="58"/>
      <c r="I53" s="58"/>
      <c r="J53" s="58"/>
      <c r="K53" s="58"/>
      <c r="L53" s="58"/>
      <c r="M53" s="58"/>
      <c r="N53" s="58"/>
    </row>
    <row r="54" spans="4:14" s="57" customFormat="1">
      <c r="D54" s="58"/>
      <c r="E54" s="58"/>
      <c r="F54" s="58"/>
      <c r="G54" s="58"/>
      <c r="H54" s="58"/>
      <c r="I54" s="58"/>
      <c r="J54" s="58"/>
      <c r="K54" s="58"/>
      <c r="L54" s="58"/>
      <c r="M54" s="58"/>
      <c r="N54" s="58"/>
    </row>
    <row r="55" spans="4:14" s="57" customFormat="1">
      <c r="D55" s="58"/>
      <c r="E55" s="58"/>
      <c r="F55" s="58"/>
      <c r="G55" s="58"/>
      <c r="H55" s="58"/>
      <c r="I55" s="58"/>
      <c r="J55" s="58"/>
      <c r="K55" s="58"/>
      <c r="L55" s="58"/>
      <c r="M55" s="58"/>
      <c r="N55" s="58"/>
    </row>
    <row r="56" spans="4:14" s="57" customFormat="1">
      <c r="D56" s="58"/>
      <c r="E56" s="58"/>
      <c r="F56" s="58"/>
      <c r="G56" s="58"/>
      <c r="H56" s="58"/>
      <c r="I56" s="58"/>
      <c r="J56" s="58"/>
      <c r="K56" s="58"/>
      <c r="L56" s="58"/>
      <c r="M56" s="58"/>
      <c r="N56" s="58"/>
    </row>
    <row r="57" spans="4:14" s="57" customFormat="1">
      <c r="D57" s="58"/>
      <c r="E57" s="58"/>
      <c r="F57" s="58"/>
      <c r="G57" s="58"/>
      <c r="H57" s="58"/>
      <c r="I57" s="58"/>
      <c r="J57" s="58"/>
      <c r="K57" s="58"/>
      <c r="L57" s="58"/>
      <c r="M57" s="58"/>
      <c r="N57" s="58"/>
    </row>
    <row r="58" spans="4:14" s="57" customFormat="1">
      <c r="D58" s="58"/>
      <c r="E58" s="58"/>
      <c r="F58" s="58"/>
      <c r="G58" s="58"/>
      <c r="H58" s="58"/>
      <c r="I58" s="58"/>
      <c r="J58" s="58"/>
      <c r="K58" s="58"/>
      <c r="L58" s="58"/>
      <c r="M58" s="58"/>
      <c r="N58" s="58"/>
    </row>
    <row r="59" spans="4:14" s="57" customFormat="1">
      <c r="D59" s="58"/>
      <c r="E59" s="58"/>
      <c r="F59" s="58"/>
      <c r="G59" s="58"/>
      <c r="H59" s="58"/>
      <c r="I59" s="58"/>
      <c r="J59" s="58"/>
      <c r="K59" s="58"/>
      <c r="L59" s="58"/>
      <c r="M59" s="58"/>
      <c r="N59" s="58"/>
    </row>
    <row r="60" spans="4:14" s="57" customFormat="1">
      <c r="D60" s="58"/>
      <c r="E60" s="58"/>
      <c r="F60" s="58"/>
      <c r="G60" s="58"/>
      <c r="H60" s="58"/>
      <c r="I60" s="58"/>
      <c r="J60" s="58"/>
      <c r="K60" s="58"/>
      <c r="L60" s="58"/>
      <c r="M60" s="58"/>
      <c r="N60" s="58"/>
    </row>
    <row r="61" spans="4:14" s="57" customFormat="1">
      <c r="D61" s="58"/>
      <c r="E61" s="58"/>
      <c r="F61" s="58"/>
      <c r="G61" s="58"/>
      <c r="H61" s="58"/>
      <c r="I61" s="58"/>
      <c r="J61" s="58"/>
      <c r="K61" s="58"/>
      <c r="L61" s="58"/>
      <c r="M61" s="58"/>
      <c r="N61" s="58"/>
    </row>
    <row r="62" spans="4:14" s="57" customFormat="1">
      <c r="D62" s="58"/>
      <c r="E62" s="58"/>
      <c r="F62" s="58"/>
      <c r="G62" s="58"/>
      <c r="H62" s="58"/>
      <c r="I62" s="58"/>
      <c r="J62" s="58"/>
      <c r="K62" s="58"/>
      <c r="L62" s="58"/>
      <c r="M62" s="58"/>
      <c r="N62" s="58"/>
    </row>
    <row r="63" spans="4:14" s="57" customFormat="1">
      <c r="D63" s="58"/>
      <c r="E63" s="58"/>
      <c r="F63" s="58"/>
      <c r="G63" s="58"/>
      <c r="H63" s="58"/>
      <c r="I63" s="58"/>
      <c r="J63" s="58"/>
      <c r="K63" s="58"/>
      <c r="L63" s="58"/>
      <c r="M63" s="58"/>
      <c r="N63" s="58"/>
    </row>
    <row r="64" spans="4:14" s="57" customFormat="1">
      <c r="D64" s="58"/>
      <c r="E64" s="58"/>
      <c r="F64" s="58"/>
      <c r="G64" s="58"/>
      <c r="H64" s="58"/>
      <c r="I64" s="58"/>
      <c r="J64" s="58"/>
      <c r="K64" s="58"/>
      <c r="L64" s="58"/>
      <c r="M64" s="58"/>
      <c r="N64" s="58"/>
    </row>
    <row r="65" spans="4:14" s="57" customFormat="1">
      <c r="D65" s="58"/>
      <c r="E65" s="58"/>
      <c r="F65" s="58"/>
      <c r="G65" s="58"/>
      <c r="H65" s="58"/>
      <c r="I65" s="58"/>
      <c r="J65" s="58"/>
      <c r="K65" s="58"/>
      <c r="L65" s="58"/>
      <c r="M65" s="58"/>
      <c r="N65" s="58"/>
    </row>
    <row r="66" spans="4:14" s="57" customFormat="1">
      <c r="D66" s="58"/>
      <c r="E66" s="58"/>
      <c r="F66" s="58"/>
      <c r="G66" s="58"/>
      <c r="H66" s="58"/>
      <c r="I66" s="58"/>
      <c r="J66" s="58"/>
      <c r="K66" s="58"/>
      <c r="L66" s="58"/>
      <c r="M66" s="58"/>
      <c r="N66" s="58"/>
    </row>
    <row r="67" spans="4:14" s="57" customFormat="1">
      <c r="D67" s="58"/>
      <c r="E67" s="58"/>
      <c r="F67" s="58"/>
      <c r="G67" s="58"/>
      <c r="H67" s="58"/>
      <c r="I67" s="58"/>
      <c r="J67" s="58"/>
      <c r="K67" s="58"/>
      <c r="L67" s="58"/>
      <c r="M67" s="58"/>
      <c r="N67" s="58"/>
    </row>
    <row r="68" spans="4:14" s="57" customFormat="1">
      <c r="D68" s="58"/>
      <c r="E68" s="58"/>
      <c r="F68" s="58"/>
      <c r="G68" s="58"/>
      <c r="H68" s="58"/>
      <c r="I68" s="58"/>
      <c r="J68" s="58"/>
      <c r="K68" s="58"/>
      <c r="L68" s="58"/>
      <c r="M68" s="58"/>
      <c r="N68" s="58"/>
    </row>
    <row r="69" spans="4:14" s="57" customFormat="1">
      <c r="D69" s="58"/>
      <c r="E69" s="58"/>
      <c r="F69" s="58"/>
      <c r="G69" s="58"/>
      <c r="H69" s="58"/>
      <c r="I69" s="58"/>
      <c r="J69" s="58"/>
      <c r="K69" s="58"/>
      <c r="L69" s="58"/>
      <c r="M69" s="58"/>
      <c r="N69" s="58"/>
    </row>
    <row r="70" spans="4:14" s="57" customFormat="1">
      <c r="D70" s="58"/>
      <c r="E70" s="58"/>
      <c r="F70" s="58"/>
      <c r="G70" s="58"/>
      <c r="H70" s="58"/>
      <c r="I70" s="58"/>
      <c r="J70" s="58"/>
      <c r="K70" s="58"/>
      <c r="L70" s="58"/>
      <c r="M70" s="58"/>
      <c r="N70" s="58"/>
    </row>
    <row r="71" spans="4:14" s="57" customFormat="1">
      <c r="D71" s="58"/>
      <c r="E71" s="58"/>
      <c r="F71" s="58"/>
      <c r="G71" s="58"/>
      <c r="H71" s="58"/>
      <c r="I71" s="58"/>
      <c r="J71" s="58"/>
      <c r="K71" s="58"/>
      <c r="L71" s="58"/>
      <c r="M71" s="58"/>
      <c r="N71" s="58"/>
    </row>
    <row r="72" spans="4:14" s="57" customFormat="1">
      <c r="D72" s="58"/>
      <c r="E72" s="58"/>
      <c r="F72" s="58"/>
      <c r="G72" s="58"/>
      <c r="H72" s="58"/>
      <c r="I72" s="58"/>
      <c r="J72" s="58"/>
      <c r="K72" s="58"/>
      <c r="L72" s="58"/>
      <c r="M72" s="58"/>
      <c r="N72" s="58"/>
    </row>
    <row r="73" spans="4:14" s="57" customFormat="1">
      <c r="D73" s="58"/>
      <c r="E73" s="58"/>
      <c r="F73" s="58"/>
      <c r="G73" s="58"/>
      <c r="H73" s="58"/>
      <c r="I73" s="58"/>
      <c r="J73" s="58"/>
      <c r="K73" s="58"/>
      <c r="L73" s="58"/>
      <c r="M73" s="58"/>
      <c r="N73" s="58"/>
    </row>
    <row r="74" spans="4:14" s="57" customFormat="1">
      <c r="D74" s="58"/>
      <c r="E74" s="58"/>
      <c r="F74" s="58"/>
      <c r="G74" s="58"/>
      <c r="H74" s="58"/>
      <c r="I74" s="58"/>
      <c r="J74" s="58"/>
      <c r="K74" s="58"/>
      <c r="L74" s="58"/>
      <c r="M74" s="58"/>
      <c r="N74" s="58"/>
    </row>
    <row r="75" spans="4:14" s="57" customFormat="1">
      <c r="D75" s="58"/>
      <c r="E75" s="58"/>
      <c r="F75" s="58"/>
      <c r="G75" s="58"/>
      <c r="H75" s="58"/>
      <c r="I75" s="58"/>
      <c r="J75" s="58"/>
      <c r="K75" s="58"/>
      <c r="L75" s="58"/>
      <c r="M75" s="58"/>
      <c r="N75" s="58"/>
    </row>
    <row r="76" spans="4:14" s="57" customFormat="1">
      <c r="D76" s="58"/>
      <c r="E76" s="58"/>
      <c r="F76" s="58"/>
      <c r="G76" s="58"/>
      <c r="H76" s="58"/>
      <c r="I76" s="58"/>
      <c r="J76" s="58"/>
      <c r="K76" s="58"/>
      <c r="L76" s="58"/>
      <c r="M76" s="58"/>
      <c r="N76" s="58"/>
    </row>
    <row r="77" spans="4:14" s="57" customFormat="1">
      <c r="D77" s="58"/>
      <c r="E77" s="58"/>
      <c r="F77" s="58"/>
      <c r="G77" s="58"/>
      <c r="H77" s="58"/>
      <c r="I77" s="58"/>
      <c r="J77" s="58"/>
      <c r="K77" s="58"/>
      <c r="L77" s="58"/>
      <c r="M77" s="58"/>
      <c r="N77" s="58"/>
    </row>
    <row r="78" spans="4:14" s="57" customFormat="1">
      <c r="D78" s="58"/>
      <c r="E78" s="58"/>
      <c r="F78" s="58"/>
      <c r="G78" s="58"/>
      <c r="H78" s="58"/>
      <c r="I78" s="58"/>
      <c r="J78" s="58"/>
      <c r="K78" s="58"/>
      <c r="L78" s="58"/>
      <c r="M78" s="58"/>
      <c r="N78" s="58"/>
    </row>
    <row r="79" spans="4:14" s="57" customFormat="1">
      <c r="D79" s="58"/>
      <c r="E79" s="58"/>
      <c r="F79" s="58"/>
      <c r="G79" s="58"/>
      <c r="H79" s="58"/>
      <c r="I79" s="58"/>
      <c r="J79" s="58"/>
      <c r="K79" s="58"/>
      <c r="L79" s="58"/>
      <c r="M79" s="58"/>
      <c r="N79" s="58"/>
    </row>
    <row r="80" spans="4:14" s="57" customFormat="1">
      <c r="D80" s="58"/>
      <c r="E80" s="58"/>
      <c r="F80" s="58"/>
      <c r="G80" s="58"/>
      <c r="H80" s="58"/>
      <c r="I80" s="58"/>
      <c r="J80" s="58"/>
      <c r="K80" s="58"/>
      <c r="L80" s="58"/>
      <c r="M80" s="58"/>
      <c r="N80" s="58"/>
    </row>
    <row r="81" spans="4:14" s="57" customFormat="1">
      <c r="D81" s="58"/>
      <c r="E81" s="58"/>
      <c r="F81" s="58"/>
      <c r="G81" s="58"/>
      <c r="H81" s="58"/>
      <c r="I81" s="58"/>
      <c r="J81" s="58"/>
      <c r="K81" s="58"/>
      <c r="L81" s="58"/>
      <c r="M81" s="58"/>
      <c r="N81" s="58"/>
    </row>
    <row r="82" spans="4:14" s="57" customFormat="1">
      <c r="D82" s="58"/>
      <c r="E82" s="58"/>
      <c r="F82" s="58"/>
      <c r="G82" s="58"/>
      <c r="H82" s="58"/>
      <c r="I82" s="58"/>
      <c r="J82" s="58"/>
      <c r="K82" s="58"/>
      <c r="L82" s="58"/>
      <c r="M82" s="58"/>
      <c r="N82" s="58"/>
    </row>
    <row r="83" spans="4:14" s="57" customFormat="1">
      <c r="D83" s="58"/>
      <c r="E83" s="58"/>
      <c r="F83" s="58"/>
      <c r="G83" s="58"/>
      <c r="H83" s="58"/>
      <c r="I83" s="58"/>
      <c r="J83" s="58"/>
      <c r="K83" s="58"/>
      <c r="L83" s="58"/>
      <c r="M83" s="58"/>
      <c r="N83" s="58"/>
    </row>
    <row r="84" spans="4:14" s="57" customFormat="1">
      <c r="D84" s="58"/>
      <c r="E84" s="58"/>
      <c r="F84" s="58"/>
      <c r="G84" s="58"/>
      <c r="H84" s="58"/>
      <c r="I84" s="58"/>
      <c r="J84" s="58"/>
      <c r="K84" s="58"/>
      <c r="L84" s="58"/>
      <c r="M84" s="58"/>
      <c r="N84" s="58"/>
    </row>
    <row r="85" spans="4:14" s="57" customFormat="1">
      <c r="D85" s="58"/>
      <c r="E85" s="58"/>
      <c r="F85" s="58"/>
      <c r="G85" s="58"/>
      <c r="H85" s="58"/>
      <c r="I85" s="58"/>
      <c r="J85" s="58"/>
      <c r="K85" s="58"/>
      <c r="L85" s="58"/>
      <c r="M85" s="58"/>
      <c r="N85" s="58"/>
    </row>
    <row r="86" spans="4:14" s="57" customFormat="1">
      <c r="D86" s="58"/>
      <c r="E86" s="58"/>
      <c r="F86" s="58"/>
      <c r="G86" s="58"/>
      <c r="H86" s="58"/>
      <c r="I86" s="58"/>
      <c r="J86" s="58"/>
      <c r="K86" s="58"/>
      <c r="L86" s="58"/>
      <c r="M86" s="58"/>
      <c r="N86" s="58"/>
    </row>
    <row r="87" spans="4:14" s="57" customFormat="1">
      <c r="D87" s="58"/>
      <c r="E87" s="58"/>
      <c r="F87" s="58"/>
      <c r="G87" s="58"/>
      <c r="H87" s="58"/>
      <c r="I87" s="58"/>
      <c r="J87" s="58"/>
      <c r="K87" s="58"/>
      <c r="L87" s="58"/>
      <c r="M87" s="58"/>
      <c r="N87" s="58"/>
    </row>
    <row r="88" spans="4:14" s="57" customFormat="1">
      <c r="D88" s="58"/>
      <c r="E88" s="58"/>
      <c r="F88" s="58"/>
      <c r="G88" s="58"/>
      <c r="H88" s="58"/>
      <c r="I88" s="58"/>
      <c r="J88" s="58"/>
      <c r="K88" s="58"/>
      <c r="L88" s="58"/>
      <c r="M88" s="58"/>
      <c r="N88" s="58"/>
    </row>
    <row r="89" spans="4:14" s="57" customFormat="1">
      <c r="D89" s="58"/>
      <c r="E89" s="58"/>
      <c r="F89" s="58"/>
      <c r="G89" s="58"/>
      <c r="H89" s="58"/>
      <c r="I89" s="58"/>
      <c r="J89" s="58"/>
      <c r="K89" s="58"/>
      <c r="L89" s="58"/>
      <c r="M89" s="58"/>
      <c r="N89" s="58"/>
    </row>
    <row r="90" spans="4:14" s="57" customFormat="1">
      <c r="D90" s="58"/>
      <c r="E90" s="58"/>
      <c r="F90" s="58"/>
      <c r="G90" s="58"/>
      <c r="H90" s="58"/>
      <c r="I90" s="58"/>
      <c r="J90" s="58"/>
      <c r="K90" s="58"/>
      <c r="L90" s="58"/>
      <c r="M90" s="58"/>
      <c r="N90" s="58"/>
    </row>
    <row r="91" spans="4:14" s="57" customFormat="1">
      <c r="D91" s="58"/>
      <c r="E91" s="58"/>
      <c r="F91" s="58"/>
      <c r="G91" s="58"/>
      <c r="H91" s="58"/>
      <c r="I91" s="58"/>
      <c r="J91" s="58"/>
      <c r="K91" s="58"/>
      <c r="L91" s="58"/>
      <c r="M91" s="58"/>
      <c r="N91" s="58"/>
    </row>
    <row r="92" spans="4:14" s="57" customFormat="1">
      <c r="D92" s="58"/>
      <c r="E92" s="58"/>
      <c r="F92" s="58"/>
      <c r="G92" s="58"/>
      <c r="H92" s="58"/>
      <c r="I92" s="58"/>
      <c r="J92" s="58"/>
      <c r="K92" s="58"/>
      <c r="L92" s="58"/>
      <c r="M92" s="58"/>
      <c r="N92" s="58"/>
    </row>
    <row r="93" spans="4:14" s="57" customFormat="1">
      <c r="D93" s="58"/>
      <c r="E93" s="58"/>
      <c r="F93" s="58"/>
      <c r="G93" s="58"/>
      <c r="H93" s="58"/>
      <c r="I93" s="58"/>
      <c r="J93" s="58"/>
      <c r="K93" s="58"/>
      <c r="L93" s="58"/>
      <c r="M93" s="58"/>
      <c r="N93" s="58"/>
    </row>
    <row r="94" spans="4:14" s="57" customFormat="1">
      <c r="D94" s="58"/>
      <c r="E94" s="58"/>
      <c r="F94" s="58"/>
      <c r="G94" s="58"/>
      <c r="H94" s="58"/>
      <c r="I94" s="58"/>
      <c r="J94" s="58"/>
      <c r="K94" s="58"/>
      <c r="L94" s="58"/>
      <c r="M94" s="58"/>
      <c r="N94" s="58"/>
    </row>
    <row r="95" spans="4:14" s="57" customFormat="1">
      <c r="D95" s="58"/>
      <c r="E95" s="58"/>
      <c r="F95" s="58"/>
      <c r="G95" s="58"/>
      <c r="H95" s="58"/>
      <c r="I95" s="58"/>
      <c r="J95" s="58"/>
      <c r="K95" s="58"/>
      <c r="L95" s="58"/>
      <c r="M95" s="58"/>
      <c r="N95" s="58"/>
    </row>
    <row r="96" spans="4:14" s="57" customFormat="1">
      <c r="D96" s="58"/>
      <c r="E96" s="58"/>
      <c r="F96" s="58"/>
      <c r="G96" s="58"/>
      <c r="H96" s="58"/>
      <c r="I96" s="58"/>
      <c r="J96" s="58"/>
      <c r="K96" s="58"/>
      <c r="L96" s="58"/>
      <c r="M96" s="58"/>
      <c r="N96" s="58"/>
    </row>
    <row r="97" spans="4:14" s="57" customFormat="1">
      <c r="D97" s="58"/>
      <c r="E97" s="58"/>
      <c r="F97" s="58"/>
      <c r="G97" s="58"/>
      <c r="H97" s="58"/>
      <c r="I97" s="58"/>
      <c r="J97" s="58"/>
      <c r="K97" s="58"/>
      <c r="L97" s="58"/>
      <c r="M97" s="58"/>
      <c r="N97" s="58"/>
    </row>
    <row r="98" spans="4:14" s="57" customFormat="1">
      <c r="D98" s="58"/>
      <c r="E98" s="58"/>
      <c r="F98" s="58"/>
      <c r="G98" s="58"/>
      <c r="H98" s="58"/>
      <c r="I98" s="58"/>
      <c r="J98" s="58"/>
      <c r="K98" s="58"/>
      <c r="L98" s="58"/>
      <c r="M98" s="58"/>
      <c r="N98" s="58"/>
    </row>
    <row r="99" spans="4:14">
      <c r="D99" s="8"/>
      <c r="E99" s="8"/>
      <c r="F99" s="8"/>
      <c r="G99" s="8"/>
      <c r="H99" s="8"/>
      <c r="I99" s="8"/>
      <c r="J99" s="8"/>
      <c r="K99" s="8"/>
      <c r="L99" s="8"/>
      <c r="M99" s="8"/>
      <c r="N99" s="8"/>
    </row>
    <row r="100" spans="4:14">
      <c r="D100" s="8"/>
      <c r="E100" s="8"/>
      <c r="F100" s="8"/>
      <c r="G100" s="8"/>
      <c r="H100" s="8"/>
      <c r="I100" s="8"/>
      <c r="J100" s="8"/>
      <c r="K100" s="8"/>
      <c r="L100" s="8"/>
      <c r="M100" s="8"/>
      <c r="N100" s="8"/>
    </row>
    <row r="101" spans="4:14">
      <c r="D101" s="8"/>
      <c r="E101" s="8"/>
      <c r="F101" s="8"/>
      <c r="G101" s="8"/>
      <c r="H101" s="8"/>
      <c r="I101" s="8"/>
      <c r="J101" s="8"/>
      <c r="K101" s="8"/>
      <c r="L101" s="8"/>
      <c r="M101" s="8"/>
      <c r="N101" s="8"/>
    </row>
    <row r="102" spans="4:14">
      <c r="D102" s="8"/>
      <c r="E102" s="8"/>
      <c r="F102" s="8"/>
      <c r="G102" s="8"/>
      <c r="H102" s="8"/>
      <c r="I102" s="8"/>
      <c r="J102" s="8"/>
      <c r="K102" s="8"/>
      <c r="L102" s="8"/>
      <c r="M102" s="8"/>
      <c r="N102" s="8"/>
    </row>
    <row r="103" spans="4:14">
      <c r="D103" s="8"/>
      <c r="E103" s="8"/>
      <c r="F103" s="8"/>
      <c r="G103" s="8"/>
      <c r="H103" s="8"/>
      <c r="I103" s="8"/>
      <c r="J103" s="8"/>
      <c r="K103" s="8"/>
      <c r="L103" s="8"/>
      <c r="M103" s="8"/>
      <c r="N103" s="8"/>
    </row>
    <row r="104" spans="4:14">
      <c r="D104" s="8"/>
      <c r="E104" s="8"/>
      <c r="F104" s="8"/>
      <c r="G104" s="8"/>
      <c r="H104" s="8"/>
      <c r="I104" s="8"/>
      <c r="J104" s="8"/>
      <c r="K104" s="8"/>
      <c r="L104" s="8"/>
      <c r="M104" s="8"/>
      <c r="N104" s="8"/>
    </row>
    <row r="105" spans="4:14">
      <c r="D105" s="8"/>
      <c r="E105" s="8"/>
      <c r="F105" s="8"/>
      <c r="G105" s="8"/>
      <c r="H105" s="8"/>
      <c r="I105" s="8"/>
      <c r="J105" s="8"/>
      <c r="K105" s="8"/>
      <c r="L105" s="8"/>
      <c r="M105" s="8"/>
      <c r="N105" s="8"/>
    </row>
    <row r="106" spans="4:14">
      <c r="D106" s="8"/>
      <c r="E106" s="8"/>
      <c r="F106" s="8"/>
      <c r="G106" s="8"/>
      <c r="H106" s="8"/>
      <c r="I106" s="8"/>
      <c r="J106" s="8"/>
      <c r="K106" s="8"/>
      <c r="L106" s="8"/>
      <c r="M106" s="8"/>
      <c r="N106" s="8"/>
    </row>
    <row r="107" spans="4:14">
      <c r="D107" s="8"/>
      <c r="E107" s="8"/>
      <c r="F107" s="8"/>
      <c r="G107" s="8"/>
      <c r="H107" s="8"/>
      <c r="I107" s="8"/>
      <c r="J107" s="8"/>
      <c r="K107" s="8"/>
      <c r="L107" s="8"/>
      <c r="M107" s="8"/>
      <c r="N107" s="8"/>
    </row>
    <row r="108" spans="4:14">
      <c r="D108" s="8"/>
      <c r="E108" s="8"/>
      <c r="F108" s="8"/>
      <c r="G108" s="8"/>
      <c r="H108" s="8"/>
      <c r="I108" s="8"/>
      <c r="J108" s="8"/>
      <c r="K108" s="8"/>
      <c r="L108" s="8"/>
      <c r="M108" s="8"/>
      <c r="N108" s="8"/>
    </row>
    <row r="109" spans="4:14">
      <c r="D109" s="8"/>
      <c r="E109" s="8"/>
      <c r="F109" s="8"/>
      <c r="G109" s="8"/>
      <c r="H109" s="8"/>
      <c r="I109" s="8"/>
      <c r="J109" s="8"/>
      <c r="K109" s="8"/>
      <c r="L109" s="8"/>
      <c r="M109" s="8"/>
      <c r="N109" s="8"/>
    </row>
    <row r="110" spans="4:14">
      <c r="D110" s="8"/>
      <c r="E110" s="8"/>
      <c r="F110" s="8"/>
      <c r="G110" s="8"/>
      <c r="H110" s="8"/>
      <c r="I110" s="8"/>
      <c r="J110" s="8"/>
      <c r="K110" s="8"/>
      <c r="L110" s="8"/>
      <c r="M110" s="8"/>
      <c r="N110" s="8"/>
    </row>
    <row r="111" spans="4:14">
      <c r="D111" s="8"/>
      <c r="E111" s="8"/>
      <c r="F111" s="8"/>
      <c r="G111" s="8"/>
      <c r="H111" s="8"/>
      <c r="I111" s="8"/>
      <c r="J111" s="8"/>
      <c r="K111" s="8"/>
      <c r="L111" s="8"/>
      <c r="M111" s="8"/>
      <c r="N111" s="8"/>
    </row>
    <row r="112" spans="4:14">
      <c r="D112" s="8"/>
      <c r="E112" s="8"/>
      <c r="F112" s="8"/>
      <c r="G112" s="8"/>
      <c r="H112" s="8"/>
      <c r="I112" s="8"/>
      <c r="J112" s="8"/>
      <c r="K112" s="8"/>
      <c r="L112" s="8"/>
      <c r="M112" s="8"/>
      <c r="N112" s="8"/>
    </row>
    <row r="113" spans="4:14">
      <c r="D113" s="8"/>
      <c r="E113" s="8"/>
      <c r="F113" s="8"/>
      <c r="G113" s="8"/>
      <c r="H113" s="8"/>
      <c r="I113" s="8"/>
      <c r="J113" s="8"/>
      <c r="K113" s="8"/>
      <c r="L113" s="8"/>
      <c r="M113" s="8"/>
      <c r="N113" s="8"/>
    </row>
    <row r="114" spans="4:14">
      <c r="D114" s="8"/>
      <c r="E114" s="8"/>
      <c r="F114" s="8"/>
      <c r="G114" s="8"/>
      <c r="H114" s="8"/>
      <c r="I114" s="8"/>
      <c r="J114" s="8"/>
      <c r="K114" s="8"/>
      <c r="L114" s="8"/>
      <c r="M114" s="8"/>
      <c r="N114" s="8"/>
    </row>
    <row r="115" spans="4:14">
      <c r="D115" s="8"/>
      <c r="E115" s="8"/>
      <c r="F115" s="8"/>
      <c r="G115" s="8"/>
      <c r="H115" s="8"/>
      <c r="I115" s="8"/>
      <c r="J115" s="8"/>
      <c r="K115" s="8"/>
      <c r="L115" s="8"/>
      <c r="M115" s="8"/>
      <c r="N115" s="8"/>
    </row>
    <row r="116" spans="4:14">
      <c r="D116" s="8"/>
      <c r="E116" s="8"/>
      <c r="F116" s="8"/>
      <c r="G116" s="8"/>
      <c r="H116" s="8"/>
      <c r="I116" s="8"/>
      <c r="J116" s="8"/>
      <c r="K116" s="8"/>
      <c r="L116" s="8"/>
      <c r="M116" s="8"/>
      <c r="N116" s="8"/>
    </row>
    <row r="117" spans="4:14">
      <c r="D117" s="8"/>
      <c r="E117" s="8"/>
      <c r="F117" s="8"/>
      <c r="G117" s="8"/>
      <c r="H117" s="8"/>
      <c r="I117" s="8"/>
      <c r="J117" s="8"/>
      <c r="K117" s="8"/>
      <c r="L117" s="8"/>
      <c r="M117" s="8"/>
      <c r="N117" s="8"/>
    </row>
    <row r="118" spans="4:14">
      <c r="D118" s="8"/>
      <c r="E118" s="8"/>
      <c r="F118" s="8"/>
      <c r="G118" s="8"/>
      <c r="H118" s="8"/>
      <c r="I118" s="8"/>
      <c r="J118" s="8"/>
      <c r="K118" s="8"/>
      <c r="L118" s="8"/>
      <c r="M118" s="8"/>
      <c r="N118" s="8"/>
    </row>
    <row r="119" spans="4:14">
      <c r="D119" s="8"/>
      <c r="E119" s="8"/>
      <c r="F119" s="8"/>
      <c r="G119" s="8"/>
      <c r="H119" s="8"/>
      <c r="I119" s="8"/>
      <c r="J119" s="8"/>
      <c r="K119" s="8"/>
      <c r="L119" s="8"/>
      <c r="M119" s="8"/>
      <c r="N119" s="8"/>
    </row>
    <row r="120" spans="4:14">
      <c r="D120" s="8"/>
      <c r="E120" s="8"/>
      <c r="F120" s="8"/>
      <c r="G120" s="8"/>
      <c r="H120" s="8"/>
      <c r="I120" s="8"/>
      <c r="J120" s="8"/>
      <c r="K120" s="8"/>
      <c r="L120" s="8"/>
      <c r="M120" s="8"/>
      <c r="N120" s="8"/>
    </row>
    <row r="121" spans="4:14">
      <c r="D121" s="8"/>
      <c r="E121" s="8"/>
      <c r="F121" s="8"/>
      <c r="G121" s="8"/>
      <c r="H121" s="8"/>
      <c r="I121" s="8"/>
      <c r="J121" s="8"/>
      <c r="K121" s="8"/>
      <c r="L121" s="8"/>
      <c r="M121" s="8"/>
      <c r="N121" s="8"/>
    </row>
    <row r="122" spans="4:14">
      <c r="D122" s="8"/>
      <c r="E122" s="8"/>
      <c r="F122" s="8"/>
      <c r="G122" s="8"/>
      <c r="H122" s="8"/>
      <c r="I122" s="8"/>
      <c r="J122" s="8"/>
      <c r="K122" s="8"/>
      <c r="L122" s="8"/>
      <c r="M122" s="8"/>
      <c r="N122" s="8"/>
    </row>
    <row r="123" spans="4:14">
      <c r="D123" s="8"/>
      <c r="E123" s="8"/>
      <c r="F123" s="8"/>
      <c r="G123" s="8"/>
      <c r="H123" s="8"/>
      <c r="I123" s="8"/>
      <c r="J123" s="8"/>
      <c r="K123" s="8"/>
      <c r="L123" s="8"/>
      <c r="M123" s="8"/>
      <c r="N123" s="8"/>
    </row>
    <row r="124" spans="4:14">
      <c r="D124" s="8"/>
      <c r="E124" s="8"/>
      <c r="F124" s="8"/>
      <c r="G124" s="8"/>
      <c r="H124" s="8"/>
      <c r="I124" s="8"/>
      <c r="J124" s="8"/>
      <c r="K124" s="8"/>
      <c r="L124" s="8"/>
      <c r="M124" s="8"/>
      <c r="N124" s="8"/>
    </row>
    <row r="125" spans="4:14">
      <c r="D125" s="8"/>
      <c r="E125" s="8"/>
      <c r="F125" s="8"/>
      <c r="G125" s="8"/>
      <c r="H125" s="8"/>
      <c r="I125" s="8"/>
      <c r="J125" s="8"/>
      <c r="K125" s="8"/>
      <c r="L125" s="8"/>
      <c r="M125" s="8"/>
      <c r="N125" s="8"/>
    </row>
    <row r="126" spans="4:14">
      <c r="D126" s="8"/>
      <c r="E126" s="8"/>
      <c r="F126" s="8"/>
      <c r="G126" s="8"/>
      <c r="H126" s="8"/>
      <c r="I126" s="8"/>
      <c r="J126" s="8"/>
      <c r="K126" s="8"/>
      <c r="L126" s="8"/>
      <c r="M126" s="8"/>
      <c r="N126" s="8"/>
    </row>
    <row r="127" spans="4:14">
      <c r="D127" s="8"/>
      <c r="E127" s="8"/>
      <c r="F127" s="8"/>
      <c r="G127" s="8"/>
      <c r="H127" s="8"/>
      <c r="I127" s="8"/>
      <c r="J127" s="8"/>
      <c r="K127" s="8"/>
      <c r="L127" s="8"/>
      <c r="M127" s="8"/>
      <c r="N127" s="8"/>
    </row>
    <row r="128" spans="4:14">
      <c r="D128" s="8"/>
      <c r="E128" s="8"/>
      <c r="F128" s="8"/>
      <c r="G128" s="8"/>
      <c r="H128" s="8"/>
      <c r="I128" s="8"/>
      <c r="J128" s="8"/>
      <c r="K128" s="8"/>
      <c r="L128" s="8"/>
      <c r="M128" s="8"/>
      <c r="N128" s="8"/>
    </row>
    <row r="129" spans="4:14">
      <c r="D129" s="8"/>
      <c r="E129" s="8"/>
      <c r="F129" s="8"/>
      <c r="G129" s="8"/>
      <c r="H129" s="8"/>
      <c r="I129" s="8"/>
      <c r="J129" s="8"/>
      <c r="K129" s="8"/>
      <c r="L129" s="8"/>
      <c r="M129" s="8"/>
      <c r="N129" s="8"/>
    </row>
    <row r="130" spans="4:14">
      <c r="D130" s="8"/>
      <c r="E130" s="8"/>
      <c r="F130" s="8"/>
      <c r="G130" s="8"/>
      <c r="H130" s="8"/>
      <c r="I130" s="8"/>
      <c r="J130" s="8"/>
      <c r="K130" s="8"/>
      <c r="L130" s="8"/>
      <c r="M130" s="8"/>
      <c r="N130" s="8"/>
    </row>
    <row r="131" spans="4:14">
      <c r="D131" s="8"/>
      <c r="E131" s="8"/>
      <c r="F131" s="8"/>
      <c r="G131" s="8"/>
      <c r="H131" s="8"/>
      <c r="I131" s="8"/>
      <c r="J131" s="8"/>
      <c r="K131" s="8"/>
      <c r="L131" s="8"/>
      <c r="M131" s="8"/>
      <c r="N131" s="8"/>
    </row>
    <row r="132" spans="4:14">
      <c r="D132" s="8"/>
      <c r="E132" s="8"/>
      <c r="F132" s="8"/>
      <c r="G132" s="8"/>
      <c r="H132" s="8"/>
      <c r="I132" s="8"/>
      <c r="J132" s="8"/>
      <c r="K132" s="8"/>
      <c r="L132" s="8"/>
      <c r="M132" s="8"/>
      <c r="N132" s="8"/>
    </row>
    <row r="133" spans="4:14">
      <c r="D133" s="8"/>
      <c r="E133" s="8"/>
      <c r="F133" s="8"/>
      <c r="G133" s="8"/>
      <c r="H133" s="8"/>
      <c r="I133" s="8"/>
      <c r="J133" s="8"/>
      <c r="K133" s="8"/>
      <c r="L133" s="8"/>
      <c r="M133" s="8"/>
      <c r="N133" s="8"/>
    </row>
    <row r="134" spans="4:14">
      <c r="D134" s="8"/>
      <c r="E134" s="8"/>
      <c r="F134" s="8"/>
      <c r="G134" s="8"/>
      <c r="H134" s="8"/>
      <c r="I134" s="8"/>
      <c r="J134" s="8"/>
      <c r="K134" s="8"/>
      <c r="L134" s="8"/>
      <c r="M134" s="8"/>
      <c r="N134" s="8"/>
    </row>
    <row r="135" spans="4:14">
      <c r="D135" s="8"/>
      <c r="E135" s="8"/>
      <c r="F135" s="8"/>
      <c r="G135" s="8"/>
      <c r="H135" s="8"/>
      <c r="I135" s="8"/>
      <c r="J135" s="8"/>
      <c r="K135" s="8"/>
      <c r="L135" s="8"/>
      <c r="M135" s="8"/>
      <c r="N135" s="8"/>
    </row>
    <row r="136" spans="4:14">
      <c r="D136" s="8"/>
      <c r="E136" s="8"/>
      <c r="F136" s="8"/>
      <c r="G136" s="8"/>
      <c r="H136" s="8"/>
      <c r="I136" s="8"/>
      <c r="J136" s="8"/>
      <c r="K136" s="8"/>
      <c r="L136" s="8"/>
      <c r="M136" s="8"/>
      <c r="N136" s="8"/>
    </row>
    <row r="137" spans="4:14">
      <c r="D137" s="8"/>
      <c r="E137" s="8"/>
      <c r="F137" s="8"/>
      <c r="G137" s="8"/>
      <c r="H137" s="8"/>
      <c r="I137" s="8"/>
      <c r="J137" s="8"/>
      <c r="K137" s="8"/>
      <c r="L137" s="8"/>
      <c r="M137" s="8"/>
      <c r="N137" s="8"/>
    </row>
    <row r="138" spans="4:14">
      <c r="D138" s="8"/>
      <c r="E138" s="8"/>
      <c r="F138" s="8"/>
      <c r="G138" s="8"/>
      <c r="H138" s="8"/>
      <c r="I138" s="8"/>
      <c r="J138" s="8"/>
      <c r="K138" s="8"/>
      <c r="L138" s="8"/>
      <c r="M138" s="8"/>
      <c r="N138" s="8"/>
    </row>
    <row r="139" spans="4:14">
      <c r="D139" s="8"/>
      <c r="E139" s="8"/>
      <c r="F139" s="8"/>
      <c r="G139" s="8"/>
      <c r="H139" s="8"/>
      <c r="I139" s="8"/>
      <c r="J139" s="8"/>
      <c r="K139" s="8"/>
      <c r="L139" s="8"/>
      <c r="M139" s="8"/>
      <c r="N139" s="8"/>
    </row>
    <row r="140" spans="4:14">
      <c r="D140" s="8"/>
      <c r="E140" s="8"/>
      <c r="F140" s="8"/>
      <c r="G140" s="8"/>
      <c r="H140" s="8"/>
      <c r="I140" s="8"/>
      <c r="J140" s="8"/>
      <c r="K140" s="8"/>
      <c r="L140" s="8"/>
      <c r="M140" s="8"/>
      <c r="N140" s="8"/>
    </row>
    <row r="141" spans="4:14">
      <c r="D141" s="8"/>
      <c r="E141" s="8"/>
      <c r="F141" s="8"/>
      <c r="G141" s="8"/>
      <c r="H141" s="8"/>
      <c r="I141" s="8"/>
      <c r="J141" s="8"/>
      <c r="K141" s="8"/>
      <c r="L141" s="8"/>
      <c r="M141" s="8"/>
      <c r="N141" s="8"/>
    </row>
    <row r="142" spans="4:14">
      <c r="D142" s="8"/>
      <c r="E142" s="8"/>
      <c r="F142" s="8"/>
      <c r="G142" s="8"/>
      <c r="H142" s="8"/>
      <c r="I142" s="8"/>
      <c r="J142" s="8"/>
      <c r="K142" s="8"/>
      <c r="L142" s="8"/>
      <c r="M142" s="8"/>
      <c r="N142" s="8"/>
    </row>
    <row r="143" spans="4:14">
      <c r="D143" s="8"/>
      <c r="E143" s="8"/>
      <c r="F143" s="8"/>
      <c r="G143" s="8"/>
      <c r="H143" s="8"/>
      <c r="I143" s="8"/>
      <c r="J143" s="8"/>
      <c r="K143" s="8"/>
      <c r="L143" s="8"/>
      <c r="M143" s="8"/>
      <c r="N143" s="8"/>
    </row>
    <row r="144" spans="4:14">
      <c r="D144" s="8"/>
      <c r="E144" s="8"/>
      <c r="F144" s="8"/>
      <c r="G144" s="8"/>
      <c r="H144" s="8"/>
      <c r="I144" s="8"/>
      <c r="J144" s="8"/>
      <c r="K144" s="8"/>
      <c r="L144" s="8"/>
      <c r="M144" s="8"/>
      <c r="N144" s="8"/>
    </row>
    <row r="145" spans="4:14">
      <c r="D145" s="8"/>
      <c r="E145" s="8"/>
      <c r="F145" s="8"/>
      <c r="G145" s="8"/>
      <c r="H145" s="8"/>
      <c r="I145" s="8"/>
      <c r="J145" s="8"/>
      <c r="K145" s="8"/>
      <c r="L145" s="8"/>
      <c r="M145" s="8"/>
      <c r="N145" s="8"/>
    </row>
    <row r="146" spans="4:14">
      <c r="D146" s="8"/>
      <c r="E146" s="8"/>
      <c r="F146" s="8"/>
      <c r="G146" s="8"/>
      <c r="H146" s="8"/>
      <c r="I146" s="8"/>
      <c r="J146" s="8"/>
      <c r="K146" s="8"/>
      <c r="L146" s="8"/>
      <c r="M146" s="8"/>
      <c r="N146" s="8"/>
    </row>
    <row r="147" spans="4:14">
      <c r="D147" s="8"/>
      <c r="E147" s="8"/>
      <c r="F147" s="8"/>
      <c r="G147" s="8"/>
      <c r="H147" s="8"/>
      <c r="I147" s="8"/>
      <c r="J147" s="8"/>
      <c r="K147" s="8"/>
      <c r="L147" s="8"/>
      <c r="M147" s="8"/>
      <c r="N147" s="8"/>
    </row>
    <row r="148" spans="4:14">
      <c r="D148" s="8"/>
      <c r="E148" s="8"/>
      <c r="F148" s="8"/>
      <c r="G148" s="8"/>
      <c r="H148" s="8"/>
      <c r="I148" s="8"/>
      <c r="J148" s="8"/>
      <c r="K148" s="8"/>
      <c r="L148" s="8"/>
      <c r="M148" s="8"/>
      <c r="N148" s="8"/>
    </row>
    <row r="149" spans="4:14">
      <c r="D149" s="8"/>
      <c r="E149" s="8"/>
      <c r="F149" s="8"/>
      <c r="G149" s="8"/>
      <c r="H149" s="8"/>
      <c r="I149" s="8"/>
      <c r="J149" s="8"/>
      <c r="K149" s="8"/>
      <c r="L149" s="8"/>
      <c r="M149" s="8"/>
      <c r="N149" s="8"/>
    </row>
    <row r="150" spans="4:14">
      <c r="D150" s="8"/>
      <c r="E150" s="8"/>
      <c r="F150" s="8"/>
      <c r="G150" s="8"/>
      <c r="H150" s="8"/>
      <c r="I150" s="8"/>
      <c r="J150" s="8"/>
      <c r="K150" s="8"/>
      <c r="L150" s="8"/>
      <c r="M150" s="8"/>
      <c r="N150" s="8"/>
    </row>
    <row r="151" spans="4:14">
      <c r="D151" s="8"/>
      <c r="E151" s="8"/>
      <c r="F151" s="8"/>
      <c r="G151" s="8"/>
      <c r="H151" s="8"/>
      <c r="I151" s="8"/>
      <c r="J151" s="8"/>
      <c r="K151" s="8"/>
      <c r="L151" s="8"/>
      <c r="M151" s="8"/>
      <c r="N151" s="8"/>
    </row>
    <row r="152" spans="4:14">
      <c r="D152" s="8"/>
      <c r="E152" s="8"/>
      <c r="F152" s="8"/>
      <c r="G152" s="8"/>
      <c r="H152" s="8"/>
      <c r="I152" s="8"/>
      <c r="J152" s="8"/>
      <c r="K152" s="8"/>
      <c r="L152" s="8"/>
      <c r="M152" s="8"/>
      <c r="N152" s="8"/>
    </row>
    <row r="153" spans="4:14">
      <c r="D153" s="8"/>
      <c r="E153" s="8"/>
      <c r="F153" s="8"/>
      <c r="G153" s="8"/>
      <c r="H153" s="8"/>
      <c r="I153" s="8"/>
      <c r="J153" s="8"/>
      <c r="K153" s="8"/>
      <c r="L153" s="8"/>
      <c r="M153" s="8"/>
      <c r="N153" s="8"/>
    </row>
    <row r="154" spans="4:14">
      <c r="D154" s="8"/>
      <c r="E154" s="8"/>
      <c r="F154" s="8"/>
      <c r="G154" s="8"/>
      <c r="H154" s="8"/>
      <c r="I154" s="8"/>
      <c r="J154" s="8"/>
      <c r="K154" s="8"/>
      <c r="L154" s="8"/>
      <c r="M154" s="8"/>
      <c r="N154" s="8"/>
    </row>
    <row r="155" spans="4:14">
      <c r="D155" s="8"/>
      <c r="E155" s="8"/>
      <c r="F155" s="8"/>
      <c r="G155" s="8"/>
      <c r="H155" s="8"/>
      <c r="I155" s="8"/>
      <c r="J155" s="8"/>
      <c r="K155" s="8"/>
      <c r="L155" s="8"/>
      <c r="M155" s="8"/>
      <c r="N155" s="8"/>
    </row>
    <row r="156" spans="4:14">
      <c r="D156" s="8"/>
      <c r="E156" s="8"/>
      <c r="F156" s="8"/>
      <c r="G156" s="8"/>
      <c r="H156" s="8"/>
      <c r="I156" s="8"/>
      <c r="J156" s="8"/>
      <c r="K156" s="8"/>
      <c r="L156" s="8"/>
      <c r="M156" s="8"/>
      <c r="N156" s="8"/>
    </row>
    <row r="157" spans="4:14">
      <c r="D157" s="8"/>
      <c r="E157" s="8"/>
      <c r="F157" s="8"/>
      <c r="G157" s="8"/>
      <c r="H157" s="8"/>
      <c r="I157" s="8"/>
      <c r="J157" s="8"/>
      <c r="K157" s="8"/>
      <c r="L157" s="8"/>
      <c r="M157" s="8"/>
      <c r="N157" s="8"/>
    </row>
    <row r="158" spans="4:14">
      <c r="D158" s="8"/>
      <c r="E158" s="8"/>
      <c r="F158" s="8"/>
      <c r="G158" s="8"/>
      <c r="H158" s="8"/>
      <c r="I158" s="8"/>
      <c r="J158" s="8"/>
      <c r="K158" s="8"/>
      <c r="L158" s="8"/>
      <c r="M158" s="8"/>
      <c r="N158" s="8"/>
    </row>
    <row r="159" spans="4:14">
      <c r="D159" s="8"/>
      <c r="E159" s="8"/>
      <c r="F159" s="8"/>
      <c r="G159" s="8"/>
      <c r="H159" s="8"/>
      <c r="I159" s="8"/>
      <c r="J159" s="8"/>
      <c r="K159" s="8"/>
      <c r="L159" s="8"/>
      <c r="M159" s="8"/>
      <c r="N159" s="8"/>
    </row>
    <row r="160" spans="4:14">
      <c r="D160" s="8"/>
      <c r="E160" s="8"/>
      <c r="F160" s="8"/>
      <c r="G160" s="8"/>
      <c r="H160" s="8"/>
      <c r="I160" s="8"/>
      <c r="J160" s="8"/>
      <c r="K160" s="8"/>
      <c r="L160" s="8"/>
      <c r="M160" s="8"/>
      <c r="N160" s="8"/>
    </row>
    <row r="161" spans="4:14">
      <c r="D161" s="8"/>
      <c r="E161" s="8"/>
      <c r="F161" s="8"/>
      <c r="G161" s="8"/>
      <c r="H161" s="8"/>
      <c r="I161" s="8"/>
      <c r="J161" s="8"/>
      <c r="K161" s="8"/>
      <c r="L161" s="8"/>
      <c r="M161" s="8"/>
      <c r="N161" s="8"/>
    </row>
    <row r="162" spans="4:14">
      <c r="D162" s="8"/>
      <c r="E162" s="8"/>
      <c r="F162" s="8"/>
      <c r="G162" s="8"/>
      <c r="H162" s="8"/>
      <c r="I162" s="8"/>
      <c r="J162" s="8"/>
      <c r="K162" s="8"/>
      <c r="L162" s="8"/>
      <c r="M162" s="8"/>
      <c r="N162" s="8"/>
    </row>
    <row r="163" spans="4:14">
      <c r="D163" s="8"/>
      <c r="E163" s="8"/>
      <c r="F163" s="8"/>
      <c r="G163" s="8"/>
      <c r="H163" s="8"/>
      <c r="I163" s="8"/>
      <c r="J163" s="8"/>
      <c r="K163" s="8"/>
      <c r="L163" s="8"/>
      <c r="M163" s="8"/>
      <c r="N163" s="8"/>
    </row>
    <row r="164" spans="4:14">
      <c r="D164" s="8"/>
      <c r="E164" s="8"/>
      <c r="F164" s="8"/>
      <c r="G164" s="8"/>
      <c r="H164" s="8"/>
      <c r="I164" s="8"/>
      <c r="J164" s="8"/>
      <c r="K164" s="8"/>
      <c r="L164" s="8"/>
      <c r="M164" s="8"/>
      <c r="N164" s="8"/>
    </row>
    <row r="165" spans="4:14">
      <c r="D165" s="8"/>
      <c r="E165" s="8"/>
      <c r="F165" s="8"/>
      <c r="G165" s="8"/>
      <c r="H165" s="8"/>
      <c r="I165" s="8"/>
      <c r="J165" s="8"/>
      <c r="K165" s="8"/>
      <c r="L165" s="8"/>
      <c r="M165" s="8"/>
      <c r="N165" s="8"/>
    </row>
    <row r="166" spans="4:14">
      <c r="D166" s="8"/>
      <c r="E166" s="8"/>
      <c r="F166" s="8"/>
      <c r="G166" s="8"/>
      <c r="H166" s="8"/>
      <c r="I166" s="8"/>
      <c r="J166" s="8"/>
      <c r="K166" s="8"/>
      <c r="L166" s="8"/>
      <c r="M166" s="8"/>
      <c r="N166" s="8"/>
    </row>
    <row r="167" spans="4:14">
      <c r="D167" s="8"/>
      <c r="E167" s="8"/>
      <c r="F167" s="8"/>
      <c r="G167" s="8"/>
      <c r="H167" s="8"/>
      <c r="I167" s="8"/>
      <c r="J167" s="8"/>
      <c r="K167" s="8"/>
      <c r="L167" s="8"/>
      <c r="M167" s="8"/>
      <c r="N167" s="8"/>
    </row>
    <row r="168" spans="4:14">
      <c r="D168" s="8"/>
      <c r="E168" s="8"/>
      <c r="F168" s="8"/>
      <c r="G168" s="8"/>
      <c r="H168" s="8"/>
      <c r="I168" s="8"/>
      <c r="J168" s="8"/>
      <c r="K168" s="8"/>
      <c r="L168" s="8"/>
      <c r="M168" s="8"/>
      <c r="N168" s="8"/>
    </row>
    <row r="169" spans="4:14">
      <c r="D169" s="8"/>
      <c r="E169" s="8"/>
      <c r="F169" s="8"/>
      <c r="G169" s="8"/>
      <c r="H169" s="8"/>
      <c r="I169" s="8"/>
      <c r="J169" s="8"/>
      <c r="K169" s="8"/>
      <c r="L169" s="8"/>
      <c r="M169" s="8"/>
      <c r="N169" s="8"/>
    </row>
    <row r="170" spans="4:14">
      <c r="D170" s="8"/>
      <c r="E170" s="8"/>
      <c r="F170" s="8"/>
      <c r="G170" s="8"/>
      <c r="H170" s="8"/>
      <c r="I170" s="8"/>
      <c r="J170" s="8"/>
      <c r="K170" s="8"/>
      <c r="L170" s="8"/>
      <c r="M170" s="8"/>
      <c r="N170" s="8"/>
    </row>
    <row r="171" spans="4:14">
      <c r="D171" s="8"/>
      <c r="E171" s="8"/>
      <c r="F171" s="8"/>
      <c r="G171" s="8"/>
      <c r="H171" s="8"/>
      <c r="I171" s="8"/>
      <c r="J171" s="8"/>
      <c r="K171" s="8"/>
      <c r="L171" s="8"/>
      <c r="M171" s="8"/>
      <c r="N171" s="8"/>
    </row>
    <row r="172" spans="4:14">
      <c r="D172" s="8"/>
      <c r="E172" s="8"/>
      <c r="F172" s="8"/>
      <c r="G172" s="8"/>
      <c r="H172" s="8"/>
      <c r="I172" s="8"/>
      <c r="J172" s="8"/>
      <c r="K172" s="8"/>
      <c r="L172" s="8"/>
      <c r="M172" s="8"/>
      <c r="N172" s="8"/>
    </row>
    <row r="173" spans="4:14">
      <c r="D173" s="8"/>
      <c r="E173" s="8"/>
      <c r="F173" s="8"/>
      <c r="G173" s="8"/>
      <c r="H173" s="8"/>
      <c r="I173" s="8"/>
      <c r="J173" s="8"/>
      <c r="K173" s="8"/>
      <c r="L173" s="8"/>
      <c r="M173" s="8"/>
      <c r="N173" s="8"/>
    </row>
    <row r="174" spans="4:14">
      <c r="D174" s="8"/>
      <c r="E174" s="8"/>
      <c r="F174" s="8"/>
      <c r="G174" s="8"/>
      <c r="H174" s="8"/>
      <c r="I174" s="8"/>
      <c r="J174" s="8"/>
      <c r="K174" s="8"/>
      <c r="L174" s="8"/>
      <c r="M174" s="8"/>
      <c r="N174" s="8"/>
    </row>
    <row r="175" spans="4:14">
      <c r="D175" s="8"/>
      <c r="E175" s="8"/>
      <c r="F175" s="8"/>
      <c r="G175" s="8"/>
      <c r="H175" s="8"/>
      <c r="I175" s="8"/>
      <c r="J175" s="8"/>
      <c r="K175" s="8"/>
      <c r="L175" s="8"/>
      <c r="M175" s="8"/>
      <c r="N175" s="8"/>
    </row>
    <row r="176" spans="4:14">
      <c r="D176" s="8"/>
      <c r="E176" s="8"/>
      <c r="F176" s="8"/>
      <c r="G176" s="8"/>
      <c r="H176" s="8"/>
      <c r="I176" s="8"/>
      <c r="J176" s="8"/>
      <c r="K176" s="8"/>
      <c r="L176" s="8"/>
      <c r="M176" s="8"/>
      <c r="N176" s="8"/>
    </row>
    <row r="177" spans="4:14">
      <c r="D177" s="8"/>
      <c r="E177" s="8"/>
      <c r="F177" s="8"/>
      <c r="G177" s="8"/>
      <c r="H177" s="8"/>
      <c r="I177" s="8"/>
      <c r="J177" s="8"/>
      <c r="K177" s="8"/>
      <c r="L177" s="8"/>
      <c r="M177" s="8"/>
      <c r="N177" s="8"/>
    </row>
    <row r="178" spans="4:14">
      <c r="D178" s="8"/>
      <c r="E178" s="8"/>
      <c r="F178" s="8"/>
      <c r="G178" s="8"/>
      <c r="H178" s="8"/>
      <c r="I178" s="8"/>
      <c r="J178" s="8"/>
      <c r="K178" s="8"/>
      <c r="L178" s="8"/>
      <c r="M178" s="8"/>
      <c r="N178" s="8"/>
    </row>
    <row r="179" spans="4:14">
      <c r="D179" s="8"/>
      <c r="E179" s="8"/>
      <c r="F179" s="8"/>
      <c r="G179" s="8"/>
      <c r="H179" s="8"/>
      <c r="I179" s="8"/>
      <c r="J179" s="8"/>
      <c r="K179" s="8"/>
      <c r="L179" s="8"/>
      <c r="M179" s="8"/>
      <c r="N179" s="8"/>
    </row>
    <row r="180" spans="4:14">
      <c r="D180" s="8"/>
      <c r="E180" s="8"/>
      <c r="F180" s="8"/>
      <c r="G180" s="8"/>
      <c r="H180" s="8"/>
      <c r="I180" s="8"/>
      <c r="J180" s="8"/>
      <c r="K180" s="8"/>
      <c r="L180" s="8"/>
      <c r="M180" s="8"/>
      <c r="N180" s="8"/>
    </row>
    <row r="181" spans="4:14">
      <c r="D181" s="8"/>
      <c r="E181" s="8"/>
      <c r="F181" s="8"/>
      <c r="G181" s="8"/>
      <c r="H181" s="8"/>
      <c r="I181" s="8"/>
      <c r="J181" s="8"/>
      <c r="K181" s="8"/>
      <c r="L181" s="8"/>
      <c r="M181" s="8"/>
      <c r="N181" s="8"/>
    </row>
    <row r="182" spans="4:14">
      <c r="D182" s="8"/>
      <c r="E182" s="8"/>
      <c r="F182" s="8"/>
      <c r="G182" s="8"/>
      <c r="H182" s="8"/>
      <c r="I182" s="8"/>
      <c r="J182" s="8"/>
      <c r="K182" s="8"/>
      <c r="L182" s="8"/>
      <c r="M182" s="8"/>
      <c r="N182" s="8"/>
    </row>
    <row r="183" spans="4:14">
      <c r="D183" s="8"/>
      <c r="E183" s="8"/>
      <c r="F183" s="8"/>
      <c r="G183" s="8"/>
      <c r="H183" s="8"/>
      <c r="I183" s="8"/>
      <c r="J183" s="8"/>
      <c r="K183" s="8"/>
      <c r="L183" s="8"/>
      <c r="M183" s="8"/>
      <c r="N183" s="8"/>
    </row>
    <row r="184" spans="4:14">
      <c r="D184" s="8"/>
      <c r="E184" s="8"/>
      <c r="F184" s="8"/>
      <c r="G184" s="8"/>
      <c r="H184" s="8"/>
      <c r="I184" s="8"/>
      <c r="J184" s="8"/>
      <c r="K184" s="8"/>
      <c r="L184" s="8"/>
      <c r="M184" s="8"/>
      <c r="N184" s="8"/>
    </row>
    <row r="185" spans="4:14">
      <c r="D185" s="8"/>
      <c r="E185" s="8"/>
      <c r="F185" s="8"/>
      <c r="G185" s="8"/>
      <c r="H185" s="8"/>
      <c r="I185" s="8"/>
      <c r="J185" s="8"/>
      <c r="K185" s="8"/>
      <c r="L185" s="8"/>
      <c r="M185" s="8"/>
      <c r="N185" s="8"/>
    </row>
    <row r="186" spans="4:14">
      <c r="D186" s="8"/>
      <c r="E186" s="8"/>
      <c r="F186" s="8"/>
      <c r="G186" s="8"/>
      <c r="H186" s="8"/>
      <c r="I186" s="8"/>
      <c r="J186" s="8"/>
      <c r="K186" s="8"/>
      <c r="L186" s="8"/>
      <c r="M186" s="8"/>
      <c r="N186" s="8"/>
    </row>
    <row r="187" spans="4:14">
      <c r="D187" s="8"/>
      <c r="E187" s="8"/>
      <c r="F187" s="8"/>
      <c r="G187" s="8"/>
      <c r="H187" s="8"/>
      <c r="I187" s="8"/>
      <c r="J187" s="8"/>
      <c r="K187" s="8"/>
      <c r="L187" s="8"/>
      <c r="M187" s="8"/>
      <c r="N187" s="8"/>
    </row>
    <row r="188" spans="4:14">
      <c r="D188" s="8"/>
      <c r="E188" s="8"/>
      <c r="F188" s="8"/>
      <c r="G188" s="8"/>
      <c r="H188" s="8"/>
      <c r="I188" s="8"/>
      <c r="J188" s="8"/>
      <c r="K188" s="8"/>
      <c r="L188" s="8"/>
      <c r="M188" s="8"/>
      <c r="N188" s="8"/>
    </row>
    <row r="189" spans="4:14">
      <c r="D189" s="8"/>
      <c r="E189" s="8"/>
      <c r="F189" s="8"/>
      <c r="G189" s="8"/>
      <c r="H189" s="8"/>
      <c r="I189" s="8"/>
      <c r="J189" s="8"/>
      <c r="K189" s="8"/>
      <c r="L189" s="8"/>
      <c r="M189" s="8"/>
      <c r="N189" s="8"/>
    </row>
    <row r="190" spans="4:14">
      <c r="D190" s="8"/>
      <c r="E190" s="8"/>
      <c r="F190" s="8"/>
      <c r="G190" s="8"/>
      <c r="H190" s="8"/>
      <c r="I190" s="8"/>
      <c r="J190" s="8"/>
      <c r="K190" s="8"/>
      <c r="L190" s="8"/>
      <c r="M190" s="8"/>
      <c r="N190" s="8"/>
    </row>
    <row r="191" spans="4:14">
      <c r="D191" s="8"/>
      <c r="E191" s="8"/>
      <c r="F191" s="8"/>
      <c r="G191" s="8"/>
      <c r="H191" s="8"/>
      <c r="I191" s="8"/>
      <c r="J191" s="8"/>
      <c r="K191" s="8"/>
      <c r="L191" s="8"/>
      <c r="M191" s="8"/>
      <c r="N191" s="8"/>
    </row>
    <row r="192" spans="4:14">
      <c r="D192" s="8"/>
      <c r="E192" s="8"/>
      <c r="F192" s="8"/>
      <c r="G192" s="8"/>
      <c r="H192" s="8"/>
      <c r="I192" s="8"/>
      <c r="J192" s="8"/>
      <c r="K192" s="8"/>
      <c r="L192" s="8"/>
      <c r="M192" s="8"/>
      <c r="N192" s="8"/>
    </row>
    <row r="193" spans="4:14">
      <c r="D193" s="8"/>
      <c r="E193" s="8"/>
      <c r="F193" s="8"/>
      <c r="G193" s="8"/>
      <c r="H193" s="8"/>
      <c r="I193" s="8"/>
      <c r="J193" s="8"/>
      <c r="K193" s="8"/>
      <c r="L193" s="8"/>
      <c r="M193" s="8"/>
      <c r="N193" s="8"/>
    </row>
    <row r="194" spans="4:14">
      <c r="D194" s="8"/>
      <c r="E194" s="8"/>
      <c r="F194" s="8"/>
      <c r="G194" s="8"/>
      <c r="H194" s="8"/>
      <c r="I194" s="8"/>
      <c r="J194" s="8"/>
      <c r="K194" s="8"/>
      <c r="L194" s="8"/>
      <c r="M194" s="8"/>
      <c r="N194" s="8"/>
    </row>
    <row r="195" spans="4:14">
      <c r="D195" s="8"/>
      <c r="E195" s="8"/>
      <c r="F195" s="8"/>
      <c r="G195" s="8"/>
      <c r="H195" s="8"/>
      <c r="I195" s="8"/>
      <c r="J195" s="8"/>
      <c r="K195" s="8"/>
      <c r="L195" s="8"/>
      <c r="M195" s="8"/>
      <c r="N195" s="8"/>
    </row>
    <row r="196" spans="4:14">
      <c r="D196" s="8"/>
      <c r="E196" s="8"/>
      <c r="F196" s="8"/>
      <c r="G196" s="8"/>
      <c r="H196" s="8"/>
      <c r="I196" s="8"/>
      <c r="J196" s="8"/>
      <c r="K196" s="8"/>
      <c r="L196" s="8"/>
      <c r="M196" s="8"/>
      <c r="N196" s="8"/>
    </row>
    <row r="197" spans="4:14">
      <c r="D197" s="8"/>
      <c r="E197" s="8"/>
      <c r="F197" s="8"/>
      <c r="G197" s="8"/>
      <c r="H197" s="8"/>
      <c r="I197" s="8"/>
      <c r="J197" s="8"/>
      <c r="K197" s="8"/>
      <c r="L197" s="8"/>
      <c r="M197" s="8"/>
      <c r="N197" s="8"/>
    </row>
    <row r="198" spans="4:14">
      <c r="D198" s="8"/>
      <c r="E198" s="8"/>
      <c r="F198" s="8"/>
      <c r="G198" s="8"/>
      <c r="H198" s="8"/>
      <c r="I198" s="8"/>
      <c r="J198" s="8"/>
      <c r="K198" s="8"/>
      <c r="L198" s="8"/>
      <c r="M198" s="8"/>
      <c r="N198" s="8"/>
    </row>
    <row r="199" spans="4:14">
      <c r="D199" s="8"/>
      <c r="E199" s="8"/>
      <c r="F199" s="8"/>
      <c r="G199" s="8"/>
      <c r="H199" s="8"/>
      <c r="I199" s="8"/>
      <c r="J199" s="8"/>
      <c r="K199" s="8"/>
      <c r="L199" s="8"/>
      <c r="M199" s="8"/>
      <c r="N199" s="8"/>
    </row>
    <row r="200" spans="4:14">
      <c r="D200" s="8"/>
      <c r="E200" s="8"/>
      <c r="F200" s="8"/>
      <c r="G200" s="8"/>
      <c r="H200" s="8"/>
      <c r="I200" s="8"/>
      <c r="J200" s="8"/>
      <c r="K200" s="8"/>
      <c r="L200" s="8"/>
      <c r="M200" s="8"/>
      <c r="N200" s="8"/>
    </row>
    <row r="201" spans="4:14">
      <c r="D201" s="8"/>
      <c r="E201" s="8"/>
      <c r="F201" s="8"/>
      <c r="G201" s="8"/>
      <c r="H201" s="8"/>
      <c r="I201" s="8"/>
      <c r="J201" s="8"/>
      <c r="K201" s="8"/>
      <c r="L201" s="8"/>
      <c r="M201" s="8"/>
      <c r="N201" s="8"/>
    </row>
    <row r="202" spans="4:14">
      <c r="D202" s="8"/>
      <c r="E202" s="8"/>
      <c r="F202" s="8"/>
      <c r="G202" s="8"/>
      <c r="H202" s="8"/>
      <c r="I202" s="8"/>
      <c r="J202" s="8"/>
      <c r="K202" s="8"/>
      <c r="L202" s="8"/>
      <c r="M202" s="8"/>
      <c r="N202" s="8"/>
    </row>
    <row r="203" spans="4:14">
      <c r="D203" s="8"/>
      <c r="E203" s="8"/>
      <c r="F203" s="8"/>
      <c r="G203" s="8"/>
      <c r="H203" s="8"/>
      <c r="I203" s="8"/>
      <c r="J203" s="8"/>
      <c r="K203" s="8"/>
      <c r="L203" s="8"/>
      <c r="M203" s="8"/>
      <c r="N203" s="8"/>
    </row>
    <row r="204" spans="4:14">
      <c r="D204" s="8"/>
      <c r="E204" s="8"/>
      <c r="F204" s="8"/>
      <c r="G204" s="8"/>
      <c r="H204" s="8"/>
      <c r="I204" s="8"/>
      <c r="J204" s="8"/>
      <c r="K204" s="8"/>
      <c r="L204" s="8"/>
      <c r="M204" s="8"/>
      <c r="N204" s="8"/>
    </row>
    <row r="205" spans="4:14">
      <c r="D205" s="8"/>
      <c r="E205" s="8"/>
      <c r="F205" s="8"/>
      <c r="G205" s="8"/>
      <c r="H205" s="8"/>
      <c r="I205" s="8"/>
      <c r="J205" s="8"/>
      <c r="K205" s="8"/>
      <c r="L205" s="8"/>
      <c r="M205" s="8"/>
      <c r="N205" s="8"/>
    </row>
    <row r="206" spans="4:14">
      <c r="D206" s="8"/>
      <c r="E206" s="8"/>
      <c r="F206" s="8"/>
      <c r="G206" s="8"/>
      <c r="H206" s="8"/>
      <c r="I206" s="8"/>
      <c r="J206" s="8"/>
      <c r="K206" s="8"/>
      <c r="L206" s="8"/>
      <c r="M206" s="8"/>
      <c r="N206" s="8"/>
    </row>
    <row r="207" spans="4:14">
      <c r="D207" s="8"/>
      <c r="E207" s="8"/>
      <c r="F207" s="8"/>
      <c r="G207" s="8"/>
      <c r="H207" s="8"/>
      <c r="I207" s="8"/>
      <c r="J207" s="8"/>
      <c r="K207" s="8"/>
      <c r="L207" s="8"/>
      <c r="M207" s="8"/>
      <c r="N207" s="8"/>
    </row>
    <row r="208" spans="4:14">
      <c r="D208" s="8"/>
      <c r="E208" s="8"/>
      <c r="F208" s="8"/>
      <c r="G208" s="8"/>
      <c r="H208" s="8"/>
      <c r="I208" s="8"/>
      <c r="J208" s="8"/>
      <c r="K208" s="8"/>
      <c r="L208" s="8"/>
      <c r="M208" s="8"/>
      <c r="N208" s="8"/>
    </row>
    <row r="209" spans="4:14">
      <c r="D209" s="8"/>
      <c r="E209" s="8"/>
      <c r="F209" s="8"/>
      <c r="G209" s="8"/>
      <c r="H209" s="8"/>
      <c r="I209" s="8"/>
      <c r="J209" s="8"/>
      <c r="K209" s="8"/>
      <c r="L209" s="8"/>
      <c r="M209" s="8"/>
      <c r="N209" s="8"/>
    </row>
    <row r="210" spans="4:14">
      <c r="D210" s="8"/>
      <c r="E210" s="8"/>
      <c r="F210" s="8"/>
      <c r="G210" s="8"/>
      <c r="H210" s="8"/>
      <c r="I210" s="8"/>
      <c r="J210" s="8"/>
      <c r="K210" s="8"/>
      <c r="L210" s="8"/>
      <c r="M210" s="8"/>
      <c r="N210" s="8"/>
    </row>
    <row r="211" spans="4:14">
      <c r="D211" s="8"/>
      <c r="E211" s="8"/>
      <c r="F211" s="8"/>
      <c r="G211" s="8"/>
      <c r="H211" s="8"/>
      <c r="I211" s="8"/>
      <c r="J211" s="8"/>
      <c r="K211" s="8"/>
      <c r="L211" s="8"/>
      <c r="M211" s="8"/>
      <c r="N211" s="8"/>
    </row>
    <row r="212" spans="4:14">
      <c r="D212" s="8"/>
      <c r="E212" s="8"/>
      <c r="F212" s="8"/>
      <c r="G212" s="8"/>
      <c r="H212" s="8"/>
      <c r="I212" s="8"/>
      <c r="J212" s="8"/>
      <c r="K212" s="8"/>
      <c r="L212" s="8"/>
      <c r="M212" s="8"/>
      <c r="N212" s="8"/>
    </row>
    <row r="213" spans="4:14">
      <c r="D213" s="8"/>
      <c r="E213" s="8"/>
      <c r="F213" s="8"/>
      <c r="G213" s="8"/>
      <c r="H213" s="8"/>
      <c r="I213" s="8"/>
      <c r="J213" s="8"/>
      <c r="K213" s="8"/>
      <c r="L213" s="8"/>
      <c r="M213" s="8"/>
      <c r="N213" s="8"/>
    </row>
    <row r="214" spans="4:14">
      <c r="D214" s="8"/>
      <c r="E214" s="8"/>
      <c r="F214" s="8"/>
      <c r="G214" s="8"/>
      <c r="H214" s="8"/>
      <c r="I214" s="8"/>
      <c r="J214" s="8"/>
      <c r="K214" s="8"/>
      <c r="L214" s="8"/>
      <c r="M214" s="8"/>
      <c r="N214" s="8"/>
    </row>
    <row r="215" spans="4:14">
      <c r="D215" s="8"/>
      <c r="E215" s="8"/>
      <c r="F215" s="8"/>
      <c r="G215" s="8"/>
      <c r="H215" s="8"/>
      <c r="I215" s="8"/>
      <c r="J215" s="8"/>
      <c r="K215" s="8"/>
      <c r="L215" s="8"/>
      <c r="M215" s="8"/>
      <c r="N215" s="8"/>
    </row>
    <row r="216" spans="4:14">
      <c r="D216" s="8"/>
      <c r="E216" s="8"/>
      <c r="F216" s="8"/>
      <c r="G216" s="8"/>
      <c r="H216" s="8"/>
      <c r="I216" s="8"/>
      <c r="J216" s="8"/>
      <c r="K216" s="8"/>
      <c r="L216" s="8"/>
      <c r="M216" s="8"/>
      <c r="N216" s="8"/>
    </row>
    <row r="217" spans="4:14">
      <c r="D217" s="8"/>
      <c r="E217" s="8"/>
      <c r="F217" s="8"/>
      <c r="G217" s="8"/>
      <c r="H217" s="8"/>
      <c r="I217" s="8"/>
      <c r="J217" s="8"/>
      <c r="K217" s="8"/>
      <c r="L217" s="8"/>
      <c r="M217" s="8"/>
      <c r="N217" s="8"/>
    </row>
    <row r="218" spans="4:14">
      <c r="D218" s="8"/>
      <c r="E218" s="8"/>
      <c r="F218" s="8"/>
      <c r="G218" s="8"/>
      <c r="H218" s="8"/>
      <c r="I218" s="8"/>
      <c r="J218" s="8"/>
      <c r="K218" s="8"/>
      <c r="L218" s="8"/>
      <c r="M218" s="8"/>
      <c r="N218" s="8"/>
    </row>
    <row r="219" spans="4:14">
      <c r="D219" s="8"/>
      <c r="E219" s="8"/>
      <c r="F219" s="8"/>
      <c r="G219" s="8"/>
      <c r="H219" s="8"/>
      <c r="I219" s="8"/>
      <c r="J219" s="8"/>
      <c r="K219" s="8"/>
      <c r="L219" s="8"/>
      <c r="M219" s="8"/>
      <c r="N219" s="8"/>
    </row>
    <row r="220" spans="4:14">
      <c r="D220" s="8"/>
      <c r="E220" s="8"/>
      <c r="F220" s="8"/>
      <c r="G220" s="8"/>
      <c r="H220" s="8"/>
      <c r="I220" s="8"/>
      <c r="J220" s="8"/>
      <c r="K220" s="8"/>
      <c r="L220" s="8"/>
      <c r="M220" s="8"/>
      <c r="N220" s="8"/>
    </row>
    <row r="221" spans="4:14">
      <c r="D221" s="8"/>
      <c r="E221" s="8"/>
      <c r="F221" s="8"/>
      <c r="G221" s="8"/>
      <c r="H221" s="8"/>
      <c r="I221" s="8"/>
      <c r="J221" s="8"/>
      <c r="K221" s="8"/>
      <c r="L221" s="8"/>
      <c r="M221" s="8"/>
      <c r="N221" s="8"/>
    </row>
    <row r="222" spans="4:14">
      <c r="D222" s="8"/>
      <c r="E222" s="8"/>
      <c r="F222" s="8"/>
      <c r="G222" s="8"/>
      <c r="H222" s="8"/>
      <c r="I222" s="8"/>
      <c r="J222" s="8"/>
      <c r="K222" s="8"/>
      <c r="L222" s="8"/>
      <c r="M222" s="8"/>
      <c r="N222" s="8"/>
    </row>
    <row r="223" spans="4:14">
      <c r="D223" s="8"/>
      <c r="E223" s="8"/>
      <c r="F223" s="8"/>
      <c r="G223" s="8"/>
      <c r="H223" s="8"/>
      <c r="I223" s="8"/>
      <c r="J223" s="8"/>
      <c r="K223" s="8"/>
      <c r="L223" s="8"/>
      <c r="M223" s="8"/>
      <c r="N223" s="8"/>
    </row>
    <row r="224" spans="4:14">
      <c r="D224" s="8"/>
      <c r="E224" s="8"/>
      <c r="F224" s="8"/>
      <c r="G224" s="8"/>
      <c r="H224" s="8"/>
      <c r="I224" s="8"/>
      <c r="J224" s="8"/>
      <c r="K224" s="8"/>
      <c r="L224" s="8"/>
      <c r="M224" s="8"/>
      <c r="N224" s="8"/>
    </row>
    <row r="225" spans="4:14">
      <c r="D225" s="8"/>
      <c r="E225" s="8"/>
      <c r="F225" s="8"/>
      <c r="G225" s="8"/>
      <c r="H225" s="8"/>
      <c r="I225" s="8"/>
      <c r="J225" s="8"/>
      <c r="K225" s="8"/>
      <c r="L225" s="8"/>
      <c r="M225" s="8"/>
      <c r="N225" s="8"/>
    </row>
    <row r="226" spans="4:14">
      <c r="D226" s="8"/>
      <c r="E226" s="8"/>
      <c r="F226" s="8"/>
      <c r="G226" s="8"/>
      <c r="H226" s="8"/>
      <c r="I226" s="8"/>
      <c r="J226" s="8"/>
      <c r="K226" s="8"/>
      <c r="L226" s="8"/>
      <c r="M226" s="8"/>
      <c r="N226" s="8"/>
    </row>
    <row r="227" spans="4:14">
      <c r="D227" s="8"/>
      <c r="E227" s="8"/>
      <c r="F227" s="8"/>
      <c r="G227" s="8"/>
      <c r="H227" s="8"/>
      <c r="I227" s="8"/>
      <c r="J227" s="8"/>
      <c r="K227" s="8"/>
      <c r="L227" s="8"/>
      <c r="M227" s="8"/>
      <c r="N227" s="8"/>
    </row>
    <row r="228" spans="4:14">
      <c r="D228" s="8"/>
      <c r="E228" s="8"/>
      <c r="F228" s="8"/>
      <c r="G228" s="8"/>
      <c r="H228" s="8"/>
      <c r="I228" s="8"/>
      <c r="J228" s="8"/>
      <c r="K228" s="8"/>
      <c r="L228" s="8"/>
      <c r="M228" s="8"/>
      <c r="N228" s="8"/>
    </row>
    <row r="229" spans="4:14">
      <c r="D229" s="8"/>
      <c r="E229" s="8"/>
      <c r="F229" s="8"/>
      <c r="G229" s="8"/>
      <c r="H229" s="8"/>
      <c r="I229" s="8"/>
      <c r="J229" s="8"/>
      <c r="K229" s="8"/>
      <c r="L229" s="8"/>
      <c r="M229" s="8"/>
      <c r="N229" s="8"/>
    </row>
    <row r="230" spans="4:14">
      <c r="D230" s="8"/>
      <c r="E230" s="8"/>
      <c r="F230" s="8"/>
      <c r="G230" s="8"/>
      <c r="H230" s="8"/>
      <c r="I230" s="8"/>
      <c r="J230" s="8"/>
      <c r="K230" s="8"/>
      <c r="L230" s="8"/>
      <c r="M230" s="8"/>
      <c r="N230" s="8"/>
    </row>
    <row r="231" spans="4:14">
      <c r="D231" s="8"/>
      <c r="E231" s="8"/>
      <c r="F231" s="8"/>
      <c r="G231" s="8"/>
      <c r="H231" s="8"/>
      <c r="I231" s="8"/>
      <c r="J231" s="8"/>
      <c r="K231" s="8"/>
      <c r="L231" s="8"/>
      <c r="M231" s="8"/>
      <c r="N231" s="8"/>
    </row>
    <row r="232" spans="4:14">
      <c r="D232" s="8"/>
      <c r="E232" s="8"/>
      <c r="F232" s="8"/>
      <c r="G232" s="8"/>
      <c r="H232" s="8"/>
      <c r="I232" s="8"/>
      <c r="J232" s="8"/>
      <c r="K232" s="8"/>
      <c r="L232" s="8"/>
      <c r="M232" s="8"/>
      <c r="N232" s="8"/>
    </row>
    <row r="233" spans="4:14">
      <c r="D233" s="8"/>
      <c r="E233" s="8"/>
      <c r="F233" s="8"/>
      <c r="G233" s="8"/>
      <c r="H233" s="8"/>
      <c r="I233" s="8"/>
      <c r="J233" s="8"/>
      <c r="K233" s="8"/>
      <c r="L233" s="8"/>
      <c r="M233" s="8"/>
      <c r="N233" s="8"/>
    </row>
    <row r="234" spans="4:14">
      <c r="D234" s="8"/>
      <c r="E234" s="8"/>
      <c r="F234" s="8"/>
      <c r="G234" s="8"/>
      <c r="H234" s="8"/>
      <c r="I234" s="8"/>
      <c r="J234" s="8"/>
      <c r="K234" s="8"/>
      <c r="L234" s="8"/>
      <c r="M234" s="8"/>
      <c r="N234" s="8"/>
    </row>
    <row r="235" spans="4:14">
      <c r="D235" s="8"/>
      <c r="E235" s="8"/>
      <c r="F235" s="8"/>
      <c r="G235" s="8"/>
      <c r="H235" s="8"/>
      <c r="I235" s="8"/>
      <c r="J235" s="8"/>
      <c r="K235" s="8"/>
      <c r="L235" s="8"/>
      <c r="M235" s="8"/>
      <c r="N235" s="8"/>
    </row>
    <row r="236" spans="4:14">
      <c r="D236" s="8"/>
      <c r="E236" s="8"/>
      <c r="F236" s="8"/>
      <c r="G236" s="8"/>
      <c r="H236" s="8"/>
      <c r="I236" s="8"/>
      <c r="J236" s="8"/>
      <c r="K236" s="8"/>
      <c r="L236" s="8"/>
      <c r="M236" s="8"/>
      <c r="N236" s="8"/>
    </row>
    <row r="237" spans="4:14">
      <c r="D237" s="8"/>
      <c r="E237" s="8"/>
      <c r="F237" s="8"/>
      <c r="G237" s="8"/>
      <c r="H237" s="8"/>
      <c r="I237" s="8"/>
      <c r="J237" s="8"/>
      <c r="K237" s="8"/>
      <c r="L237" s="8"/>
      <c r="M237" s="8"/>
      <c r="N237" s="8"/>
    </row>
    <row r="238" spans="4:14">
      <c r="D238" s="8"/>
      <c r="E238" s="8"/>
      <c r="F238" s="8"/>
      <c r="G238" s="8"/>
      <c r="H238" s="8"/>
      <c r="I238" s="8"/>
      <c r="J238" s="8"/>
      <c r="K238" s="8"/>
      <c r="L238" s="8"/>
      <c r="M238" s="8"/>
      <c r="N238" s="8"/>
    </row>
    <row r="239" spans="4:14">
      <c r="D239" s="8"/>
      <c r="E239" s="8"/>
      <c r="F239" s="8"/>
      <c r="G239" s="8"/>
      <c r="H239" s="8"/>
      <c r="I239" s="8"/>
      <c r="J239" s="8"/>
      <c r="K239" s="8"/>
      <c r="L239" s="8"/>
      <c r="M239" s="8"/>
      <c r="N239" s="8"/>
    </row>
    <row r="240" spans="4:14">
      <c r="D240" s="8"/>
      <c r="E240" s="8"/>
      <c r="F240" s="8"/>
      <c r="G240" s="8"/>
      <c r="H240" s="8"/>
      <c r="I240" s="8"/>
      <c r="J240" s="8"/>
      <c r="K240" s="8"/>
      <c r="L240" s="8"/>
      <c r="M240" s="8"/>
      <c r="N240" s="8"/>
    </row>
    <row r="241" spans="4:14">
      <c r="D241" s="8"/>
      <c r="E241" s="8"/>
      <c r="F241" s="8"/>
      <c r="G241" s="8"/>
      <c r="H241" s="8"/>
      <c r="I241" s="8"/>
      <c r="J241" s="8"/>
      <c r="K241" s="8"/>
      <c r="L241" s="8"/>
      <c r="M241" s="8"/>
      <c r="N241" s="8"/>
    </row>
    <row r="242" spans="4:14">
      <c r="D242" s="8"/>
      <c r="E242" s="8"/>
      <c r="F242" s="8"/>
      <c r="G242" s="8"/>
      <c r="H242" s="8"/>
      <c r="I242" s="8"/>
      <c r="J242" s="8"/>
      <c r="K242" s="8"/>
      <c r="L242" s="8"/>
      <c r="M242" s="8"/>
      <c r="N242" s="8"/>
    </row>
    <row r="243" spans="4:14">
      <c r="D243" s="8"/>
      <c r="E243" s="8"/>
      <c r="F243" s="8"/>
      <c r="G243" s="8"/>
      <c r="H243" s="8"/>
      <c r="I243" s="8"/>
      <c r="J243" s="8"/>
      <c r="K243" s="8"/>
      <c r="L243" s="8"/>
      <c r="M243" s="8"/>
      <c r="N243" s="8"/>
    </row>
    <row r="244" spans="4:14">
      <c r="D244" s="8"/>
      <c r="E244" s="8"/>
      <c r="F244" s="8"/>
      <c r="G244" s="8"/>
      <c r="H244" s="8"/>
      <c r="I244" s="8"/>
      <c r="J244" s="8"/>
      <c r="K244" s="8"/>
      <c r="L244" s="8"/>
      <c r="M244" s="8"/>
      <c r="N244" s="8"/>
    </row>
    <row r="245" spans="4:14">
      <c r="D245" s="8"/>
      <c r="E245" s="8"/>
      <c r="F245" s="8"/>
      <c r="G245" s="8"/>
      <c r="H245" s="8"/>
      <c r="I245" s="8"/>
      <c r="J245" s="8"/>
      <c r="K245" s="8"/>
      <c r="L245" s="8"/>
      <c r="M245" s="8"/>
      <c r="N245" s="8"/>
    </row>
    <row r="246" spans="4:14">
      <c r="D246" s="8"/>
      <c r="E246" s="8"/>
      <c r="F246" s="8"/>
      <c r="G246" s="8"/>
      <c r="H246" s="8"/>
      <c r="I246" s="8"/>
      <c r="J246" s="8"/>
      <c r="K246" s="8"/>
      <c r="L246" s="8"/>
      <c r="M246" s="8"/>
      <c r="N246" s="8"/>
    </row>
    <row r="247" spans="4:14">
      <c r="D247" s="8"/>
      <c r="E247" s="8"/>
      <c r="F247" s="8"/>
      <c r="G247" s="8"/>
      <c r="H247" s="8"/>
      <c r="I247" s="8"/>
      <c r="J247" s="8"/>
      <c r="K247" s="8"/>
      <c r="L247" s="8"/>
      <c r="M247" s="8"/>
      <c r="N247" s="8"/>
    </row>
    <row r="248" spans="4:14">
      <c r="D248" s="8"/>
      <c r="E248" s="8"/>
      <c r="F248" s="8"/>
      <c r="G248" s="8"/>
      <c r="H248" s="8"/>
      <c r="I248" s="8"/>
      <c r="J248" s="8"/>
      <c r="K248" s="8"/>
      <c r="L248" s="8"/>
      <c r="M248" s="8"/>
      <c r="N248" s="8"/>
    </row>
    <row r="249" spans="4:14">
      <c r="D249" s="8"/>
      <c r="E249" s="8"/>
      <c r="F249" s="8"/>
      <c r="G249" s="8"/>
      <c r="H249" s="8"/>
      <c r="I249" s="8"/>
      <c r="J249" s="8"/>
      <c r="K249" s="8"/>
      <c r="L249" s="8"/>
      <c r="M249" s="8"/>
      <c r="N249" s="8"/>
    </row>
    <row r="250" spans="4:14">
      <c r="D250" s="8"/>
      <c r="E250" s="8"/>
      <c r="F250" s="8"/>
      <c r="G250" s="8"/>
      <c r="H250" s="8"/>
      <c r="I250" s="8"/>
      <c r="J250" s="8"/>
      <c r="K250" s="8"/>
      <c r="L250" s="8"/>
      <c r="M250" s="8"/>
      <c r="N250" s="8"/>
    </row>
    <row r="251" spans="4:14">
      <c r="D251" s="8"/>
      <c r="E251" s="8"/>
      <c r="F251" s="8"/>
      <c r="G251" s="8"/>
      <c r="H251" s="8"/>
      <c r="I251" s="8"/>
      <c r="J251" s="8"/>
      <c r="K251" s="8"/>
      <c r="L251" s="8"/>
      <c r="M251" s="8"/>
      <c r="N251" s="8"/>
    </row>
    <row r="252" spans="4:14">
      <c r="D252" s="8"/>
      <c r="E252" s="8"/>
      <c r="F252" s="8"/>
      <c r="G252" s="8"/>
      <c r="H252" s="8"/>
      <c r="I252" s="8"/>
      <c r="J252" s="8"/>
      <c r="K252" s="8"/>
      <c r="L252" s="8"/>
      <c r="M252" s="8"/>
      <c r="N252" s="8"/>
    </row>
    <row r="253" spans="4:14">
      <c r="D253" s="8"/>
      <c r="E253" s="8"/>
      <c r="F253" s="8"/>
      <c r="G253" s="8"/>
      <c r="H253" s="8"/>
      <c r="I253" s="8"/>
      <c r="J253" s="8"/>
      <c r="K253" s="8"/>
      <c r="L253" s="8"/>
      <c r="M253" s="8"/>
      <c r="N253" s="8"/>
    </row>
    <row r="254" spans="4:14">
      <c r="D254" s="8"/>
      <c r="E254" s="8"/>
      <c r="F254" s="8"/>
      <c r="G254" s="8"/>
      <c r="H254" s="8"/>
      <c r="I254" s="8"/>
      <c r="J254" s="8"/>
      <c r="K254" s="8"/>
      <c r="L254" s="8"/>
      <c r="M254" s="8"/>
      <c r="N254" s="8"/>
    </row>
    <row r="255" spans="4:14">
      <c r="D255" s="8"/>
      <c r="E255" s="8"/>
      <c r="F255" s="8"/>
      <c r="G255" s="8"/>
      <c r="H255" s="8"/>
      <c r="I255" s="8"/>
      <c r="J255" s="8"/>
      <c r="K255" s="8"/>
      <c r="L255" s="8"/>
      <c r="M255" s="8"/>
      <c r="N255" s="8"/>
    </row>
    <row r="256" spans="4:14">
      <c r="D256" s="8"/>
      <c r="E256" s="8"/>
      <c r="F256" s="8"/>
      <c r="G256" s="8"/>
      <c r="H256" s="8"/>
      <c r="I256" s="8"/>
      <c r="J256" s="8"/>
      <c r="K256" s="8"/>
      <c r="L256" s="8"/>
      <c r="M256" s="8"/>
      <c r="N256" s="8"/>
    </row>
    <row r="257" spans="4:14">
      <c r="D257" s="8"/>
      <c r="E257" s="8"/>
      <c r="F257" s="8"/>
      <c r="G257" s="8"/>
      <c r="H257" s="8"/>
      <c r="I257" s="8"/>
      <c r="J257" s="8"/>
      <c r="K257" s="8"/>
      <c r="L257" s="8"/>
      <c r="M257" s="8"/>
      <c r="N257" s="8"/>
    </row>
    <row r="258" spans="4:14">
      <c r="D258" s="8"/>
      <c r="E258" s="8"/>
      <c r="F258" s="8"/>
      <c r="G258" s="8"/>
      <c r="H258" s="8"/>
      <c r="I258" s="8"/>
      <c r="J258" s="8"/>
      <c r="K258" s="8"/>
      <c r="L258" s="8"/>
      <c r="M258" s="8"/>
      <c r="N258" s="8"/>
    </row>
    <row r="259" spans="4:14">
      <c r="D259" s="8"/>
      <c r="E259" s="8"/>
      <c r="F259" s="8"/>
      <c r="G259" s="8"/>
      <c r="H259" s="8"/>
      <c r="I259" s="8"/>
      <c r="J259" s="8"/>
      <c r="K259" s="8"/>
      <c r="L259" s="8"/>
      <c r="M259" s="8"/>
      <c r="N259" s="8"/>
    </row>
    <row r="260" spans="4:14">
      <c r="D260" s="8"/>
      <c r="E260" s="8"/>
      <c r="F260" s="8"/>
      <c r="G260" s="8"/>
      <c r="H260" s="8"/>
      <c r="I260" s="8"/>
      <c r="J260" s="8"/>
      <c r="K260" s="8"/>
      <c r="L260" s="8"/>
      <c r="M260" s="8"/>
      <c r="N260" s="8"/>
    </row>
    <row r="261" spans="4:14">
      <c r="D261" s="8"/>
      <c r="E261" s="8"/>
      <c r="F261" s="8"/>
      <c r="G261" s="8"/>
      <c r="H261" s="8"/>
      <c r="I261" s="8"/>
      <c r="J261" s="8"/>
      <c r="K261" s="8"/>
      <c r="L261" s="8"/>
      <c r="M261" s="8"/>
      <c r="N261" s="8"/>
    </row>
    <row r="262" spans="4:14">
      <c r="D262" s="8"/>
      <c r="E262" s="8"/>
      <c r="F262" s="8"/>
      <c r="G262" s="8"/>
      <c r="H262" s="8"/>
      <c r="I262" s="8"/>
      <c r="J262" s="8"/>
      <c r="K262" s="8"/>
      <c r="L262" s="8"/>
      <c r="M262" s="8"/>
      <c r="N262" s="8"/>
    </row>
    <row r="263" spans="4:14">
      <c r="D263" s="8"/>
      <c r="E263" s="8"/>
      <c r="F263" s="8"/>
      <c r="G263" s="8"/>
      <c r="H263" s="8"/>
      <c r="I263" s="8"/>
      <c r="J263" s="8"/>
      <c r="K263" s="8"/>
      <c r="L263" s="8"/>
      <c r="M263" s="8"/>
      <c r="N263" s="8"/>
    </row>
    <row r="264" spans="4:14">
      <c r="D264" s="8"/>
      <c r="E264" s="8"/>
      <c r="F264" s="8"/>
      <c r="G264" s="8"/>
      <c r="H264" s="8"/>
      <c r="I264" s="8"/>
      <c r="J264" s="8"/>
      <c r="K264" s="8"/>
      <c r="L264" s="8"/>
      <c r="M264" s="8"/>
      <c r="N264" s="8"/>
    </row>
    <row r="265" spans="4:14">
      <c r="D265" s="8"/>
      <c r="E265" s="8"/>
      <c r="F265" s="8"/>
      <c r="G265" s="8"/>
      <c r="H265" s="8"/>
      <c r="I265" s="8"/>
      <c r="J265" s="8"/>
      <c r="K265" s="8"/>
      <c r="L265" s="8"/>
      <c r="M265" s="8"/>
      <c r="N265" s="8"/>
    </row>
    <row r="266" spans="4:14">
      <c r="D266" s="8"/>
      <c r="E266" s="8"/>
      <c r="F266" s="8"/>
      <c r="G266" s="8"/>
      <c r="H266" s="8"/>
      <c r="I266" s="8"/>
      <c r="J266" s="8"/>
      <c r="K266" s="8"/>
      <c r="L266" s="8"/>
      <c r="M266" s="8"/>
      <c r="N266" s="8"/>
    </row>
    <row r="267" spans="4:14">
      <c r="D267" s="8"/>
      <c r="E267" s="8"/>
      <c r="F267" s="8"/>
      <c r="G267" s="8"/>
      <c r="H267" s="8"/>
      <c r="I267" s="8"/>
      <c r="J267" s="8"/>
      <c r="K267" s="8"/>
      <c r="L267" s="8"/>
      <c r="M267" s="8"/>
      <c r="N267" s="8"/>
    </row>
    <row r="268" spans="4:14">
      <c r="D268" s="8"/>
      <c r="E268" s="8"/>
      <c r="F268" s="8"/>
      <c r="G268" s="8"/>
      <c r="H268" s="8"/>
      <c r="I268" s="8"/>
      <c r="J268" s="8"/>
      <c r="K268" s="8"/>
      <c r="L268" s="8"/>
      <c r="M268" s="8"/>
      <c r="N268" s="8"/>
    </row>
    <row r="269" spans="4:14">
      <c r="D269" s="8"/>
      <c r="E269" s="8"/>
      <c r="F269" s="8"/>
      <c r="G269" s="8"/>
      <c r="H269" s="8"/>
      <c r="I269" s="8"/>
      <c r="J269" s="8"/>
      <c r="K269" s="8"/>
      <c r="L269" s="8"/>
      <c r="M269" s="8"/>
      <c r="N269" s="8"/>
    </row>
    <row r="270" spans="4:14">
      <c r="D270" s="8"/>
      <c r="E270" s="8"/>
      <c r="F270" s="8"/>
      <c r="G270" s="8"/>
      <c r="H270" s="8"/>
      <c r="I270" s="8"/>
      <c r="J270" s="8"/>
      <c r="K270" s="8"/>
      <c r="L270" s="8"/>
      <c r="M270" s="8"/>
      <c r="N270" s="8"/>
    </row>
    <row r="271" spans="4:14">
      <c r="D271" s="8"/>
      <c r="E271" s="8"/>
      <c r="F271" s="8"/>
      <c r="G271" s="8"/>
      <c r="H271" s="8"/>
      <c r="I271" s="8"/>
      <c r="J271" s="8"/>
      <c r="K271" s="8"/>
      <c r="L271" s="8"/>
      <c r="M271" s="8"/>
      <c r="N271" s="8"/>
    </row>
    <row r="272" spans="4:14">
      <c r="D272" s="8"/>
      <c r="E272" s="8"/>
      <c r="F272" s="8"/>
      <c r="G272" s="8"/>
      <c r="H272" s="8"/>
      <c r="I272" s="8"/>
      <c r="J272" s="8"/>
      <c r="K272" s="8"/>
      <c r="L272" s="8"/>
      <c r="M272" s="8"/>
      <c r="N272" s="8"/>
    </row>
    <row r="273" spans="4:14">
      <c r="D273" s="8"/>
      <c r="E273" s="8"/>
      <c r="F273" s="8"/>
      <c r="G273" s="8"/>
      <c r="H273" s="8"/>
      <c r="I273" s="8"/>
      <c r="J273" s="8"/>
      <c r="K273" s="8"/>
      <c r="L273" s="8"/>
      <c r="M273" s="8"/>
      <c r="N273" s="8"/>
    </row>
    <row r="274" spans="4:14">
      <c r="D274" s="8"/>
      <c r="E274" s="8"/>
      <c r="F274" s="8"/>
      <c r="G274" s="8"/>
      <c r="H274" s="8"/>
      <c r="I274" s="8"/>
      <c r="J274" s="8"/>
      <c r="K274" s="8"/>
      <c r="L274" s="8"/>
      <c r="M274" s="8"/>
      <c r="N274" s="8"/>
    </row>
    <row r="275" spans="4:14">
      <c r="D275" s="8"/>
      <c r="E275" s="8"/>
      <c r="F275" s="8"/>
      <c r="G275" s="8"/>
      <c r="H275" s="8"/>
      <c r="I275" s="8"/>
      <c r="J275" s="8"/>
      <c r="K275" s="8"/>
      <c r="L275" s="8"/>
      <c r="M275" s="8"/>
      <c r="N275" s="8"/>
    </row>
    <row r="276" spans="4:14">
      <c r="D276" s="8"/>
      <c r="E276" s="8"/>
      <c r="F276" s="8"/>
      <c r="G276" s="8"/>
      <c r="H276" s="8"/>
      <c r="I276" s="8"/>
      <c r="J276" s="8"/>
      <c r="K276" s="8"/>
      <c r="L276" s="8"/>
      <c r="M276" s="8"/>
      <c r="N276" s="8"/>
    </row>
    <row r="277" spans="4:14">
      <c r="D277" s="8"/>
      <c r="E277" s="8"/>
      <c r="F277" s="8"/>
      <c r="G277" s="8"/>
      <c r="H277" s="8"/>
      <c r="I277" s="8"/>
      <c r="J277" s="8"/>
      <c r="K277" s="8"/>
      <c r="L277" s="8"/>
      <c r="M277" s="8"/>
      <c r="N277" s="8"/>
    </row>
    <row r="278" spans="4:14">
      <c r="D278" s="8"/>
      <c r="E278" s="8"/>
      <c r="F278" s="8"/>
      <c r="G278" s="8"/>
      <c r="H278" s="8"/>
      <c r="I278" s="8"/>
      <c r="J278" s="8"/>
      <c r="K278" s="8"/>
      <c r="L278" s="8"/>
      <c r="M278" s="8"/>
      <c r="N278" s="8"/>
    </row>
    <row r="279" spans="4:14">
      <c r="D279" s="8"/>
      <c r="E279" s="8"/>
      <c r="F279" s="8"/>
      <c r="G279" s="8"/>
      <c r="H279" s="8"/>
      <c r="I279" s="8"/>
      <c r="J279" s="8"/>
      <c r="K279" s="8"/>
      <c r="L279" s="8"/>
      <c r="M279" s="8"/>
      <c r="N279" s="8"/>
    </row>
    <row r="280" spans="4:14">
      <c r="D280" s="8"/>
      <c r="E280" s="8"/>
      <c r="F280" s="8"/>
      <c r="G280" s="8"/>
      <c r="H280" s="8"/>
      <c r="I280" s="8"/>
      <c r="J280" s="8"/>
      <c r="K280" s="8"/>
      <c r="L280" s="8"/>
      <c r="M280" s="8"/>
      <c r="N280" s="8"/>
    </row>
    <row r="281" spans="4:14">
      <c r="D281" s="8"/>
      <c r="E281" s="8"/>
      <c r="F281" s="8"/>
      <c r="G281" s="8"/>
      <c r="H281" s="8"/>
      <c r="I281" s="8"/>
      <c r="J281" s="8"/>
      <c r="K281" s="8"/>
      <c r="L281" s="8"/>
      <c r="M281" s="8"/>
      <c r="N281" s="8"/>
    </row>
    <row r="282" spans="4:14">
      <c r="D282" s="8"/>
      <c r="E282" s="8"/>
      <c r="F282" s="8"/>
      <c r="G282" s="8"/>
      <c r="H282" s="8"/>
      <c r="I282" s="8"/>
      <c r="J282" s="8"/>
      <c r="K282" s="8"/>
      <c r="L282" s="8"/>
      <c r="M282" s="8"/>
      <c r="N282" s="8"/>
    </row>
    <row r="283" spans="4:14">
      <c r="D283" s="8"/>
      <c r="E283" s="8"/>
      <c r="F283" s="8"/>
      <c r="G283" s="8"/>
      <c r="H283" s="8"/>
      <c r="I283" s="8"/>
      <c r="J283" s="8"/>
      <c r="K283" s="8"/>
      <c r="L283" s="8"/>
      <c r="M283" s="8"/>
      <c r="N283" s="8"/>
    </row>
    <row r="284" spans="4:14">
      <c r="D284" s="8"/>
      <c r="E284" s="8"/>
      <c r="F284" s="8"/>
      <c r="G284" s="8"/>
      <c r="H284" s="8"/>
      <c r="I284" s="8"/>
      <c r="J284" s="8"/>
      <c r="K284" s="8"/>
      <c r="L284" s="8"/>
      <c r="M284" s="8"/>
      <c r="N284" s="8"/>
    </row>
  </sheetData>
  <mergeCells count="19">
    <mergeCell ref="B21:U21"/>
    <mergeCell ref="B22:U22"/>
    <mergeCell ref="B23:O23"/>
    <mergeCell ref="J6:K6"/>
    <mergeCell ref="L6:M6"/>
    <mergeCell ref="N6:O6"/>
    <mergeCell ref="P6:Q6"/>
    <mergeCell ref="R6:S6"/>
    <mergeCell ref="T6:U6"/>
    <mergeCell ref="B1:U1"/>
    <mergeCell ref="B2:U2"/>
    <mergeCell ref="B3:U3"/>
    <mergeCell ref="B5:B6"/>
    <mergeCell ref="D5:I5"/>
    <mergeCell ref="J5:O5"/>
    <mergeCell ref="P5:U5"/>
    <mergeCell ref="D6:E6"/>
    <mergeCell ref="F6:G6"/>
    <mergeCell ref="H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vt:lpstr>
      <vt:lpstr>TA01</vt:lpstr>
      <vt:lpstr>TA02</vt:lpstr>
      <vt:lpstr>TA03</vt:lpstr>
      <vt:lpstr>TA04</vt:lpstr>
      <vt:lpstr>TA05</vt:lpstr>
      <vt:lpstr>TA06</vt:lpstr>
      <vt:lpstr>TB01</vt:lpstr>
      <vt:lpstr>TB01_FE</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FERRET, Alexandra (DREES/OS/RETR)</cp:lastModifiedBy>
  <dcterms:created xsi:type="dcterms:W3CDTF">2017-02-23T15:02:55Z</dcterms:created>
  <dcterms:modified xsi:type="dcterms:W3CDTF">2019-12-02T10:07:12Z</dcterms:modified>
</cp:coreProperties>
</file>