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defaultThemeVersion="124226"/>
  <bookViews>
    <workbookView xWindow="240" yWindow="165" windowWidth="14805" windowHeight="7950"/>
  </bookViews>
  <sheets>
    <sheet name="Présentation et méthode" sheetId="56" r:id="rId1"/>
    <sheet name="Sommaire" sheetId="54" r:id="rId2"/>
    <sheet name="Tableau 1" sheetId="37" r:id="rId3"/>
    <sheet name="Tableau 2" sheetId="38" r:id="rId4"/>
    <sheet name="Tableau 3" sheetId="24" r:id="rId5"/>
    <sheet name="Tableau 4" sheetId="39" r:id="rId6"/>
    <sheet name="Tableau 5" sheetId="3" r:id="rId7"/>
    <sheet name="Tableau 6" sheetId="55" r:id="rId8"/>
    <sheet name="T1 Total 2017" sheetId="16" r:id="rId9"/>
    <sheet name=" T2 Crèches (mono) 2017" sheetId="17" r:id="rId10"/>
    <sheet name="T3 haltes-garderies 2017" sheetId="18" r:id="rId11"/>
    <sheet name="T4 multi-accueil 2017" sheetId="19" r:id="rId12"/>
    <sheet name="T5 accueil familial 2017" sheetId="20" r:id="rId13"/>
    <sheet name="T6 MAM 2017" sheetId="57" r:id="rId14"/>
    <sheet name="T7 Total 2017" sheetId="21" r:id="rId15"/>
    <sheet name="T8 crèches 2017" sheetId="23" r:id="rId16"/>
    <sheet name="T9 HG 2017" sheetId="25" r:id="rId17"/>
    <sheet name="T10 multi 2017" sheetId="26" r:id="rId18"/>
    <sheet name="T11 Places accueil fam. 2017" sheetId="27" r:id="rId19"/>
    <sheet name="T12 agréments assmat 2017" sheetId="29" r:id="rId20"/>
    <sheet name="T13 nb places p.100 enfants" sheetId="52" r:id="rId21"/>
    <sheet name="T14 2010-2017 total collec " sheetId="30" r:id="rId22"/>
    <sheet name="T15 2010-2017 crèches mono" sheetId="31" r:id="rId23"/>
    <sheet name="T16 2010-2017 HG " sheetId="32" r:id="rId24"/>
    <sheet name="T17 2010-2017 JE" sheetId="33" r:id="rId25"/>
    <sheet name="T18 2010-2017 multi " sheetId="34" r:id="rId26"/>
    <sheet name="T19 2010-2017 familial " sheetId="35" r:id="rId27"/>
    <sheet name="T20 2010-2017 total collec ETAB" sheetId="58" r:id="rId28"/>
    <sheet name="T21 2010-2017 crèches mono ETAB" sheetId="59" r:id="rId29"/>
    <sheet name="T22 2010-2017 HG  ETAB" sheetId="60" r:id="rId30"/>
    <sheet name="T23 2010-2017 JE ETAB" sheetId="61" r:id="rId31"/>
    <sheet name="T24 2010-2017 multi ETAB" sheetId="62" r:id="rId32"/>
    <sheet name="T25 2010-2017 familial ETAB" sheetId="63" r:id="rId33"/>
  </sheets>
  <definedNames>
    <definedName name="_xlnm._FilterDatabase" localSheetId="20" hidden="1">'T13 nb places p.100 enfants'!$C$4:$F$105</definedName>
    <definedName name="_Toc125276053" localSheetId="0">'Présentation et méthode'!#REF!</definedName>
    <definedName name="_Toc323137636" localSheetId="0">'Présentation et méthode'!#REF!</definedName>
    <definedName name="_Toc323137637" localSheetId="0">'Présentation et méthode'!#REF!</definedName>
    <definedName name="_Toc342641293" localSheetId="0">'Présentation et méthode'!#REF!</definedName>
    <definedName name="_Toc342641294" localSheetId="0">'Présentation et méthode'!#REF!</definedName>
    <definedName name="_Toc342641295" localSheetId="0">'Présentation et méthode'!#REF!</definedName>
    <definedName name="_Toc342641299" localSheetId="0">'Présentation et méthode'!#REF!</definedName>
    <definedName name="_Toc343607958" localSheetId="0">'Présentation et méthode'!#REF!</definedName>
    <definedName name="_Toc343607960" localSheetId="0">'Présentation et méthode'!#REF!</definedName>
    <definedName name="_Toc343607961" localSheetId="0">'Présentation et méthode'!#REF!</definedName>
    <definedName name="_Toc343607964" localSheetId="0">'Présentation et méthode'!#REF!</definedName>
    <definedName name="_Toc343607965" localSheetId="0">'Présentation et méthode'!#REF!</definedName>
    <definedName name="_Toc343607966" localSheetId="0">'Présentation et méthode'!#REF!</definedName>
    <definedName name="_Toc343607968" localSheetId="0">'Présentation et méthode'!#REF!</definedName>
    <definedName name="_Toc343607969" localSheetId="0">'Présentation et méthode'!#REF!</definedName>
    <definedName name="_Toc343607970" localSheetId="0">'Présentation et méthode'!#REF!</definedName>
    <definedName name="_Toc58212127" localSheetId="0">'Présentation et méthode'!#REF!</definedName>
    <definedName name="_Toc58731077" localSheetId="0">'Présentation et méthode'!#REF!</definedName>
    <definedName name="_Toc62544523" localSheetId="0">'Présentation et méthode'!#REF!</definedName>
    <definedName name="acc" localSheetId="0">#REF!</definedName>
    <definedName name="acc" localSheetId="1">#REF!</definedName>
    <definedName name="acc" localSheetId="17">#REF!</definedName>
    <definedName name="acc" localSheetId="18">#REF!</definedName>
    <definedName name="acc" localSheetId="19">#REF!</definedName>
    <definedName name="acc" localSheetId="21">#REF!</definedName>
    <definedName name="acc" localSheetId="22">#REF!</definedName>
    <definedName name="acc" localSheetId="23">#REF!</definedName>
    <definedName name="acc" localSheetId="24">#REF!</definedName>
    <definedName name="acc" localSheetId="25">#REF!</definedName>
    <definedName name="acc" localSheetId="26">#REF!</definedName>
    <definedName name="acc" localSheetId="27">#REF!</definedName>
    <definedName name="acc" localSheetId="28">#REF!</definedName>
    <definedName name="acc" localSheetId="29">#REF!</definedName>
    <definedName name="acc" localSheetId="30">#REF!</definedName>
    <definedName name="acc" localSheetId="31">#REF!</definedName>
    <definedName name="acc" localSheetId="32">#REF!</definedName>
    <definedName name="acc" localSheetId="14">#REF!</definedName>
    <definedName name="acc" localSheetId="15">#REF!</definedName>
    <definedName name="acc" localSheetId="16">#REF!</definedName>
    <definedName name="acc" localSheetId="2">#REF!</definedName>
    <definedName name="acc" localSheetId="3">#REF!</definedName>
    <definedName name="acc" localSheetId="5">#REF!</definedName>
    <definedName name="acc" localSheetId="7">#REF!</definedName>
    <definedName name="acc">#REF!</definedName>
    <definedName name="acc_" localSheetId="27">#REF!</definedName>
    <definedName name="acc_" localSheetId="28">#REF!</definedName>
    <definedName name="acc_" localSheetId="29">#REF!</definedName>
    <definedName name="acc_" localSheetId="30">#REF!</definedName>
    <definedName name="acc_" localSheetId="31">#REF!</definedName>
    <definedName name="acc_" localSheetId="32">#REF!</definedName>
    <definedName name="acc_">#REF!</definedName>
    <definedName name="ann" localSheetId="0">#REF!</definedName>
    <definedName name="ann" localSheetId="1">#REF!</definedName>
    <definedName name="ann" localSheetId="17">#REF!</definedName>
    <definedName name="ann" localSheetId="18">#REF!</definedName>
    <definedName name="ann" localSheetId="19">#REF!</definedName>
    <definedName name="ann" localSheetId="21">#REF!</definedName>
    <definedName name="ann" localSheetId="22">#REF!</definedName>
    <definedName name="ann" localSheetId="23">#REF!</definedName>
    <definedName name="ann" localSheetId="24">#REF!</definedName>
    <definedName name="ann" localSheetId="25">#REF!</definedName>
    <definedName name="ann" localSheetId="26">#REF!</definedName>
    <definedName name="ann" localSheetId="27">#REF!</definedName>
    <definedName name="ann" localSheetId="28">#REF!</definedName>
    <definedName name="ann" localSheetId="29">#REF!</definedName>
    <definedName name="ann" localSheetId="30">#REF!</definedName>
    <definedName name="ann" localSheetId="31">#REF!</definedName>
    <definedName name="ann" localSheetId="32">#REF!</definedName>
    <definedName name="ann" localSheetId="14">#REF!</definedName>
    <definedName name="ann" localSheetId="15">#REF!</definedName>
    <definedName name="ann" localSheetId="16">#REF!</definedName>
    <definedName name="ann" localSheetId="2">#REF!</definedName>
    <definedName name="ann" localSheetId="3">#REF!</definedName>
    <definedName name="ann" localSheetId="5">#REF!</definedName>
    <definedName name="ann" localSheetId="7">#REF!</definedName>
    <definedName name="ann">#REF!</definedName>
    <definedName name="col" localSheetId="0">#REF!</definedName>
    <definedName name="col" localSheetId="1">#REF!</definedName>
    <definedName name="col" localSheetId="17">#REF!</definedName>
    <definedName name="col" localSheetId="18">#REF!</definedName>
    <definedName name="col" localSheetId="19">#REF!</definedName>
    <definedName name="col" localSheetId="21">#REF!</definedName>
    <definedName name="col" localSheetId="22">#REF!</definedName>
    <definedName name="col" localSheetId="23">#REF!</definedName>
    <definedName name="col" localSheetId="24">#REF!</definedName>
    <definedName name="col" localSheetId="25">#REF!</definedName>
    <definedName name="col" localSheetId="26">#REF!</definedName>
    <definedName name="col" localSheetId="27">#REF!</definedName>
    <definedName name="col" localSheetId="28">#REF!</definedName>
    <definedName name="col" localSheetId="29">#REF!</definedName>
    <definedName name="col" localSheetId="30">#REF!</definedName>
    <definedName name="col" localSheetId="31">#REF!</definedName>
    <definedName name="col" localSheetId="32">#REF!</definedName>
    <definedName name="col" localSheetId="14">#REF!</definedName>
    <definedName name="col" localSheetId="15">#REF!</definedName>
    <definedName name="col" localSheetId="16">#REF!</definedName>
    <definedName name="col" localSheetId="2">#REF!</definedName>
    <definedName name="col" localSheetId="3">#REF!</definedName>
    <definedName name="col" localSheetId="5">#REF!</definedName>
    <definedName name="col" localSheetId="7">#REF!</definedName>
    <definedName name="col">#REF!</definedName>
    <definedName name="crco" localSheetId="0">#REF!</definedName>
    <definedName name="crco" localSheetId="1">#REF!</definedName>
    <definedName name="crco" localSheetId="17">#REF!</definedName>
    <definedName name="crco" localSheetId="18">#REF!</definedName>
    <definedName name="crco" localSheetId="19">#REF!</definedName>
    <definedName name="crco" localSheetId="21">#REF!</definedName>
    <definedName name="crco" localSheetId="22">#REF!</definedName>
    <definedName name="crco" localSheetId="23">#REF!</definedName>
    <definedName name="crco" localSheetId="24">#REF!</definedName>
    <definedName name="crco" localSheetId="25">#REF!</definedName>
    <definedName name="crco" localSheetId="26">#REF!</definedName>
    <definedName name="crco" localSheetId="27">#REF!</definedName>
    <definedName name="crco" localSheetId="28">#REF!</definedName>
    <definedName name="crco" localSheetId="29">#REF!</definedName>
    <definedName name="crco" localSheetId="30">#REF!</definedName>
    <definedName name="crco" localSheetId="31">#REF!</definedName>
    <definedName name="crco" localSheetId="32">#REF!</definedName>
    <definedName name="crco" localSheetId="14">#REF!</definedName>
    <definedName name="crco" localSheetId="15">#REF!</definedName>
    <definedName name="crco" localSheetId="16">#REF!</definedName>
    <definedName name="crco" localSheetId="2">#REF!</definedName>
    <definedName name="crco" localSheetId="3">#REF!</definedName>
    <definedName name="crco" localSheetId="5">#REF!</definedName>
    <definedName name="crco" localSheetId="7">#REF!</definedName>
    <definedName name="crco">#REF!</definedName>
    <definedName name="dép" localSheetId="0">#REF!</definedName>
    <definedName name="dép" localSheetId="1">#REF!</definedName>
    <definedName name="dép" localSheetId="17">#REF!</definedName>
    <definedName name="dép" localSheetId="18">#REF!</definedName>
    <definedName name="dép" localSheetId="19">#REF!</definedName>
    <definedName name="dép" localSheetId="21">#REF!</definedName>
    <definedName name="dép" localSheetId="22">#REF!</definedName>
    <definedName name="dép" localSheetId="23">#REF!</definedName>
    <definedName name="dép" localSheetId="24">#REF!</definedName>
    <definedName name="dép" localSheetId="25">#REF!</definedName>
    <definedName name="dép" localSheetId="26">#REF!</definedName>
    <definedName name="dép" localSheetId="27">#REF!</definedName>
    <definedName name="dép" localSheetId="28">#REF!</definedName>
    <definedName name="dép" localSheetId="29">#REF!</definedName>
    <definedName name="dép" localSheetId="30">#REF!</definedName>
    <definedName name="dép" localSheetId="31">#REF!</definedName>
    <definedName name="dép" localSheetId="32">#REF!</definedName>
    <definedName name="dép" localSheetId="14">#REF!</definedName>
    <definedName name="dép" localSheetId="15">#REF!</definedName>
    <definedName name="dép" localSheetId="16">#REF!</definedName>
    <definedName name="dép" localSheetId="2">#REF!</definedName>
    <definedName name="dép" localSheetId="3">#REF!</definedName>
    <definedName name="dép" localSheetId="5">#REF!</definedName>
    <definedName name="dép" localSheetId="7">#REF!</definedName>
    <definedName name="dép">#REF!</definedName>
    <definedName name="hg" localSheetId="0">#REF!</definedName>
    <definedName name="hg" localSheetId="1">#REF!</definedName>
    <definedName name="hg" localSheetId="17">#REF!</definedName>
    <definedName name="hg" localSheetId="18">#REF!</definedName>
    <definedName name="hg" localSheetId="19">#REF!</definedName>
    <definedName name="hg" localSheetId="21">#REF!</definedName>
    <definedName name="hg" localSheetId="22">#REF!</definedName>
    <definedName name="hg" localSheetId="23">#REF!</definedName>
    <definedName name="hg" localSheetId="24">#REF!</definedName>
    <definedName name="hg" localSheetId="25">#REF!</definedName>
    <definedName name="hg" localSheetId="26">#REF!</definedName>
    <definedName name="hg" localSheetId="27">#REF!</definedName>
    <definedName name="hg" localSheetId="28">#REF!</definedName>
    <definedName name="hg" localSheetId="29">#REF!</definedName>
    <definedName name="hg" localSheetId="30">#REF!</definedName>
    <definedName name="hg" localSheetId="31">#REF!</definedName>
    <definedName name="hg" localSheetId="32">#REF!</definedName>
    <definedName name="hg" localSheetId="14">#REF!</definedName>
    <definedName name="hg" localSheetId="15">#REF!</definedName>
    <definedName name="hg" localSheetId="16">#REF!</definedName>
    <definedName name="hg" localSheetId="2">#REF!</definedName>
    <definedName name="hg" localSheetId="3">#REF!</definedName>
    <definedName name="hg" localSheetId="5">#REF!</definedName>
    <definedName name="hg" localSheetId="7">#REF!</definedName>
    <definedName name="hg">#REF!</definedName>
    <definedName name="hgp" localSheetId="0">#REF!</definedName>
    <definedName name="hgp" localSheetId="1">#REF!</definedName>
    <definedName name="hgp" localSheetId="17">#REF!</definedName>
    <definedName name="hgp" localSheetId="18">#REF!</definedName>
    <definedName name="hgp" localSheetId="19">#REF!</definedName>
    <definedName name="hgp" localSheetId="21">#REF!</definedName>
    <definedName name="hgp" localSheetId="22">#REF!</definedName>
    <definedName name="hgp" localSheetId="23">#REF!</definedName>
    <definedName name="hgp" localSheetId="24">#REF!</definedName>
    <definedName name="hgp" localSheetId="25">#REF!</definedName>
    <definedName name="hgp" localSheetId="26">#REF!</definedName>
    <definedName name="hgp" localSheetId="27">#REF!</definedName>
    <definedName name="hgp" localSheetId="28">#REF!</definedName>
    <definedName name="hgp" localSheetId="29">#REF!</definedName>
    <definedName name="hgp" localSheetId="30">#REF!</definedName>
    <definedName name="hgp" localSheetId="31">#REF!</definedName>
    <definedName name="hgp" localSheetId="32">#REF!</definedName>
    <definedName name="hgp" localSheetId="14">#REF!</definedName>
    <definedName name="hgp" localSheetId="15">#REF!</definedName>
    <definedName name="hgp" localSheetId="16">#REF!</definedName>
    <definedName name="hgp" localSheetId="2">#REF!</definedName>
    <definedName name="hgp" localSheetId="3">#REF!</definedName>
    <definedName name="hgp" localSheetId="5">#REF!</definedName>
    <definedName name="hgp" localSheetId="7">#REF!</definedName>
    <definedName name="hgp">#REF!</definedName>
    <definedName name="hgt" localSheetId="0">#REF!</definedName>
    <definedName name="hgt" localSheetId="1">#REF!</definedName>
    <definedName name="hgt" localSheetId="17">#REF!</definedName>
    <definedName name="hgt" localSheetId="18">#REF!</definedName>
    <definedName name="hgt" localSheetId="19">#REF!</definedName>
    <definedName name="hgt" localSheetId="21">#REF!</definedName>
    <definedName name="hgt" localSheetId="22">#REF!</definedName>
    <definedName name="hgt" localSheetId="23">#REF!</definedName>
    <definedName name="hgt" localSheetId="24">#REF!</definedName>
    <definedName name="hgt" localSheetId="25">#REF!</definedName>
    <definedName name="hgt" localSheetId="26">#REF!</definedName>
    <definedName name="hgt" localSheetId="27">#REF!</definedName>
    <definedName name="hgt" localSheetId="28">#REF!</definedName>
    <definedName name="hgt" localSheetId="29">#REF!</definedName>
    <definedName name="hgt" localSheetId="30">#REF!</definedName>
    <definedName name="hgt" localSheetId="31">#REF!</definedName>
    <definedName name="hgt" localSheetId="32">#REF!</definedName>
    <definedName name="hgt" localSheetId="14">#REF!</definedName>
    <definedName name="hgt" localSheetId="15">#REF!</definedName>
    <definedName name="hgt" localSheetId="16">#REF!</definedName>
    <definedName name="hgt" localSheetId="2">#REF!</definedName>
    <definedName name="hgt" localSheetId="3">#REF!</definedName>
    <definedName name="hgt" localSheetId="5">#REF!</definedName>
    <definedName name="hgt" localSheetId="7">#REF!</definedName>
    <definedName name="hgt">#REF!</definedName>
    <definedName name="je" localSheetId="0">#REF!</definedName>
    <definedName name="je" localSheetId="1">#REF!</definedName>
    <definedName name="je" localSheetId="17">#REF!</definedName>
    <definedName name="je" localSheetId="18">#REF!</definedName>
    <definedName name="je" localSheetId="19">#REF!</definedName>
    <definedName name="je" localSheetId="21">#REF!</definedName>
    <definedName name="je" localSheetId="22">#REF!</definedName>
    <definedName name="je" localSheetId="23">#REF!</definedName>
    <definedName name="je" localSheetId="24">#REF!</definedName>
    <definedName name="je" localSheetId="25">#REF!</definedName>
    <definedName name="je" localSheetId="26">#REF!</definedName>
    <definedName name="je" localSheetId="27">#REF!</definedName>
    <definedName name="je" localSheetId="28">#REF!</definedName>
    <definedName name="je" localSheetId="29">#REF!</definedName>
    <definedName name="je" localSheetId="30">#REF!</definedName>
    <definedName name="je" localSheetId="31">#REF!</definedName>
    <definedName name="je" localSheetId="32">#REF!</definedName>
    <definedName name="je" localSheetId="14">#REF!</definedName>
    <definedName name="je" localSheetId="15">#REF!</definedName>
    <definedName name="je" localSheetId="16">#REF!</definedName>
    <definedName name="je" localSheetId="2">#REF!</definedName>
    <definedName name="je" localSheetId="3">#REF!</definedName>
    <definedName name="je" localSheetId="5">#REF!</definedName>
    <definedName name="je" localSheetId="7">#REF!</definedName>
    <definedName name="je">#REF!</definedName>
    <definedName name="ligne" localSheetId="0">#REF!</definedName>
    <definedName name="ligne" localSheetId="1">#REF!</definedName>
    <definedName name="ligne" localSheetId="17">#REF!</definedName>
    <definedName name="ligne" localSheetId="18">#REF!</definedName>
    <definedName name="ligne" localSheetId="19">#REF!</definedName>
    <definedName name="ligne" localSheetId="21">#REF!</definedName>
    <definedName name="ligne" localSheetId="22">#REF!</definedName>
    <definedName name="ligne" localSheetId="23">#REF!</definedName>
    <definedName name="ligne" localSheetId="24">#REF!</definedName>
    <definedName name="ligne" localSheetId="25">#REF!</definedName>
    <definedName name="ligne" localSheetId="26">#REF!</definedName>
    <definedName name="ligne" localSheetId="27">#REF!</definedName>
    <definedName name="ligne" localSheetId="28">#REF!</definedName>
    <definedName name="ligne" localSheetId="29">#REF!</definedName>
    <definedName name="ligne" localSheetId="30">#REF!</definedName>
    <definedName name="ligne" localSheetId="31">#REF!</definedName>
    <definedName name="ligne" localSheetId="32">#REF!</definedName>
    <definedName name="ligne" localSheetId="14">#REF!</definedName>
    <definedName name="ligne" localSheetId="15">#REF!</definedName>
    <definedName name="ligne" localSheetId="16">#REF!</definedName>
    <definedName name="ligne" localSheetId="2">#REF!</definedName>
    <definedName name="ligne" localSheetId="3">#REF!</definedName>
    <definedName name="ligne" localSheetId="5">#REF!</definedName>
    <definedName name="ligne" localSheetId="7">#REF!</definedName>
    <definedName name="ligne">#REF!</definedName>
    <definedName name="mulhp" localSheetId="0">#REF!</definedName>
    <definedName name="mulhp" localSheetId="1">#REF!</definedName>
    <definedName name="mulhp" localSheetId="17">#REF!</definedName>
    <definedName name="mulhp" localSheetId="18">#REF!</definedName>
    <definedName name="mulhp" localSheetId="19">#REF!</definedName>
    <definedName name="mulhp" localSheetId="21">#REF!</definedName>
    <definedName name="mulhp" localSheetId="22">#REF!</definedName>
    <definedName name="mulhp" localSheetId="23">#REF!</definedName>
    <definedName name="mulhp" localSheetId="24">#REF!</definedName>
    <definedName name="mulhp" localSheetId="25">#REF!</definedName>
    <definedName name="mulhp" localSheetId="26">#REF!</definedName>
    <definedName name="mulhp" localSheetId="27">#REF!</definedName>
    <definedName name="mulhp" localSheetId="28">#REF!</definedName>
    <definedName name="mulhp" localSheetId="29">#REF!</definedName>
    <definedName name="mulhp" localSheetId="30">#REF!</definedName>
    <definedName name="mulhp" localSheetId="31">#REF!</definedName>
    <definedName name="mulhp" localSheetId="32">#REF!</definedName>
    <definedName name="mulhp" localSheetId="14">#REF!</definedName>
    <definedName name="mulhp" localSheetId="15">#REF!</definedName>
    <definedName name="mulhp" localSheetId="16">#REF!</definedName>
    <definedName name="mulhp" localSheetId="2">#REF!</definedName>
    <definedName name="mulhp" localSheetId="3">#REF!</definedName>
    <definedName name="mulhp" localSheetId="5">#REF!</definedName>
    <definedName name="mulhp" localSheetId="7">#REF!</definedName>
    <definedName name="mulhp">#REF!</definedName>
    <definedName name="mulht" localSheetId="0">#REF!</definedName>
    <definedName name="mulht" localSheetId="1">#REF!</definedName>
    <definedName name="mulht" localSheetId="17">#REF!</definedName>
    <definedName name="mulht" localSheetId="18">#REF!</definedName>
    <definedName name="mulht" localSheetId="19">#REF!</definedName>
    <definedName name="mulht" localSheetId="21">#REF!</definedName>
    <definedName name="mulht" localSheetId="22">#REF!</definedName>
    <definedName name="mulht" localSheetId="23">#REF!</definedName>
    <definedName name="mulht" localSheetId="24">#REF!</definedName>
    <definedName name="mulht" localSheetId="25">#REF!</definedName>
    <definedName name="mulht" localSheetId="26">#REF!</definedName>
    <definedName name="mulht" localSheetId="27">#REF!</definedName>
    <definedName name="mulht" localSheetId="28">#REF!</definedName>
    <definedName name="mulht" localSheetId="29">#REF!</definedName>
    <definedName name="mulht" localSheetId="30">#REF!</definedName>
    <definedName name="mulht" localSheetId="31">#REF!</definedName>
    <definedName name="mulht" localSheetId="32">#REF!</definedName>
    <definedName name="mulht" localSheetId="14">#REF!</definedName>
    <definedName name="mulht" localSheetId="15">#REF!</definedName>
    <definedName name="mulht" localSheetId="16">#REF!</definedName>
    <definedName name="mulht" localSheetId="2">#REF!</definedName>
    <definedName name="mulht" localSheetId="3">#REF!</definedName>
    <definedName name="mulht" localSheetId="5">#REF!</definedName>
    <definedName name="mulht" localSheetId="7">#REF!</definedName>
    <definedName name="mulht">#REF!</definedName>
    <definedName name="nais" localSheetId="0">#REF!</definedName>
    <definedName name="nais" localSheetId="1">#REF!</definedName>
    <definedName name="nais" localSheetId="17">#REF!</definedName>
    <definedName name="nais" localSheetId="18">#REF!</definedName>
    <definedName name="nais" localSheetId="19">#REF!</definedName>
    <definedName name="nais" localSheetId="21">#REF!</definedName>
    <definedName name="nais" localSheetId="22">#REF!</definedName>
    <definedName name="nais" localSheetId="23">#REF!</definedName>
    <definedName name="nais" localSheetId="24">#REF!</definedName>
    <definedName name="nais" localSheetId="25">#REF!</definedName>
    <definedName name="nais" localSheetId="26">#REF!</definedName>
    <definedName name="nais" localSheetId="27">#REF!</definedName>
    <definedName name="nais" localSheetId="28">#REF!</definedName>
    <definedName name="nais" localSheetId="29">#REF!</definedName>
    <definedName name="nais" localSheetId="30">#REF!</definedName>
    <definedName name="nais" localSheetId="31">#REF!</definedName>
    <definedName name="nais" localSheetId="32">#REF!</definedName>
    <definedName name="nais" localSheetId="14">#REF!</definedName>
    <definedName name="nais" localSheetId="15">#REF!</definedName>
    <definedName name="nais" localSheetId="16">#REF!</definedName>
    <definedName name="nais" localSheetId="2">#REF!</definedName>
    <definedName name="nais" localSheetId="3">#REF!</definedName>
    <definedName name="nais" localSheetId="5">#REF!</definedName>
    <definedName name="nais" localSheetId="7">#REF!</definedName>
    <definedName name="nais">#REF!</definedName>
    <definedName name="no" localSheetId="0">#REF!</definedName>
    <definedName name="no" localSheetId="1">#REF!</definedName>
    <definedName name="no" localSheetId="17">#REF!</definedName>
    <definedName name="no" localSheetId="18">#REF!</definedName>
    <definedName name="no" localSheetId="19">#REF!</definedName>
    <definedName name="no" localSheetId="21">#REF!</definedName>
    <definedName name="no" localSheetId="22">#REF!</definedName>
    <definedName name="no" localSheetId="23">#REF!</definedName>
    <definedName name="no" localSheetId="24">#REF!</definedName>
    <definedName name="no" localSheetId="25">#REF!</definedName>
    <definedName name="no" localSheetId="26">#REF!</definedName>
    <definedName name="no" localSheetId="27">#REF!</definedName>
    <definedName name="no" localSheetId="28">#REF!</definedName>
    <definedName name="no" localSheetId="29">#REF!</definedName>
    <definedName name="no" localSheetId="30">#REF!</definedName>
    <definedName name="no" localSheetId="31">#REF!</definedName>
    <definedName name="no" localSheetId="32">#REF!</definedName>
    <definedName name="no" localSheetId="14">#REF!</definedName>
    <definedName name="no" localSheetId="15">#REF!</definedName>
    <definedName name="no" localSheetId="16">#REF!</definedName>
    <definedName name="no" localSheetId="2">#REF!</definedName>
    <definedName name="no" localSheetId="3">#REF!</definedName>
    <definedName name="no" localSheetId="5">#REF!</definedName>
    <definedName name="no" localSheetId="7">#REF!</definedName>
    <definedName name="no">#REF!</definedName>
    <definedName name="pl" localSheetId="0">#REF!</definedName>
    <definedName name="pl" localSheetId="1">#REF!</definedName>
    <definedName name="pl" localSheetId="17">#REF!</definedName>
    <definedName name="pl" localSheetId="18">#REF!</definedName>
    <definedName name="pl" localSheetId="19">#REF!</definedName>
    <definedName name="pl" localSheetId="21">#REF!</definedName>
    <definedName name="pl" localSheetId="22">#REF!</definedName>
    <definedName name="pl" localSheetId="23">#REF!</definedName>
    <definedName name="pl" localSheetId="24">#REF!</definedName>
    <definedName name="pl" localSheetId="25">#REF!</definedName>
    <definedName name="pl" localSheetId="26">#REF!</definedName>
    <definedName name="pl" localSheetId="27">#REF!</definedName>
    <definedName name="pl" localSheetId="28">#REF!</definedName>
    <definedName name="pl" localSheetId="29">#REF!</definedName>
    <definedName name="pl" localSheetId="30">#REF!</definedName>
    <definedName name="pl" localSheetId="31">#REF!</definedName>
    <definedName name="pl" localSheetId="32">#REF!</definedName>
    <definedName name="pl" localSheetId="14">#REF!</definedName>
    <definedName name="pl" localSheetId="15">#REF!</definedName>
    <definedName name="pl" localSheetId="16">#REF!</definedName>
    <definedName name="pl" localSheetId="2">#REF!</definedName>
    <definedName name="pl" localSheetId="3">#REF!</definedName>
    <definedName name="pl" localSheetId="5">#REF!</definedName>
    <definedName name="pl" localSheetId="7">#REF!</definedName>
    <definedName name="pl">#REF!</definedName>
    <definedName name="sommaire_bis" localSheetId="0">#REF!</definedName>
    <definedName name="sommaire_bis" localSheetId="27">#REF!</definedName>
    <definedName name="sommaire_bis" localSheetId="28">#REF!</definedName>
    <definedName name="sommaire_bis" localSheetId="29">#REF!</definedName>
    <definedName name="sommaire_bis" localSheetId="30">#REF!</definedName>
    <definedName name="sommaire_bis" localSheetId="31">#REF!</definedName>
    <definedName name="sommaire_bis" localSheetId="32">#REF!</definedName>
    <definedName name="sommaire_bis" localSheetId="7">#REF!</definedName>
    <definedName name="sommaire_bis">#REF!</definedName>
  </definedNames>
  <calcPr calcId="162913"/>
</workbook>
</file>

<file path=xl/calcChain.xml><?xml version="1.0" encoding="utf-8"?>
<calcChain xmlns="http://schemas.openxmlformats.org/spreadsheetml/2006/main">
  <c r="D107" i="58" l="1"/>
  <c r="E107" i="58"/>
  <c r="F107" i="58"/>
  <c r="G107" i="58"/>
  <c r="G109" i="58" s="1"/>
  <c r="H107" i="58"/>
  <c r="I107" i="58"/>
  <c r="J107" i="58"/>
  <c r="D108" i="58"/>
  <c r="D109" i="58" s="1"/>
  <c r="E108" i="58"/>
  <c r="F108" i="58"/>
  <c r="G108" i="58"/>
  <c r="H108" i="58"/>
  <c r="H109" i="58" s="1"/>
  <c r="I108" i="58"/>
  <c r="J108" i="58"/>
  <c r="J109" i="58" s="1"/>
  <c r="E109" i="58"/>
  <c r="F109" i="58"/>
  <c r="I109" i="58"/>
  <c r="C109" i="58"/>
  <c r="C108" i="58"/>
  <c r="C107" i="58"/>
  <c r="C5" i="58"/>
  <c r="D5" i="58"/>
  <c r="E5" i="58"/>
  <c r="F5" i="58"/>
  <c r="G5" i="58"/>
  <c r="H5" i="58"/>
  <c r="I5" i="58"/>
  <c r="J5" i="58"/>
  <c r="C6" i="58"/>
  <c r="D6" i="58"/>
  <c r="E6" i="58"/>
  <c r="F6" i="58"/>
  <c r="G6" i="58"/>
  <c r="H6" i="58"/>
  <c r="I6" i="58"/>
  <c r="J6" i="58"/>
  <c r="C7" i="58"/>
  <c r="D7" i="58"/>
  <c r="E7" i="58"/>
  <c r="F7" i="58"/>
  <c r="G7" i="58"/>
  <c r="H7" i="58"/>
  <c r="I7" i="58"/>
  <c r="J7" i="58"/>
  <c r="C8" i="58"/>
  <c r="D8" i="58"/>
  <c r="E8" i="58"/>
  <c r="F8" i="58"/>
  <c r="G8" i="58"/>
  <c r="H8" i="58"/>
  <c r="I8" i="58"/>
  <c r="J8" i="58"/>
  <c r="C9" i="58"/>
  <c r="D9" i="58"/>
  <c r="E9" i="58"/>
  <c r="F9" i="58"/>
  <c r="G9" i="58"/>
  <c r="H9" i="58"/>
  <c r="I9" i="58"/>
  <c r="J9" i="58"/>
  <c r="C10" i="58"/>
  <c r="D10" i="58"/>
  <c r="E10" i="58"/>
  <c r="F10" i="58"/>
  <c r="G10" i="58"/>
  <c r="H10" i="58"/>
  <c r="I10" i="58"/>
  <c r="J10" i="58"/>
  <c r="C11" i="58"/>
  <c r="D11" i="58"/>
  <c r="E11" i="58"/>
  <c r="F11" i="58"/>
  <c r="G11" i="58"/>
  <c r="H11" i="58"/>
  <c r="I11" i="58"/>
  <c r="J11" i="58"/>
  <c r="C12" i="58"/>
  <c r="D12" i="58"/>
  <c r="E12" i="58"/>
  <c r="F12" i="58"/>
  <c r="G12" i="58"/>
  <c r="H12" i="58"/>
  <c r="I12" i="58"/>
  <c r="J12" i="58"/>
  <c r="C13" i="58"/>
  <c r="D13" i="58"/>
  <c r="E13" i="58"/>
  <c r="F13" i="58"/>
  <c r="G13" i="58"/>
  <c r="H13" i="58"/>
  <c r="I13" i="58"/>
  <c r="J13" i="58"/>
  <c r="C14" i="58"/>
  <c r="D14" i="58"/>
  <c r="E14" i="58"/>
  <c r="F14" i="58"/>
  <c r="G14" i="58"/>
  <c r="H14" i="58"/>
  <c r="I14" i="58"/>
  <c r="J14" i="58"/>
  <c r="C15" i="58"/>
  <c r="D15" i="58"/>
  <c r="E15" i="58"/>
  <c r="F15" i="58"/>
  <c r="G15" i="58"/>
  <c r="H15" i="58"/>
  <c r="I15" i="58"/>
  <c r="J15" i="58"/>
  <c r="C16" i="58"/>
  <c r="D16" i="58"/>
  <c r="E16" i="58"/>
  <c r="F16" i="58"/>
  <c r="G16" i="58"/>
  <c r="H16" i="58"/>
  <c r="I16" i="58"/>
  <c r="J16" i="58"/>
  <c r="C17" i="58"/>
  <c r="D17" i="58"/>
  <c r="E17" i="58"/>
  <c r="F17" i="58"/>
  <c r="G17" i="58"/>
  <c r="H17" i="58"/>
  <c r="I17" i="58"/>
  <c r="J17" i="58"/>
  <c r="C18" i="58"/>
  <c r="D18" i="58"/>
  <c r="E18" i="58"/>
  <c r="F18" i="58"/>
  <c r="G18" i="58"/>
  <c r="H18" i="58"/>
  <c r="I18" i="58"/>
  <c r="J18" i="58"/>
  <c r="C19" i="58"/>
  <c r="D19" i="58"/>
  <c r="E19" i="58"/>
  <c r="F19" i="58"/>
  <c r="G19" i="58"/>
  <c r="H19" i="58"/>
  <c r="I19" i="58"/>
  <c r="J19" i="58"/>
  <c r="C20" i="58"/>
  <c r="D20" i="58"/>
  <c r="E20" i="58"/>
  <c r="F20" i="58"/>
  <c r="G20" i="58"/>
  <c r="H20" i="58"/>
  <c r="I20" i="58"/>
  <c r="J20" i="58"/>
  <c r="C21" i="58"/>
  <c r="D21" i="58"/>
  <c r="E21" i="58"/>
  <c r="F21" i="58"/>
  <c r="G21" i="58"/>
  <c r="H21" i="58"/>
  <c r="I21" i="58"/>
  <c r="J21" i="58"/>
  <c r="C22" i="58"/>
  <c r="D22" i="58"/>
  <c r="E22" i="58"/>
  <c r="F22" i="58"/>
  <c r="G22" i="58"/>
  <c r="H22" i="58"/>
  <c r="I22" i="58"/>
  <c r="J22" i="58"/>
  <c r="C23" i="58"/>
  <c r="D23" i="58"/>
  <c r="E23" i="58"/>
  <c r="F23" i="58"/>
  <c r="G23" i="58"/>
  <c r="H23" i="58"/>
  <c r="I23" i="58"/>
  <c r="J23" i="58"/>
  <c r="C24" i="58"/>
  <c r="D24" i="58"/>
  <c r="E24" i="58"/>
  <c r="F24" i="58"/>
  <c r="G24" i="58"/>
  <c r="H24" i="58"/>
  <c r="I24" i="58"/>
  <c r="J24" i="58"/>
  <c r="C25" i="58"/>
  <c r="D25" i="58"/>
  <c r="E25" i="58"/>
  <c r="F25" i="58"/>
  <c r="G25" i="58"/>
  <c r="H25" i="58"/>
  <c r="I25" i="58"/>
  <c r="J25" i="58"/>
  <c r="C26" i="58"/>
  <c r="D26" i="58"/>
  <c r="E26" i="58"/>
  <c r="F26" i="58"/>
  <c r="G26" i="58"/>
  <c r="H26" i="58"/>
  <c r="I26" i="58"/>
  <c r="J26" i="58"/>
  <c r="C27" i="58"/>
  <c r="D27" i="58"/>
  <c r="E27" i="58"/>
  <c r="F27" i="58"/>
  <c r="G27" i="58"/>
  <c r="H27" i="58"/>
  <c r="I27" i="58"/>
  <c r="J27" i="58"/>
  <c r="C28" i="58"/>
  <c r="D28" i="58"/>
  <c r="E28" i="58"/>
  <c r="F28" i="58"/>
  <c r="G28" i="58"/>
  <c r="H28" i="58"/>
  <c r="I28" i="58"/>
  <c r="J28" i="58"/>
  <c r="C29" i="58"/>
  <c r="D29" i="58"/>
  <c r="E29" i="58"/>
  <c r="F29" i="58"/>
  <c r="G29" i="58"/>
  <c r="H29" i="58"/>
  <c r="I29" i="58"/>
  <c r="J29" i="58"/>
  <c r="C30" i="58"/>
  <c r="D30" i="58"/>
  <c r="E30" i="58"/>
  <c r="F30" i="58"/>
  <c r="G30" i="58"/>
  <c r="H30" i="58"/>
  <c r="I30" i="58"/>
  <c r="J30" i="58"/>
  <c r="C31" i="58"/>
  <c r="D31" i="58"/>
  <c r="E31" i="58"/>
  <c r="F31" i="58"/>
  <c r="G31" i="58"/>
  <c r="H31" i="58"/>
  <c r="I31" i="58"/>
  <c r="J31" i="58"/>
  <c r="C32" i="58"/>
  <c r="D32" i="58"/>
  <c r="E32" i="58"/>
  <c r="F32" i="58"/>
  <c r="G32" i="58"/>
  <c r="H32" i="58"/>
  <c r="I32" i="58"/>
  <c r="J32" i="58"/>
  <c r="C33" i="58"/>
  <c r="D33" i="58"/>
  <c r="E33" i="58"/>
  <c r="F33" i="58"/>
  <c r="G33" i="58"/>
  <c r="H33" i="58"/>
  <c r="I33" i="58"/>
  <c r="J33" i="58"/>
  <c r="C34" i="58"/>
  <c r="D34" i="58"/>
  <c r="E34" i="58"/>
  <c r="F34" i="58"/>
  <c r="G34" i="58"/>
  <c r="H34" i="58"/>
  <c r="I34" i="58"/>
  <c r="J34" i="58"/>
  <c r="C35" i="58"/>
  <c r="D35" i="58"/>
  <c r="E35" i="58"/>
  <c r="F35" i="58"/>
  <c r="G35" i="58"/>
  <c r="H35" i="58"/>
  <c r="I35" i="58"/>
  <c r="J35" i="58"/>
  <c r="C36" i="58"/>
  <c r="D36" i="58"/>
  <c r="E36" i="58"/>
  <c r="F36" i="58"/>
  <c r="G36" i="58"/>
  <c r="H36" i="58"/>
  <c r="I36" i="58"/>
  <c r="J36" i="58"/>
  <c r="C37" i="58"/>
  <c r="D37" i="58"/>
  <c r="E37" i="58"/>
  <c r="F37" i="58"/>
  <c r="G37" i="58"/>
  <c r="H37" i="58"/>
  <c r="I37" i="58"/>
  <c r="J37" i="58"/>
  <c r="C38" i="58"/>
  <c r="D38" i="58"/>
  <c r="E38" i="58"/>
  <c r="F38" i="58"/>
  <c r="G38" i="58"/>
  <c r="H38" i="58"/>
  <c r="I38" i="58"/>
  <c r="J38" i="58"/>
  <c r="C39" i="58"/>
  <c r="D39" i="58"/>
  <c r="E39" i="58"/>
  <c r="F39" i="58"/>
  <c r="G39" i="58"/>
  <c r="H39" i="58"/>
  <c r="I39" i="58"/>
  <c r="J39" i="58"/>
  <c r="C40" i="58"/>
  <c r="D40" i="58"/>
  <c r="E40" i="58"/>
  <c r="F40" i="58"/>
  <c r="G40" i="58"/>
  <c r="H40" i="58"/>
  <c r="I40" i="58"/>
  <c r="J40" i="58"/>
  <c r="C41" i="58"/>
  <c r="D41" i="58"/>
  <c r="E41" i="58"/>
  <c r="F41" i="58"/>
  <c r="G41" i="58"/>
  <c r="H41" i="58"/>
  <c r="I41" i="58"/>
  <c r="J41" i="58"/>
  <c r="C42" i="58"/>
  <c r="D42" i="58"/>
  <c r="E42" i="58"/>
  <c r="F42" i="58"/>
  <c r="G42" i="58"/>
  <c r="H42" i="58"/>
  <c r="I42" i="58"/>
  <c r="J42" i="58"/>
  <c r="C43" i="58"/>
  <c r="D43" i="58"/>
  <c r="E43" i="58"/>
  <c r="F43" i="58"/>
  <c r="G43" i="58"/>
  <c r="H43" i="58"/>
  <c r="I43" i="58"/>
  <c r="J43" i="58"/>
  <c r="C44" i="58"/>
  <c r="D44" i="58"/>
  <c r="E44" i="58"/>
  <c r="F44" i="58"/>
  <c r="G44" i="58"/>
  <c r="H44" i="58"/>
  <c r="I44" i="58"/>
  <c r="J44" i="58"/>
  <c r="C45" i="58"/>
  <c r="D45" i="58"/>
  <c r="E45" i="58"/>
  <c r="F45" i="58"/>
  <c r="G45" i="58"/>
  <c r="H45" i="58"/>
  <c r="I45" i="58"/>
  <c r="J45" i="58"/>
  <c r="C46" i="58"/>
  <c r="D46" i="58"/>
  <c r="E46" i="58"/>
  <c r="F46" i="58"/>
  <c r="G46" i="58"/>
  <c r="H46" i="58"/>
  <c r="I46" i="58"/>
  <c r="J46" i="58"/>
  <c r="C47" i="58"/>
  <c r="D47" i="58"/>
  <c r="E47" i="58"/>
  <c r="F47" i="58"/>
  <c r="G47" i="58"/>
  <c r="H47" i="58"/>
  <c r="I47" i="58"/>
  <c r="J47" i="58"/>
  <c r="C48" i="58"/>
  <c r="D48" i="58"/>
  <c r="E48" i="58"/>
  <c r="F48" i="58"/>
  <c r="G48" i="58"/>
  <c r="H48" i="58"/>
  <c r="I48" i="58"/>
  <c r="J48" i="58"/>
  <c r="C49" i="58"/>
  <c r="D49" i="58"/>
  <c r="E49" i="58"/>
  <c r="F49" i="58"/>
  <c r="G49" i="58"/>
  <c r="H49" i="58"/>
  <c r="I49" i="58"/>
  <c r="J49" i="58"/>
  <c r="C50" i="58"/>
  <c r="D50" i="58"/>
  <c r="E50" i="58"/>
  <c r="F50" i="58"/>
  <c r="G50" i="58"/>
  <c r="H50" i="58"/>
  <c r="I50" i="58"/>
  <c r="J50" i="58"/>
  <c r="C51" i="58"/>
  <c r="D51" i="58"/>
  <c r="E51" i="58"/>
  <c r="F51" i="58"/>
  <c r="G51" i="58"/>
  <c r="H51" i="58"/>
  <c r="I51" i="58"/>
  <c r="J51" i="58"/>
  <c r="C52" i="58"/>
  <c r="D52" i="58"/>
  <c r="E52" i="58"/>
  <c r="F52" i="58"/>
  <c r="G52" i="58"/>
  <c r="H52" i="58"/>
  <c r="I52" i="58"/>
  <c r="J52" i="58"/>
  <c r="C53" i="58"/>
  <c r="D53" i="58"/>
  <c r="E53" i="58"/>
  <c r="F53" i="58"/>
  <c r="G53" i="58"/>
  <c r="H53" i="58"/>
  <c r="I53" i="58"/>
  <c r="J53" i="58"/>
  <c r="C54" i="58"/>
  <c r="D54" i="58"/>
  <c r="E54" i="58"/>
  <c r="F54" i="58"/>
  <c r="G54" i="58"/>
  <c r="H54" i="58"/>
  <c r="I54" i="58"/>
  <c r="J54" i="58"/>
  <c r="C55" i="58"/>
  <c r="D55" i="58"/>
  <c r="E55" i="58"/>
  <c r="F55" i="58"/>
  <c r="G55" i="58"/>
  <c r="H55" i="58"/>
  <c r="I55" i="58"/>
  <c r="J55" i="58"/>
  <c r="C56" i="58"/>
  <c r="D56" i="58"/>
  <c r="E56" i="58"/>
  <c r="F56" i="58"/>
  <c r="G56" i="58"/>
  <c r="H56" i="58"/>
  <c r="I56" i="58"/>
  <c r="J56" i="58"/>
  <c r="C57" i="58"/>
  <c r="D57" i="58"/>
  <c r="E57" i="58"/>
  <c r="F57" i="58"/>
  <c r="G57" i="58"/>
  <c r="H57" i="58"/>
  <c r="I57" i="58"/>
  <c r="J57" i="58"/>
  <c r="C58" i="58"/>
  <c r="D58" i="58"/>
  <c r="E58" i="58"/>
  <c r="F58" i="58"/>
  <c r="G58" i="58"/>
  <c r="H58" i="58"/>
  <c r="I58" i="58"/>
  <c r="J58" i="58"/>
  <c r="C59" i="58"/>
  <c r="D59" i="58"/>
  <c r="E59" i="58"/>
  <c r="F59" i="58"/>
  <c r="G59" i="58"/>
  <c r="H59" i="58"/>
  <c r="I59" i="58"/>
  <c r="J59" i="58"/>
  <c r="C60" i="58"/>
  <c r="D60" i="58"/>
  <c r="E60" i="58"/>
  <c r="F60" i="58"/>
  <c r="G60" i="58"/>
  <c r="H60" i="58"/>
  <c r="I60" i="58"/>
  <c r="J60" i="58"/>
  <c r="C61" i="58"/>
  <c r="D61" i="58"/>
  <c r="E61" i="58"/>
  <c r="F61" i="58"/>
  <c r="G61" i="58"/>
  <c r="H61" i="58"/>
  <c r="I61" i="58"/>
  <c r="J61" i="58"/>
  <c r="C62" i="58"/>
  <c r="D62" i="58"/>
  <c r="E62" i="58"/>
  <c r="F62" i="58"/>
  <c r="G62" i="58"/>
  <c r="H62" i="58"/>
  <c r="I62" i="58"/>
  <c r="J62" i="58"/>
  <c r="C63" i="58"/>
  <c r="D63" i="58"/>
  <c r="E63" i="58"/>
  <c r="F63" i="58"/>
  <c r="G63" i="58"/>
  <c r="H63" i="58"/>
  <c r="I63" i="58"/>
  <c r="J63" i="58"/>
  <c r="C64" i="58"/>
  <c r="D64" i="58"/>
  <c r="E64" i="58"/>
  <c r="F64" i="58"/>
  <c r="G64" i="58"/>
  <c r="H64" i="58"/>
  <c r="I64" i="58"/>
  <c r="J64" i="58"/>
  <c r="C65" i="58"/>
  <c r="D65" i="58"/>
  <c r="E65" i="58"/>
  <c r="F65" i="58"/>
  <c r="G65" i="58"/>
  <c r="H65" i="58"/>
  <c r="I65" i="58"/>
  <c r="J65" i="58"/>
  <c r="C66" i="58"/>
  <c r="D66" i="58"/>
  <c r="E66" i="58"/>
  <c r="F66" i="58"/>
  <c r="G66" i="58"/>
  <c r="H66" i="58"/>
  <c r="I66" i="58"/>
  <c r="J66" i="58"/>
  <c r="C67" i="58"/>
  <c r="D67" i="58"/>
  <c r="E67" i="58"/>
  <c r="F67" i="58"/>
  <c r="G67" i="58"/>
  <c r="H67" i="58"/>
  <c r="I67" i="58"/>
  <c r="J67" i="58"/>
  <c r="C68" i="58"/>
  <c r="D68" i="58"/>
  <c r="E68" i="58"/>
  <c r="F68" i="58"/>
  <c r="G68" i="58"/>
  <c r="H68" i="58"/>
  <c r="I68" i="58"/>
  <c r="J68" i="58"/>
  <c r="C69" i="58"/>
  <c r="D69" i="58"/>
  <c r="E69" i="58"/>
  <c r="F69" i="58"/>
  <c r="G69" i="58"/>
  <c r="H69" i="58"/>
  <c r="I69" i="58"/>
  <c r="J69" i="58"/>
  <c r="C70" i="58"/>
  <c r="D70" i="58"/>
  <c r="E70" i="58"/>
  <c r="F70" i="58"/>
  <c r="G70" i="58"/>
  <c r="H70" i="58"/>
  <c r="I70" i="58"/>
  <c r="J70" i="58"/>
  <c r="C71" i="58"/>
  <c r="D71" i="58"/>
  <c r="E71" i="58"/>
  <c r="F71" i="58"/>
  <c r="G71" i="58"/>
  <c r="H71" i="58"/>
  <c r="I71" i="58"/>
  <c r="J71" i="58"/>
  <c r="C72" i="58"/>
  <c r="D72" i="58"/>
  <c r="E72" i="58"/>
  <c r="F72" i="58"/>
  <c r="G72" i="58"/>
  <c r="H72" i="58"/>
  <c r="I72" i="58"/>
  <c r="J72" i="58"/>
  <c r="C73" i="58"/>
  <c r="D73" i="58"/>
  <c r="E73" i="58"/>
  <c r="F73" i="58"/>
  <c r="G73" i="58"/>
  <c r="H73" i="58"/>
  <c r="I73" i="58"/>
  <c r="J73" i="58"/>
  <c r="H74" i="58"/>
  <c r="I74" i="58"/>
  <c r="J74" i="58"/>
  <c r="H75" i="58"/>
  <c r="I75" i="58"/>
  <c r="J75" i="58"/>
  <c r="C76" i="58"/>
  <c r="D76" i="58"/>
  <c r="E76" i="58"/>
  <c r="F76" i="58"/>
  <c r="G76" i="58"/>
  <c r="H76" i="58"/>
  <c r="I76" i="58"/>
  <c r="J76" i="58"/>
  <c r="C77" i="58"/>
  <c r="D77" i="58"/>
  <c r="E77" i="58"/>
  <c r="F77" i="58"/>
  <c r="G77" i="58"/>
  <c r="H77" i="58"/>
  <c r="I77" i="58"/>
  <c r="J77" i="58"/>
  <c r="C78" i="58"/>
  <c r="D78" i="58"/>
  <c r="E78" i="58"/>
  <c r="F78" i="58"/>
  <c r="G78" i="58"/>
  <c r="H78" i="58"/>
  <c r="I78" i="58"/>
  <c r="J78" i="58"/>
  <c r="C79" i="58"/>
  <c r="D79" i="58"/>
  <c r="E79" i="58"/>
  <c r="F79" i="58"/>
  <c r="G79" i="58"/>
  <c r="H79" i="58"/>
  <c r="I79" i="58"/>
  <c r="J79" i="58"/>
  <c r="C80" i="58"/>
  <c r="D80" i="58"/>
  <c r="E80" i="58"/>
  <c r="F80" i="58"/>
  <c r="G80" i="58"/>
  <c r="H80" i="58"/>
  <c r="I80" i="58"/>
  <c r="J80" i="58"/>
  <c r="C81" i="58"/>
  <c r="D81" i="58"/>
  <c r="E81" i="58"/>
  <c r="F81" i="58"/>
  <c r="G81" i="58"/>
  <c r="H81" i="58"/>
  <c r="I81" i="58"/>
  <c r="J81" i="58"/>
  <c r="C82" i="58"/>
  <c r="D82" i="58"/>
  <c r="E82" i="58"/>
  <c r="F82" i="58"/>
  <c r="G82" i="58"/>
  <c r="H82" i="58"/>
  <c r="I82" i="58"/>
  <c r="J82" i="58"/>
  <c r="C83" i="58"/>
  <c r="D83" i="58"/>
  <c r="E83" i="58"/>
  <c r="F83" i="58"/>
  <c r="G83" i="58"/>
  <c r="H83" i="58"/>
  <c r="I83" i="58"/>
  <c r="J83" i="58"/>
  <c r="C84" i="58"/>
  <c r="D84" i="58"/>
  <c r="E84" i="58"/>
  <c r="F84" i="58"/>
  <c r="G84" i="58"/>
  <c r="H84" i="58"/>
  <c r="I84" i="58"/>
  <c r="J84" i="58"/>
  <c r="C85" i="58"/>
  <c r="D85" i="58"/>
  <c r="E85" i="58"/>
  <c r="F85" i="58"/>
  <c r="G85" i="58"/>
  <c r="H85" i="58"/>
  <c r="I85" i="58"/>
  <c r="J85" i="58"/>
  <c r="C86" i="58"/>
  <c r="D86" i="58"/>
  <c r="E86" i="58"/>
  <c r="F86" i="58"/>
  <c r="G86" i="58"/>
  <c r="H86" i="58"/>
  <c r="I86" i="58"/>
  <c r="J86" i="58"/>
  <c r="C87" i="58"/>
  <c r="D87" i="58"/>
  <c r="E87" i="58"/>
  <c r="F87" i="58"/>
  <c r="G87" i="58"/>
  <c r="H87" i="58"/>
  <c r="I87" i="58"/>
  <c r="J87" i="58"/>
  <c r="C88" i="58"/>
  <c r="D88" i="58"/>
  <c r="E88" i="58"/>
  <c r="F88" i="58"/>
  <c r="G88" i="58"/>
  <c r="H88" i="58"/>
  <c r="I88" i="58"/>
  <c r="J88" i="58"/>
  <c r="C89" i="58"/>
  <c r="D89" i="58"/>
  <c r="E89" i="58"/>
  <c r="F89" i="58"/>
  <c r="G89" i="58"/>
  <c r="H89" i="58"/>
  <c r="I89" i="58"/>
  <c r="J89" i="58"/>
  <c r="C90" i="58"/>
  <c r="D90" i="58"/>
  <c r="E90" i="58"/>
  <c r="F90" i="58"/>
  <c r="G90" i="58"/>
  <c r="H90" i="58"/>
  <c r="I90" i="58"/>
  <c r="J90" i="58"/>
  <c r="C91" i="58"/>
  <c r="D91" i="58"/>
  <c r="E91" i="58"/>
  <c r="F91" i="58"/>
  <c r="G91" i="58"/>
  <c r="H91" i="58"/>
  <c r="I91" i="58"/>
  <c r="J91" i="58"/>
  <c r="C92" i="58"/>
  <c r="D92" i="58"/>
  <c r="E92" i="58"/>
  <c r="F92" i="58"/>
  <c r="G92" i="58"/>
  <c r="H92" i="58"/>
  <c r="I92" i="58"/>
  <c r="J92" i="58"/>
  <c r="C93" i="58"/>
  <c r="D93" i="58"/>
  <c r="E93" i="58"/>
  <c r="F93" i="58"/>
  <c r="G93" i="58"/>
  <c r="H93" i="58"/>
  <c r="I93" i="58"/>
  <c r="J93" i="58"/>
  <c r="C94" i="58"/>
  <c r="D94" i="58"/>
  <c r="E94" i="58"/>
  <c r="F94" i="58"/>
  <c r="G94" i="58"/>
  <c r="H94" i="58"/>
  <c r="I94" i="58"/>
  <c r="J94" i="58"/>
  <c r="C95" i="58"/>
  <c r="D95" i="58"/>
  <c r="E95" i="58"/>
  <c r="F95" i="58"/>
  <c r="G95" i="58"/>
  <c r="H95" i="58"/>
  <c r="I95" i="58"/>
  <c r="J95" i="58"/>
  <c r="C96" i="58"/>
  <c r="D96" i="58"/>
  <c r="E96" i="58"/>
  <c r="F96" i="58"/>
  <c r="G96" i="58"/>
  <c r="H96" i="58"/>
  <c r="I96" i="58"/>
  <c r="J96" i="58"/>
  <c r="C97" i="58"/>
  <c r="D97" i="58"/>
  <c r="E97" i="58"/>
  <c r="F97" i="58"/>
  <c r="G97" i="58"/>
  <c r="H97" i="58"/>
  <c r="I97" i="58"/>
  <c r="J97" i="58"/>
  <c r="C98" i="58"/>
  <c r="D98" i="58"/>
  <c r="E98" i="58"/>
  <c r="F98" i="58"/>
  <c r="G98" i="58"/>
  <c r="H98" i="58"/>
  <c r="I98" i="58"/>
  <c r="J98" i="58"/>
  <c r="C99" i="58"/>
  <c r="D99" i="58"/>
  <c r="E99" i="58"/>
  <c r="F99" i="58"/>
  <c r="G99" i="58"/>
  <c r="H99" i="58"/>
  <c r="I99" i="58"/>
  <c r="J99" i="58"/>
  <c r="C100" i="58"/>
  <c r="D100" i="58"/>
  <c r="E100" i="58"/>
  <c r="F100" i="58"/>
  <c r="G100" i="58"/>
  <c r="H100" i="58"/>
  <c r="I100" i="58"/>
  <c r="J100" i="58"/>
  <c r="C101" i="58"/>
  <c r="D101" i="58"/>
  <c r="E101" i="58"/>
  <c r="F101" i="58"/>
  <c r="G101" i="58"/>
  <c r="H101" i="58"/>
  <c r="I101" i="58"/>
  <c r="J101" i="58"/>
  <c r="C102" i="58"/>
  <c r="D102" i="58"/>
  <c r="E102" i="58"/>
  <c r="F102" i="58"/>
  <c r="G102" i="58"/>
  <c r="H102" i="58"/>
  <c r="I102" i="58"/>
  <c r="J102" i="58"/>
  <c r="C103" i="58"/>
  <c r="D103" i="58"/>
  <c r="E103" i="58"/>
  <c r="F103" i="58"/>
  <c r="G103" i="58"/>
  <c r="H103" i="58"/>
  <c r="I103" i="58"/>
  <c r="J103" i="58"/>
  <c r="C104" i="58"/>
  <c r="D104" i="58"/>
  <c r="E104" i="58"/>
  <c r="F104" i="58"/>
  <c r="G104" i="58"/>
  <c r="H104" i="58"/>
  <c r="I104" i="58"/>
  <c r="J104" i="58"/>
  <c r="C105" i="58"/>
  <c r="D105" i="58"/>
  <c r="E105" i="58"/>
  <c r="F105" i="58"/>
  <c r="G105" i="58"/>
  <c r="H105" i="58"/>
  <c r="I105" i="58"/>
  <c r="J105" i="58"/>
  <c r="D4" i="58"/>
  <c r="E4" i="58"/>
  <c r="F4" i="58"/>
  <c r="G4" i="58"/>
  <c r="H4" i="58"/>
  <c r="I4" i="58"/>
  <c r="J4" i="58"/>
  <c r="C4" i="58"/>
  <c r="G106" i="17" l="1"/>
  <c r="G105" i="17"/>
  <c r="G104" i="17"/>
  <c r="G103" i="17"/>
  <c r="G102" i="17"/>
  <c r="G101" i="17"/>
  <c r="G100" i="17"/>
  <c r="G99" i="17"/>
  <c r="G98" i="17"/>
  <c r="G97" i="17"/>
  <c r="G96" i="17"/>
  <c r="G95" i="17"/>
  <c r="G94" i="17"/>
  <c r="G93" i="17"/>
  <c r="G92" i="17"/>
  <c r="G91" i="17"/>
  <c r="G90" i="17"/>
  <c r="G89" i="17"/>
  <c r="G88" i="17"/>
  <c r="G87" i="17"/>
  <c r="G86" i="17"/>
  <c r="G85" i="17"/>
  <c r="G84" i="17"/>
  <c r="G83" i="17"/>
  <c r="G82" i="17"/>
  <c r="G81" i="17"/>
  <c r="G80" i="17"/>
  <c r="G79" i="17"/>
  <c r="G78" i="17"/>
  <c r="G77" i="17"/>
  <c r="G76" i="17"/>
  <c r="G75" i="17"/>
  <c r="G74" i="17"/>
  <c r="G73" i="17"/>
  <c r="G72" i="17"/>
  <c r="G71" i="17"/>
  <c r="G70" i="17"/>
  <c r="G69" i="17"/>
  <c r="G68" i="17"/>
  <c r="G67" i="17"/>
  <c r="G66" i="17"/>
  <c r="G65" i="17"/>
  <c r="G64" i="17"/>
  <c r="G63" i="17"/>
  <c r="G62" i="17"/>
  <c r="G61" i="17"/>
  <c r="G60" i="17"/>
  <c r="G59" i="17"/>
  <c r="G58" i="17"/>
  <c r="G57" i="17"/>
  <c r="G56" i="17"/>
  <c r="G55" i="17"/>
  <c r="G54" i="17"/>
  <c r="G53" i="17"/>
  <c r="G52" i="17"/>
  <c r="G51" i="17"/>
  <c r="G50" i="17"/>
  <c r="G49" i="17"/>
  <c r="G48" i="17"/>
  <c r="G47" i="17"/>
  <c r="G46" i="17"/>
  <c r="G45" i="17"/>
  <c r="G44" i="17"/>
  <c r="G43" i="17"/>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G7" i="17"/>
  <c r="G6" i="17"/>
  <c r="G6" i="27" l="1"/>
  <c r="G7" i="27"/>
  <c r="G8" i="27"/>
  <c r="G9" i="27"/>
  <c r="G10" i="27"/>
  <c r="G11" i="27"/>
  <c r="G12" i="27"/>
  <c r="G13" i="27"/>
  <c r="G14" i="27"/>
  <c r="G15" i="27"/>
  <c r="G16" i="27"/>
  <c r="G17" i="27"/>
  <c r="G18" i="27"/>
  <c r="G19" i="27"/>
  <c r="G20" i="27"/>
  <c r="G21" i="27"/>
  <c r="G22" i="27"/>
  <c r="G23" i="27"/>
  <c r="G24" i="27"/>
  <c r="G25" i="27"/>
  <c r="G26" i="27"/>
  <c r="G27" i="27"/>
  <c r="G28" i="27"/>
  <c r="G29" i="27"/>
  <c r="G30" i="27"/>
  <c r="G31" i="27"/>
  <c r="G32" i="27"/>
  <c r="G33" i="27"/>
  <c r="G34" i="27"/>
  <c r="G35" i="27"/>
  <c r="G36" i="27"/>
  <c r="G37" i="27"/>
  <c r="G38" i="27"/>
  <c r="G39" i="27"/>
  <c r="G40" i="27"/>
  <c r="G41" i="27"/>
  <c r="G42" i="27"/>
  <c r="G43" i="27"/>
  <c r="G44" i="27"/>
  <c r="G45" i="27"/>
  <c r="G46" i="27"/>
  <c r="G47" i="27"/>
  <c r="G48" i="27"/>
  <c r="G49" i="27"/>
  <c r="G50" i="27"/>
  <c r="G51" i="27"/>
  <c r="G52" i="27"/>
  <c r="G53" i="27"/>
  <c r="G54" i="27"/>
  <c r="G55" i="27"/>
  <c r="G56" i="27"/>
  <c r="G57" i="27"/>
  <c r="G58" i="27"/>
  <c r="G59" i="27"/>
  <c r="G60" i="27"/>
  <c r="G61" i="27"/>
  <c r="G62" i="27"/>
  <c r="G63" i="27"/>
  <c r="G64" i="27"/>
  <c r="G65" i="27"/>
  <c r="G66" i="27"/>
  <c r="G67" i="27"/>
  <c r="G68" i="27"/>
  <c r="G69" i="27"/>
  <c r="G70" i="27"/>
  <c r="G71" i="27"/>
  <c r="G72" i="27"/>
  <c r="G73" i="27"/>
  <c r="G74" i="27"/>
  <c r="G75" i="27"/>
  <c r="G76" i="27"/>
  <c r="G77" i="27"/>
  <c r="G78" i="27"/>
  <c r="G79" i="27"/>
  <c r="G80" i="27"/>
  <c r="G81" i="27"/>
  <c r="G82" i="27"/>
  <c r="G83" i="27"/>
  <c r="G84" i="27"/>
  <c r="G85" i="27"/>
  <c r="G86" i="27"/>
  <c r="G87" i="27"/>
  <c r="G88" i="27"/>
  <c r="G89" i="27"/>
  <c r="G90" i="27"/>
  <c r="G91" i="27"/>
  <c r="G92" i="27"/>
  <c r="G93" i="27"/>
  <c r="G94" i="27"/>
  <c r="G95" i="27"/>
  <c r="G96" i="27"/>
  <c r="G97" i="27"/>
  <c r="G98" i="27"/>
  <c r="G99" i="27"/>
  <c r="G100" i="27"/>
  <c r="G101" i="27"/>
  <c r="G102" i="27"/>
  <c r="G103" i="27"/>
  <c r="G104" i="27"/>
  <c r="G105" i="27"/>
  <c r="G5" i="27"/>
</calcChain>
</file>

<file path=xl/sharedStrings.xml><?xml version="1.0" encoding="utf-8"?>
<sst xmlns="http://schemas.openxmlformats.org/spreadsheetml/2006/main" count="3904" uniqueCount="330">
  <si>
    <t>Taux d'évolution
(%)</t>
  </si>
  <si>
    <t>STRUCTURES MONO-ACCUEIL :</t>
  </si>
  <si>
    <t>Crèches collectives :</t>
  </si>
  <si>
    <t>Traditionnelles de quartier</t>
  </si>
  <si>
    <t>De personnel</t>
  </si>
  <si>
    <t xml:space="preserve">Parentales </t>
  </si>
  <si>
    <t>Micro crèches</t>
  </si>
  <si>
    <t>Haltes garderies  :</t>
  </si>
  <si>
    <t>Parentales</t>
  </si>
  <si>
    <t>Jardins d'éveil</t>
  </si>
  <si>
    <t>Jardins d'enfants</t>
  </si>
  <si>
    <t>STRUCTURES MULTI-ACCUEIL :</t>
  </si>
  <si>
    <t>Collectives/familiales</t>
  </si>
  <si>
    <t>TOTAL ACCUEIL COLLECTIF</t>
  </si>
  <si>
    <t>ACCUEIL FAMILIAL :</t>
  </si>
  <si>
    <t xml:space="preserve"> • places en multi-accueil collectif/familial</t>
  </si>
  <si>
    <t xml:space="preserve"> • places en services d'accueil familial</t>
  </si>
  <si>
    <t>Type de structure</t>
  </si>
  <si>
    <t>Nombre d'établissements</t>
  </si>
  <si>
    <t>69D</t>
  </si>
  <si>
    <t>69M</t>
  </si>
  <si>
    <t>DÉPARTEMENTS</t>
  </si>
  <si>
    <t>Crèches collectives</t>
  </si>
  <si>
    <t>Haltes-garderies</t>
  </si>
  <si>
    <t>01</t>
  </si>
  <si>
    <t>Ain</t>
  </si>
  <si>
    <t xml:space="preserve"> </t>
  </si>
  <si>
    <t>02</t>
  </si>
  <si>
    <t>Aisne</t>
  </si>
  <si>
    <t>03</t>
  </si>
  <si>
    <t>Allier</t>
  </si>
  <si>
    <t>04</t>
  </si>
  <si>
    <t>Alpes de 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</si>
  <si>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</si>
  <si>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</si>
  <si>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</si>
  <si>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</si>
  <si>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</si>
  <si>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</si>
  <si>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</si>
  <si>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</si>
  <si>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</si>
  <si>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</si>
  <si>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</si>
  <si>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</si>
  <si>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</si>
  <si>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</si>
  <si>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</si>
  <si>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</si>
  <si>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</si>
  <si>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</si>
  <si>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</si>
  <si>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</si>
  <si>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2A</t>
  </si>
  <si>
    <t>Corse du Sud</t>
  </si>
  <si>
    <t>2B</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</si>
  <si>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</si>
  <si>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</si>
  <si>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</si>
  <si>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</si>
  <si>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</si>
  <si>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</si>
  <si>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</si>
  <si>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</si>
  <si>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</si>
  <si>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</si>
  <si>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</si>
  <si>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</si>
  <si>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</si>
  <si>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</si>
  <si>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</si>
  <si>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</si>
  <si>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</si>
  <si>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</si>
  <si>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</si>
  <si>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</si>
  <si>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</si>
  <si>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</si>
  <si>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</si>
  <si>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</si>
  <si>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</si>
  <si>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</si>
  <si>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</si>
  <si>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</si>
  <si>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</si>
  <si>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</si>
  <si>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</si>
  <si>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</si>
  <si>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</si>
  <si>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</si>
  <si>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</si>
  <si>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</si>
  <si>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</si>
  <si>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</si>
  <si>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</si>
  <si>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</si>
  <si>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</si>
  <si>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</si>
  <si>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</si>
  <si>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</si>
  <si>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</si>
  <si>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</si>
  <si>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</si>
  <si>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</si>
  <si>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</si>
  <si>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</si>
  <si>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Lyon métropole (Grand Lyon)</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</si>
  <si>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</si>
  <si>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</si>
  <si>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</si>
  <si>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</si>
  <si>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</si>
  <si>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</si>
  <si>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</si>
  <si>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</si>
  <si>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</si>
  <si>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</si>
  <si>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</si>
  <si>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</si>
  <si>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</si>
  <si>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</si>
  <si>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</si>
  <si>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</si>
  <si>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</si>
  <si>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</si>
  <si>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</si>
  <si>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</si>
  <si>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</si>
  <si>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</si>
  <si>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</si>
  <si>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</si>
  <si>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</si>
  <si>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</si>
  <si>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</si>
  <si>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</si>
  <si>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</si>
  <si>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Réunion</t>
  </si>
  <si>
    <t>CRÈCHES</t>
  </si>
  <si>
    <t xml:space="preserve">TOTAL </t>
  </si>
  <si>
    <t>de quartier</t>
  </si>
  <si>
    <t>de personnel</t>
  </si>
  <si>
    <t>parentales</t>
  </si>
  <si>
    <t>micro crèches</t>
  </si>
  <si>
    <t>HALTES GARDERIES</t>
  </si>
  <si>
    <t>Traditionnelles</t>
  </si>
  <si>
    <t>TOTAL</t>
  </si>
  <si>
    <t>Multi-accueil
traditionnel</t>
  </si>
  <si>
    <t>Multi-accueil
de personnel</t>
  </si>
  <si>
    <t>Multi-accueil
parental</t>
  </si>
  <si>
    <t>Multi-accueil
micro 
crèches</t>
  </si>
  <si>
    <t>Multi-accueil
collectif-
familial</t>
  </si>
  <si>
    <t>HALTES-GARDERIES</t>
  </si>
  <si>
    <t xml:space="preserve">TOTAL HALTES-GARDERIES </t>
  </si>
  <si>
    <t>Multi-accueil traditionnel</t>
  </si>
  <si>
    <t>Multi-accueil de personnel</t>
  </si>
  <si>
    <t>Multi-accueil parental</t>
  </si>
  <si>
    <t>Multi-accueil micro crèche</t>
  </si>
  <si>
    <t>Multi-accueil collectif-familial</t>
  </si>
  <si>
    <t>STRUCTURES MULTI-ACCUEIL</t>
  </si>
  <si>
    <t>SERVICES D'ACCUEIL FAMILIAL</t>
  </si>
  <si>
    <t>Département</t>
  </si>
  <si>
    <t>-</t>
  </si>
  <si>
    <t>LES DONNÉES NATIONALES</t>
  </si>
  <si>
    <t>LES DONNÉES DÉPARTEMENTALES</t>
  </si>
  <si>
    <t>ND</t>
  </si>
  <si>
    <t>Retour au SOMMAIRE</t>
  </si>
  <si>
    <t xml:space="preserve">Lyon Métropole </t>
  </si>
  <si>
    <t>Total Multi-accueil</t>
  </si>
  <si>
    <t>Mono accueil</t>
  </si>
  <si>
    <t xml:space="preserve">Total </t>
  </si>
  <si>
    <t>Total
accueil collectif</t>
  </si>
  <si>
    <t>Tableau T5 - Nombre de services d'accueil familial</t>
  </si>
  <si>
    <t>Tableau T4 - Nombre d’établissements multi-accueil</t>
  </si>
  <si>
    <t>Tableau T3 - Nombre de haltes-garderies</t>
  </si>
  <si>
    <t>Tableau T1 - Nombre total d’établissements d’accueil collectif</t>
  </si>
  <si>
    <t>Tableau T8 - Nombre de places en crèches collectives (mono-accueil)</t>
  </si>
  <si>
    <t>Tableau T10 - Nombre de places d’accueil collectif en structures multi-accueil</t>
  </si>
  <si>
    <t>Tableau T11 - Nombre de places d’accueil familial et enfants inscrits</t>
  </si>
  <si>
    <t>SERVICES D'ACCUEIL FAMILIAL*</t>
  </si>
  <si>
    <t>Répartition des établisse-
ments
(%)</t>
  </si>
  <si>
    <t>*Services d'accueil familial seuls, hors structures multi-accueil proposant des places d'accueil familial.</t>
  </si>
  <si>
    <t>Puériculteurs</t>
  </si>
  <si>
    <t>Éducateurs de jeunes enfants</t>
  </si>
  <si>
    <t>Nombre d'agréments pour assistants maternels</t>
  </si>
  <si>
    <t>Nombre d'assistants maternels en services d'accueil familial</t>
  </si>
  <si>
    <t>Nombre moyen de places par assistant maternel</t>
  </si>
  <si>
    <t>PUBLIC</t>
  </si>
  <si>
    <t>PRIVÉ</t>
  </si>
  <si>
    <t>Ensemble (%)</t>
  </si>
  <si>
    <t>Nombre de structures</t>
  </si>
  <si>
    <t>Commune CCAS EPCI</t>
  </si>
  <si>
    <t>Autre</t>
  </si>
  <si>
    <t>Association loi 1901</t>
  </si>
  <si>
    <t>CAF</t>
  </si>
  <si>
    <t>Privé à but commercial</t>
  </si>
  <si>
    <t>Autre : mutuelle, comité d'entreprise, …</t>
  </si>
  <si>
    <t>Total</t>
  </si>
  <si>
    <t>STRUCTURES MONO-ACCUEIL</t>
  </si>
  <si>
    <t>traditionnelles de quartier</t>
  </si>
  <si>
    <t>à gestion parentale</t>
  </si>
  <si>
    <t>Multi-accueil collectif/familial</t>
  </si>
  <si>
    <t>ENSEMBLE DES STRUCTURES</t>
  </si>
  <si>
    <t>CCAS : Centre Communal d'action sociale</t>
  </si>
  <si>
    <t>EPCI : Établissement Public de Coopération Intercommunal</t>
  </si>
  <si>
    <t>Champ : France métropolitaine et DROM (Hors Mayotte).</t>
  </si>
  <si>
    <t>Tableau 1  - Répartition des établissements et services d'accueil  de jeunes enfants selon l'organisme gestionnaire en 2017 (%)</t>
  </si>
  <si>
    <t>Proportion du nombre total d’établissements de…</t>
  </si>
  <si>
    <t>moins de 
20 places</t>
  </si>
  <si>
    <t>21 à 40 places</t>
  </si>
  <si>
    <t>41 à 60 places</t>
  </si>
  <si>
    <t>plus de 
60 places</t>
  </si>
  <si>
    <t>Ensemble</t>
  </si>
  <si>
    <t>Tableau 3 - Répartition des établissements et services d'accueil de jeunes enfants par capacité d'accueil en 2017 (%)</t>
  </si>
  <si>
    <t>Source : DREES, Enquête Aide sociale 2017 (Volet PMI).</t>
  </si>
  <si>
    <t>Autre (*)</t>
  </si>
  <si>
    <t>dérogation (**)</t>
  </si>
  <si>
    <t>(*) médecins : article R 2324-34 du Code de Santé Publique; personnes assurant la direction ou la responsabilité technique d'une structure avant la publication du décret du 1er août 2000 modifié par celui du 20 février 2007 en vertu des dispositions du décret du 15 janvier 1974 et de l'arrêté du 26 février 1979 ou de la note de service du 24 août 1981 (sage-femme, infirmière, auxiliaire de puériculture, travailleuse familiale)
(**) personne assurant la direction en application des dispositions de l'article R2324-46 du code de la santé publique (à l'exception des dérogations sur la durée de l'expérience professionnelle)</t>
  </si>
  <si>
    <t>Tableau 2 - Qualification du personnel de direction ou référent technique des établissements d'accueil collectif et des services d'accueil familial en 2017 (%)</t>
  </si>
  <si>
    <t>TOTAL ESTIMÉ ÉTABLISSEMENTS</t>
  </si>
  <si>
    <t>Tableau 4 - Nombre d'établissements d'accueil collectif et services d'accueil familial de 1995 à 2017</t>
  </si>
  <si>
    <t>2017/2016</t>
  </si>
  <si>
    <t>TOTAL estimé France métropolitaine</t>
  </si>
  <si>
    <t>TOTAL estimé DROM (hors Mayotte)</t>
  </si>
  <si>
    <t xml:space="preserve">TOTAL estimé France entière (hors Mayotte)  </t>
  </si>
  <si>
    <t>Tableau T1 - Nombre total d’établissements d’accueil collectif au 31 décembre 2017</t>
  </si>
  <si>
    <t>Tableau T2 - Nombre de crèches collectives (mono-accueil) au 31 décembre 2017</t>
  </si>
  <si>
    <t>Source :  DREES, Enquête Aide sociale 2017 (Volet PMI)</t>
  </si>
  <si>
    <t>Tableau T4 - Nombre d’établissements multi-accueil au 31 décembre 2017</t>
  </si>
  <si>
    <t>Tableau T5 - Nombre de services d'accueil familial au 31 décembre 2017</t>
  </si>
  <si>
    <t xml:space="preserve">Nombre de services d'accueil familial             </t>
  </si>
  <si>
    <t>Type de places par structure</t>
  </si>
  <si>
    <t>Nombre de places</t>
  </si>
  <si>
    <t>Répartition des places
(%)</t>
  </si>
  <si>
    <t>TOTAL ESTIMÉ PLACES</t>
  </si>
  <si>
    <t>.</t>
  </si>
  <si>
    <t>Sommaire :</t>
  </si>
  <si>
    <t>NOMBRE D'ETABLISSEMENTS</t>
  </si>
  <si>
    <t xml:space="preserve">NOMBRE DE PLACES, D'AGREMENTS </t>
  </si>
  <si>
    <t>Tableau T2 - Nombre de crèches collectives mono-accueil</t>
  </si>
  <si>
    <t>Tableau T7 - Nombre total de places d’accueil collectif</t>
  </si>
  <si>
    <t>L'offre d'accueil des enfants de moins de 3 ans en 2017</t>
  </si>
  <si>
    <t>SERIES CHRONOLOGIQUES 2010 à 2017</t>
  </si>
  <si>
    <t>NOMBRE DE PLACES, D'AGREMENTS AU 31 DECEMBRE 2017</t>
  </si>
  <si>
    <t>Taux d'évolution (%)</t>
  </si>
  <si>
    <t>Capacité liée aux assistants maternels agréés</t>
  </si>
  <si>
    <t>Estimation nombre de places offertes par les assistants maternels agréés en activité et directement employés par les parents</t>
  </si>
  <si>
    <t>Nombre moyen d'enfants par agrément assistants maternels agréés en activité</t>
  </si>
  <si>
    <t>&lt;5</t>
  </si>
  <si>
    <t>Sources : Drees, Enquêtes Aide sociale 2010 à 2017 (Volet PMI).</t>
  </si>
  <si>
    <t>Source : Drees, Enquêtes Aide sociale 2010 à 2017 (Volet PMI).</t>
  </si>
  <si>
    <t>Source : Drees, Enquête Aide sociale 2017 (Volet PMI).</t>
  </si>
  <si>
    <t>Nombre total de places en accueil familial</t>
  </si>
  <si>
    <t>Nombre de places réservées à l'accueil familial en établissement multi-accueil collectif et familial</t>
  </si>
  <si>
    <t>Source : Drees, Enquête Aide sociale 2017 (Volet PMI)</t>
  </si>
  <si>
    <t>Tableau T3 - Nombre de haltes-garderies au 31 décembre 2017</t>
  </si>
  <si>
    <t>Source : DREES, Enquêtes Aide sociale 1993 à 2017 (Volet PMI).</t>
  </si>
  <si>
    <t>Tableau 6 - Evolution de l'offre auprès des assistants maternels de 1997 à 2017</t>
  </si>
  <si>
    <t>Tableau 5  - Nombre de places d’accueil collectif et familial  de 1993 à 2017</t>
  </si>
  <si>
    <r>
      <rPr>
        <b/>
        <sz val="11"/>
        <color indexed="8"/>
        <rFont val="Arial"/>
        <family val="2"/>
      </rPr>
      <t>►</t>
    </r>
    <r>
      <rPr>
        <b/>
        <u/>
        <sz val="11"/>
        <color indexed="8"/>
        <rFont val="Arial"/>
        <family val="2"/>
      </rPr>
      <t xml:space="preserve"> Publication référente</t>
    </r>
  </si>
  <si>
    <t>►Source : DREES, enquête Aide sociale, volet PMI</t>
  </si>
  <si>
    <r>
      <t>La présentati</t>
    </r>
    <r>
      <rPr>
        <sz val="9"/>
        <color theme="1"/>
        <rFont val="Arial"/>
        <family val="2"/>
      </rPr>
      <t xml:space="preserve">on de l'enquête "Aide sociale" auprès des conseils départementaux (questionnaires, calendrier, liste des publications) est accessible ici : </t>
    </r>
  </si>
  <si>
    <t>http://drees.solidarites-sante.gouv.fr/etudes-et-statistiques/open-data/aide-et-action-sociale/article/l-enquete-aide-sociale-aupres-des-conseils-departementaux</t>
  </si>
  <si>
    <t>►Champ : France métropolitaine et DROM (Hors Mayotte)</t>
  </si>
  <si>
    <r>
      <rPr>
        <b/>
        <sz val="11"/>
        <rFont val="Arial"/>
        <family val="2"/>
      </rPr>
      <t>►</t>
    </r>
    <r>
      <rPr>
        <b/>
        <u/>
        <sz val="11"/>
        <rFont val="Arial"/>
        <family val="2"/>
      </rPr>
      <t xml:space="preserve">Données complémentaires </t>
    </r>
  </si>
  <si>
    <t>Le personnel des services de protection maternelle et infantile (PMI)</t>
  </si>
  <si>
    <t>Les activités des services de PMI</t>
  </si>
  <si>
    <r>
      <rPr>
        <b/>
        <sz val="11"/>
        <rFont val="Arial"/>
        <family val="2"/>
      </rPr>
      <t>►</t>
    </r>
    <r>
      <rPr>
        <b/>
        <u/>
        <sz val="11"/>
        <rFont val="Arial"/>
        <family val="2"/>
      </rPr>
      <t xml:space="preserve"> Historique des mises à jour</t>
    </r>
  </si>
  <si>
    <t xml:space="preserve">- Février 2019 : </t>
  </si>
  <si>
    <t>Ajout des données au 31 décembre 2016 ;</t>
  </si>
  <si>
    <t>Tableau 6 : correction apportée à l'estimation 2015 du nombre de places offertes par les assistants maternels agréés en activité et directement employés par les parents, ainsi que du nombre moyen d'enfants par agrément.</t>
  </si>
  <si>
    <t>AVERTISSEMENT :</t>
  </si>
  <si>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  </t>
  </si>
  <si>
    <t xml:space="preserve">L'offre d'accueil des enfants de moins de 3 ans – séries longues et résultats détaillés 2017 </t>
  </si>
  <si>
    <t>Accueil collectif*</t>
  </si>
  <si>
    <t>Accueil familial</t>
  </si>
  <si>
    <t>* Les jardins d'enfants qui accueillent essentiellement des enfants de 3 à 6 ans, sont exclus du calcul.</t>
  </si>
  <si>
    <t>Assistants maternels**</t>
  </si>
  <si>
    <t>Total***</t>
  </si>
  <si>
    <r>
      <t>** Les places d'accueil offertes par les assistantes maternelles sont estimées à partir des données de l'enquête de la DREES et  des effectifs des assistantes maternelles en activité au 2</t>
    </r>
    <r>
      <rPr>
        <vertAlign val="superscript"/>
        <sz val="8"/>
        <rFont val="Arial"/>
        <family val="2"/>
      </rPr>
      <t>ème</t>
    </r>
    <r>
      <rPr>
        <sz val="8"/>
        <rFont val="Arial"/>
        <family val="2"/>
      </rPr>
      <t xml:space="preserve"> trimestre de l'année (données fournies par l'IRCEM).</t>
    </r>
  </si>
  <si>
    <t>*** Places pour 100 enfants de moins de 3 ans en accueil collectif et familial et auprès des assistantes maternelles employées par des particuliers.</t>
  </si>
  <si>
    <t>NOMBRE D'ETABLISSEMENTS AU 31 DECEMBRE 2017</t>
  </si>
  <si>
    <t>EFFECTIF</t>
  </si>
  <si>
    <t>Tableau T6 - Nombre de Maisons d’assistants maternels (MAM) au 31 décembre 2017</t>
  </si>
  <si>
    <t>Tableau T7 - Nombre total de places d’accueil collectif au 31 décembre 2017</t>
  </si>
  <si>
    <t>Tableau T8 - Nombre de places en crèches collectives (mono-accueil) au 31 décembre 2017</t>
  </si>
  <si>
    <t>Tableau T10 - Nombre de places d’accueil collectif en structures multi-accueil au 31 décembre 2017</t>
  </si>
  <si>
    <t>Tableau T11 - Nombre de places en accueil familial, au 31 décembre 2017</t>
  </si>
  <si>
    <t>Tableau T14 - Nombre total de places d’accueil collectif  de 2010 à 2017</t>
  </si>
  <si>
    <t>Tableau T15 - Nombre de places en crèches collectives (mono-accueil) de 2010 à 2017</t>
  </si>
  <si>
    <t>Tableau T16 - Nombre de places en halte-garderies de 2010 à 2017</t>
  </si>
  <si>
    <t>Tableau T17 - Nombre de places en jardins d’enfants de 2010 à 2017</t>
  </si>
  <si>
    <t>Tableau T18 - Nombre de places d'accueil collectif en structures multi-accueil de 2010 à 2017</t>
  </si>
  <si>
    <t>Tableau T19 - Nombre de places d'accueil familial de 2010 à 2017</t>
  </si>
  <si>
    <t>Tableau T12 - Nombre d’agréments d'assistants maternels en cours de validité, au  31 décembre 2017</t>
  </si>
  <si>
    <t>Tableau T12 - Nombre d’agréments d'assistants maternels en cours de validité</t>
  </si>
  <si>
    <t>Tableau T13 -Répartition des places par mode d’accueil, pour 100 enfants de moins de 3 ans</t>
  </si>
  <si>
    <t>Tableau T14 - Nombre total de places d’accueil collectif</t>
  </si>
  <si>
    <t>Tableau T15 - Nombre de places en crèches collectives (mono-accueil)</t>
  </si>
  <si>
    <t>Tableau T16 - Nombre de places en halte-garderies</t>
  </si>
  <si>
    <t>Tableau T17 - Nombre de places en jardins d’enfants</t>
  </si>
  <si>
    <t>Tableau T18 - Nombre de places d'accueil collectif en structures multi-accueil</t>
  </si>
  <si>
    <t>Tableau T19 - Nombre de places d'accueil familial</t>
  </si>
  <si>
    <t>Source :  DREES, Enquête Aide sociale 2017 (Volet PMI).</t>
  </si>
  <si>
    <t>Tableau T6 - Nombre de Maisons d’assistants maternels (MAM)</t>
  </si>
  <si>
    <t>Nombre de places en services d'accueil familial</t>
  </si>
  <si>
    <t>Évolution du nombre d'assistants maternels agréés et des capacités</t>
  </si>
  <si>
    <t>Sources : DREES, Enquêtes Aide sociale 1997 à 2017 (Volet PMI) ; IRCEM.</t>
  </si>
  <si>
    <t>Tableau T9 - Nombre de places en halte-garderies au 31 décembre 2017</t>
  </si>
  <si>
    <t>Tableau T9 - Nombre de places en halte-garderies</t>
  </si>
  <si>
    <t xml:space="preserve">Nombre de places pour 100 enfants de moins de 3 ans </t>
  </si>
  <si>
    <t>- Mai 2019 : ajout des données au 31 décembre 2017</t>
  </si>
  <si>
    <t>Note 1  : Le ratio peut être supérieur à 100 pour diverses raisons : 
- les places peuvent être totalement ou en partie utilisées par des enfants de plus de 3 ans (dans le cas d’un accueil par les assistantes maternelles) ; 
- les enfants peuvent cumuler plusieurs types d’accueil ; 
- certaines places pourraient ne pas être occupées, il s'agit d'une offre théorique d'accueil.</t>
  </si>
  <si>
    <r>
      <t>Sources : DREES, Enquête Aide sociale 2017(Volet PMI) ; Insee, estimations provisoires de population au 1</t>
    </r>
    <r>
      <rPr>
        <vertAlign val="superscript"/>
        <sz val="8"/>
        <rFont val="Arial"/>
        <family val="2"/>
      </rPr>
      <t>er</t>
    </r>
    <r>
      <rPr>
        <sz val="8"/>
        <rFont val="Arial"/>
        <family val="2"/>
      </rPr>
      <t xml:space="preserve"> janvier 2018 (résultats arrêtés fin 2017) ; IRCEM.</t>
    </r>
  </si>
  <si>
    <t>Les chiffres sont arrondis à la dizaine. Les sommes des données détaillées peuvent donc différer légèrement des totaux.</t>
  </si>
  <si>
    <t>Assistants maternels agréés au 31/12</t>
  </si>
  <si>
    <r>
      <t>Assistants maternels agréés en activité au 2</t>
    </r>
    <r>
      <rPr>
        <b/>
        <vertAlign val="superscript"/>
        <sz val="8"/>
        <rFont val="Arial"/>
        <family val="2"/>
      </rPr>
      <t>ème</t>
    </r>
    <r>
      <rPr>
        <b/>
        <sz val="8"/>
        <rFont val="Arial"/>
        <family val="2"/>
      </rPr>
      <t xml:space="preserve"> trim. employés auprès des particuliers (IRCEM)</t>
    </r>
  </si>
  <si>
    <t>Tabeau T20 - Nombre total d'établissements d'accueil collectif</t>
  </si>
  <si>
    <t>Tableau T20 - Nombre total d'établissements d’accueil collectif  (hors jardins d'éveil) de 2010 à 2017</t>
  </si>
  <si>
    <t>Tableau T21 - Nombre d'établissements de crèches collectives (mono-accueil) de 2010 à 2017</t>
  </si>
  <si>
    <t>Tableau T21 - Nombre d'établissements de crèches collectives (mono-accueil)</t>
  </si>
  <si>
    <t>Tableau T22 - Nombre de halte-garderies de 2010 à 2017</t>
  </si>
  <si>
    <t>Tableau T22 - Nombre de halte-garderies</t>
  </si>
  <si>
    <t>Tableau T23 - Nombre de jardins d’enfants de 2010 à 2017</t>
  </si>
  <si>
    <t>Tableau T23 - Nombre de jardins d’enfants</t>
  </si>
  <si>
    <t>Tableau T24 - Nombre d'établissements multi-accueil de 2010 à 2017</t>
  </si>
  <si>
    <t>Tableau T24 - Nombre d'établissements multi-accueil</t>
  </si>
  <si>
    <t>Tableau T25 - Nombre de services d'accueil familial de 2010 à 2017</t>
  </si>
  <si>
    <t>Tableau T25 - Nombre de services d'accueil familial</t>
  </si>
  <si>
    <t>Tableau T13 -Répartition des places par mode d’accueil (accueil collectif, accueil familial, assistant maternel employé par un particulier), pour 100 enfants de moins de 3 ans, au 31 décembre 2017</t>
  </si>
  <si>
    <t>Ces données nationales et départementales complètent celles présentées dans les études de la DREES sur l'offre d'accueil  des enfants de moins de 3 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</si>
</sst>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 _€_-;\-* #,##0.00\ _€_-;_-* &quot;-&quot;??\ _€_-;_-@_-"/>
    <numFmt numFmtId="164" formatCode="0.0"/>
    <numFmt numFmtId="165" formatCode="#,##0.0"/>
    <numFmt numFmtId="166" formatCode="\ ##0&quot;   &quot;"/>
    <numFmt numFmtId="167" formatCode="#,##0&quot;   &quot;"/>
    <numFmt numFmtId="168" formatCode="#,##0.00\ [$€];[Red]\-#,##0.00\ [$€]"/>
    <numFmt numFmtId="169" formatCode="0.0%"/>
    <numFmt numFmtId="170" formatCode="#,##0&quot;    &quot;"/>
    <numFmt numFmtId="171" formatCode="#,##0&quot;      &quot;"/>
    <numFmt numFmtId="172" formatCode="_-* #,##0.00\ _F_-;\-* #,##0.00\ _F_-;_-* &quot;-&quot;??\ _F_-;_-@_-"/>
    <numFmt numFmtId="173" formatCode="_-* #,##0\ _€_-;\-* #,##0\ _€_-;_-* &quot;-&quot;??\ _€_-;_-@_-"/>
    <numFmt numFmtId="174" formatCode="0_ ;\-0\ "/>
    <numFmt numFmtId="175" formatCode="#,##0_ ;\-#,##0\ "/>
    <numFmt numFmtId="176" formatCode="#,##0.0_ ;\-#,##0.0\ "/>
  </numFmts>
  <fonts count="59" x14ac:knownFonts="1">
    <font>
      <sz val="11"/>
      <color theme="1"/>
      <name val="Calibri"/>
      <family val="2"/>
      <scheme val="minor"/>
    </font>
    <font>
      <sz val="10"/>
      <name val="Arial"/>
      <family val="2"/>
    </font>
    <font>
      <b/>
      <sz val="8"/>
      <name val="Arial"/>
      <family val="2"/>
    </font>
    <font>
      <sz val="8"/>
      <name val="Arial"/>
      <family val="2"/>
    </font>
    <font>
      <b/>
      <sz val="8"/>
      <color theme="6" tint="-0.499984740745262"/>
      <name val="Arial"/>
      <family val="2"/>
    </font>
    <font>
      <sz val="8"/>
      <color indexed="8"/>
      <name val="Arial"/>
      <family val="2"/>
    </font>
    <font>
      <b/>
      <sz val="10"/>
      <name val="Arial"/>
      <family val="2"/>
    </font>
    <font>
      <sz val="10"/>
      <name val="MS Sans Serif"/>
      <family val="2"/>
    </font>
    <font>
      <b/>
      <sz val="8"/>
      <color rgb="FFFF0000"/>
      <name val="Arial"/>
      <family val="2"/>
    </font>
    <font>
      <sz val="10"/>
      <name val="MS Sans Serif"/>
      <family val="2"/>
    </font>
    <font>
      <sz val="10"/>
      <name val="Arial Narrow"/>
      <family val="2"/>
    </font>
    <font>
      <sz val="8"/>
      <name val="Arial Narrow"/>
      <family val="2"/>
    </font>
    <font>
      <u/>
      <sz val="10"/>
      <color theme="10"/>
      <name val="MS Sans Serif"/>
      <family val="2"/>
    </font>
    <font>
      <sz val="8"/>
      <color rgb="FFFF0000"/>
      <name val="Arial"/>
      <family val="2"/>
    </font>
    <font>
      <sz val="11"/>
      <color indexed="8"/>
      <name val="Calibri"/>
      <family val="2"/>
    </font>
    <font>
      <sz val="10"/>
      <name val="Times New Roman"/>
      <family val="1"/>
    </font>
    <font>
      <sz val="11"/>
      <color theme="1"/>
      <name val="Calibri"/>
      <family val="2"/>
      <scheme val="minor"/>
    </font>
    <font>
      <i/>
      <sz val="8"/>
      <name val="Arial"/>
      <family val="2"/>
    </font>
    <font>
      <b/>
      <sz val="8"/>
      <color theme="6" tint="-0.249977111117893"/>
      <name val="Arial"/>
      <family val="2"/>
    </font>
    <font>
      <sz val="11"/>
      <name val="Calibri"/>
      <family val="2"/>
      <scheme val="minor"/>
    </font>
    <font>
      <b/>
      <sz val="11"/>
      <color rgb="FF000000"/>
      <name val="Arial"/>
      <family val="2"/>
    </font>
    <font>
      <sz val="11"/>
      <color rgb="FF000000"/>
      <name val="Arial"/>
      <family val="2"/>
    </font>
    <font>
      <b/>
      <sz val="11"/>
      <color indexed="8"/>
      <name val="Arial"/>
      <family val="2"/>
    </font>
    <font>
      <u/>
      <sz val="10"/>
      <color theme="10"/>
      <name val="Arial"/>
      <family val="2"/>
    </font>
    <font>
      <sz val="9"/>
      <name val="Arial"/>
      <family val="2"/>
    </font>
    <font>
      <b/>
      <sz val="12"/>
      <name val="Arial"/>
      <family val="2"/>
    </font>
    <font>
      <sz val="9"/>
      <color rgb="FFFF0000"/>
      <name val="Arial"/>
      <family val="2"/>
    </font>
    <font>
      <u/>
      <sz val="9"/>
      <color indexed="12"/>
      <name val="Arial"/>
      <family val="2"/>
    </font>
    <font>
      <b/>
      <i/>
      <u/>
      <sz val="9"/>
      <name val="Arial"/>
      <family val="2"/>
    </font>
    <font>
      <sz val="9"/>
      <color rgb="FFE83D54"/>
      <name val="Arial"/>
      <family val="2"/>
    </font>
    <font>
      <sz val="9"/>
      <color rgb="FF0000FF"/>
      <name val="Arial"/>
      <family val="2"/>
    </font>
    <font>
      <u/>
      <sz val="9"/>
      <color theme="10"/>
      <name val="Arial"/>
      <family val="2"/>
    </font>
    <font>
      <b/>
      <i/>
      <u/>
      <sz val="9"/>
      <color theme="6" tint="-0.499984740745262"/>
      <name val="Arial"/>
      <family val="2"/>
    </font>
    <font>
      <u/>
      <sz val="9"/>
      <color rgb="FF0000FF"/>
      <name val="Arial"/>
      <family val="2"/>
    </font>
    <font>
      <sz val="8"/>
      <color theme="1"/>
      <name val="Arial"/>
      <family val="2"/>
    </font>
    <font>
      <sz val="8"/>
      <color rgb="FF0070C0"/>
      <name val="Arial"/>
      <family val="2"/>
    </font>
    <font>
      <b/>
      <sz val="12"/>
      <color indexed="8"/>
      <name val="Arial"/>
      <family val="2"/>
    </font>
    <font>
      <b/>
      <sz val="16"/>
      <color indexed="8"/>
      <name val="Arial"/>
      <family val="2"/>
    </font>
    <font>
      <b/>
      <u/>
      <sz val="11"/>
      <color indexed="8"/>
      <name val="Arial"/>
      <family val="2"/>
    </font>
    <font>
      <b/>
      <sz val="10"/>
      <color indexed="8"/>
      <name val="Arial"/>
      <family val="2"/>
    </font>
    <font>
      <u/>
      <sz val="11"/>
      <color theme="10"/>
      <name val="Calibri"/>
      <family val="2"/>
    </font>
    <font>
      <sz val="9"/>
      <color indexed="8"/>
      <name val="Arial"/>
      <family val="2"/>
    </font>
    <font>
      <sz val="11"/>
      <name val="Arial"/>
      <family val="2"/>
    </font>
    <font>
      <sz val="12"/>
      <name val="Arial"/>
      <family val="2"/>
    </font>
    <font>
      <b/>
      <u/>
      <sz val="11"/>
      <name val="Arial"/>
      <family val="2"/>
    </font>
    <font>
      <sz val="9"/>
      <color theme="1"/>
      <name val="Arial"/>
      <family val="2"/>
    </font>
    <font>
      <u/>
      <sz val="11"/>
      <color theme="10"/>
      <name val="Arial"/>
      <family val="2"/>
    </font>
    <font>
      <b/>
      <sz val="11"/>
      <name val="Arial"/>
      <family val="2"/>
    </font>
    <font>
      <sz val="10"/>
      <color indexed="8"/>
      <name val="Arial"/>
      <family val="2"/>
    </font>
    <font>
      <b/>
      <sz val="8"/>
      <color indexed="8"/>
      <name val="Arial"/>
      <family val="2"/>
    </font>
    <font>
      <b/>
      <u/>
      <sz val="10"/>
      <color theme="10"/>
      <name val="Arial"/>
      <family val="2"/>
    </font>
    <font>
      <sz val="11"/>
      <color theme="1"/>
      <name val="Arial"/>
      <family val="2"/>
    </font>
    <font>
      <b/>
      <sz val="11"/>
      <color rgb="FFFF0000"/>
      <name val="Arial"/>
      <family val="2"/>
    </font>
    <font>
      <sz val="10"/>
      <color rgb="FF000000"/>
      <name val="Arial"/>
      <family val="2"/>
    </font>
    <font>
      <vertAlign val="superscript"/>
      <sz val="8"/>
      <name val="Arial"/>
      <family val="2"/>
    </font>
    <font>
      <u/>
      <sz val="8"/>
      <color theme="10"/>
      <name val="Arial"/>
      <family val="2"/>
    </font>
    <font>
      <sz val="8"/>
      <color theme="1"/>
      <name val="Calibri"/>
      <family val="2"/>
      <scheme val="minor"/>
    </font>
    <font>
      <sz val="9"/>
      <color theme="1"/>
      <name val="Calibri"/>
      <family val="2"/>
      <scheme val="minor"/>
    </font>
    <font>
      <b/>
      <vertAlign val="superscript"/>
      <sz val="8"/>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0070C0"/>
        <bgColor indexed="64"/>
      </patternFill>
    </fill>
    <fill>
      <patternFill patternType="solid">
        <fgColor theme="7"/>
        <bgColor indexed="64"/>
      </patternFill>
    </fill>
    <fill>
      <patternFill patternType="solid">
        <fgColor theme="8" tint="-0.249977111117893"/>
        <bgColor indexed="64"/>
      </patternFill>
    </fill>
    <fill>
      <patternFill patternType="solid">
        <fgColor theme="6" tint="0.39997558519241921"/>
        <bgColor indexed="64"/>
      </patternFill>
    </fill>
  </fills>
  <borders count="61">
    <border>
      <left/>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hair">
        <color indexed="64"/>
      </bottom>
      <diagonal/>
    </border>
  </borders>
  <cellStyleXfs count="20">
    <xf numFmtId="0" fontId="0" fillId="0" borderId="0"/>
    <xf numFmtId="0" fontId="1" fillId="0" borderId="0"/>
    <xf numFmtId="9" fontId="1" fillId="0" borderId="0" applyFont="0" applyFill="0" applyBorder="0" applyAlignment="0" applyProtection="0"/>
    <xf numFmtId="0" fontId="7" fillId="0" borderId="0"/>
    <xf numFmtId="9" fontId="9" fillId="0" borderId="0" applyFont="0" applyFill="0" applyBorder="0" applyAlignment="0" applyProtection="0"/>
    <xf numFmtId="0" fontId="9" fillId="0" borderId="0"/>
    <xf numFmtId="168"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2" fillId="0" borderId="0" applyNumberFormat="0" applyFill="0" applyBorder="0" applyAlignment="0" applyProtection="0">
      <alignment vertical="top"/>
      <protection locked="0"/>
    </xf>
    <xf numFmtId="43" fontId="14" fillId="0" borderId="0" applyFont="0" applyFill="0" applyBorder="0" applyAlignment="0" applyProtection="0"/>
    <xf numFmtId="172" fontId="15" fillId="0" borderId="0" applyFont="0" applyFill="0" applyBorder="0" applyAlignment="0" applyProtection="0"/>
    <xf numFmtId="0" fontId="15" fillId="0" borderId="0"/>
    <xf numFmtId="9" fontId="15"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7" fillId="0" borderId="0"/>
    <xf numFmtId="0" fontId="40" fillId="0" borderId="0" applyNumberFormat="0" applyFill="0" applyBorder="0" applyAlignment="0" applyProtection="0">
      <alignment vertical="top"/>
      <protection locked="0"/>
    </xf>
    <xf numFmtId="0" fontId="43" fillId="0" borderId="0"/>
  </cellStyleXfs>
  <cellXfs count="885">
    <xf numFmtId="0" fontId="0" fillId="0" borderId="0" xfId="0"/>
    <xf numFmtId="0" fontId="2" fillId="2" borderId="6" xfId="1" applyFont="1" applyFill="1" applyBorder="1" applyAlignment="1">
      <alignment horizontal="center" vertical="center" wrapText="1"/>
    </xf>
    <xf numFmtId="49" fontId="3" fillId="2" borderId="11" xfId="1" applyNumberFormat="1" applyFont="1" applyFill="1" applyBorder="1" applyAlignment="1">
      <alignment horizontal="left" vertical="center"/>
    </xf>
    <xf numFmtId="0" fontId="3" fillId="2" borderId="11" xfId="1" applyFont="1" applyFill="1" applyBorder="1" applyAlignment="1">
      <alignment horizontal="left" vertical="center"/>
    </xf>
    <xf numFmtId="49" fontId="3" fillId="2" borderId="8" xfId="1" applyNumberFormat="1" applyFont="1" applyFill="1" applyBorder="1" applyAlignment="1">
      <alignment horizontal="left" vertical="center"/>
    </xf>
    <xf numFmtId="0" fontId="3" fillId="2" borderId="0" xfId="1" applyFont="1" applyFill="1" applyBorder="1" applyAlignment="1">
      <alignment horizontal="left" vertical="center"/>
    </xf>
    <xf numFmtId="3" fontId="3" fillId="2" borderId="0" xfId="1" applyNumberFormat="1" applyFont="1" applyFill="1" applyBorder="1" applyAlignment="1">
      <alignment vertical="center"/>
    </xf>
    <xf numFmtId="0" fontId="3" fillId="2" borderId="0" xfId="1" applyFont="1" applyFill="1" applyBorder="1" applyAlignment="1"/>
    <xf numFmtId="0" fontId="3" fillId="2" borderId="0" xfId="1" applyFont="1" applyFill="1"/>
    <xf numFmtId="0" fontId="3" fillId="2" borderId="0" xfId="3" applyFont="1" applyFill="1" applyAlignment="1">
      <alignment vertical="center"/>
    </xf>
    <xf numFmtId="0" fontId="2" fillId="2" borderId="0" xfId="3" applyFont="1" applyFill="1" applyBorder="1" applyAlignment="1">
      <alignment horizontal="left" vertical="center" wrapText="1"/>
    </xf>
    <xf numFmtId="0" fontId="8" fillId="2" borderId="0" xfId="3" applyFont="1" applyFill="1" applyBorder="1" applyAlignment="1">
      <alignment horizontal="left" vertical="center" wrapText="1"/>
    </xf>
    <xf numFmtId="0" fontId="3" fillId="2" borderId="0" xfId="3" applyFont="1" applyFill="1" applyBorder="1" applyAlignment="1">
      <alignment vertical="center"/>
    </xf>
    <xf numFmtId="0" fontId="3" fillId="2" borderId="0" xfId="3" applyFont="1" applyFill="1" applyAlignment="1">
      <alignment horizontal="right" vertical="center"/>
    </xf>
    <xf numFmtId="167" fontId="3" fillId="2" borderId="0" xfId="3" applyNumberFormat="1" applyFont="1" applyFill="1" applyBorder="1" applyAlignment="1">
      <alignment vertical="center"/>
    </xf>
    <xf numFmtId="3" fontId="3" fillId="2" borderId="0" xfId="3" applyNumberFormat="1" applyFont="1" applyFill="1" applyBorder="1" applyAlignment="1">
      <alignment vertical="center"/>
    </xf>
    <xf numFmtId="3" fontId="3" fillId="3" borderId="0" xfId="3" applyNumberFormat="1" applyFont="1" applyFill="1" applyBorder="1" applyAlignment="1" applyProtection="1">
      <alignment horizontal="center" vertical="center"/>
      <protection locked="0"/>
    </xf>
    <xf numFmtId="3" fontId="3" fillId="3" borderId="0" xfId="3" applyNumberFormat="1" applyFont="1" applyFill="1" applyBorder="1" applyAlignment="1">
      <alignment vertical="center"/>
    </xf>
    <xf numFmtId="3" fontId="3" fillId="3" borderId="0" xfId="3" applyNumberFormat="1" applyFont="1" applyFill="1" applyBorder="1" applyAlignment="1">
      <alignment horizontal="center" vertical="center"/>
    </xf>
    <xf numFmtId="0" fontId="3" fillId="3" borderId="0" xfId="3" applyFont="1" applyFill="1" applyAlignment="1">
      <alignment vertical="center"/>
    </xf>
    <xf numFmtId="0" fontId="3" fillId="3" borderId="0" xfId="3" applyFont="1" applyFill="1" applyBorder="1" applyAlignment="1">
      <alignment vertical="center"/>
    </xf>
    <xf numFmtId="0" fontId="3" fillId="2" borderId="0" xfId="3" applyFont="1" applyFill="1" applyBorder="1" applyAlignment="1">
      <alignment horizontal="center" vertical="center"/>
    </xf>
    <xf numFmtId="0" fontId="3" fillId="2" borderId="0" xfId="5" applyFont="1" applyFill="1" applyBorder="1" applyAlignment="1">
      <alignment vertical="center"/>
    </xf>
    <xf numFmtId="0" fontId="2" fillId="2" borderId="0" xfId="3" applyFont="1" applyFill="1" applyBorder="1" applyAlignment="1">
      <alignment vertical="center"/>
    </xf>
    <xf numFmtId="0" fontId="2" fillId="2" borderId="0" xfId="3" applyFont="1" applyFill="1" applyBorder="1" applyAlignment="1">
      <alignment horizontal="center" vertical="center"/>
    </xf>
    <xf numFmtId="3" fontId="2" fillId="2" borderId="0" xfId="3" applyNumberFormat="1" applyFont="1" applyFill="1" applyBorder="1" applyAlignment="1">
      <alignment vertical="center"/>
    </xf>
    <xf numFmtId="3" fontId="2" fillId="2" borderId="0" xfId="3" applyNumberFormat="1" applyFont="1" applyFill="1" applyBorder="1" applyAlignment="1">
      <alignment horizontal="center" vertical="center"/>
    </xf>
    <xf numFmtId="3" fontId="3" fillId="2" borderId="0" xfId="3" applyNumberFormat="1" applyFont="1" applyFill="1" applyBorder="1" applyAlignment="1" applyProtection="1">
      <alignment vertical="center"/>
      <protection locked="0"/>
    </xf>
    <xf numFmtId="3" fontId="3" fillId="2" borderId="0" xfId="3" applyNumberFormat="1" applyFont="1" applyFill="1" applyBorder="1" applyAlignment="1">
      <alignment horizontal="center" vertical="center"/>
    </xf>
    <xf numFmtId="0" fontId="3" fillId="2" borderId="0" xfId="3" applyFont="1" applyFill="1" applyAlignment="1">
      <alignment horizontal="center" vertical="center"/>
    </xf>
    <xf numFmtId="3" fontId="3" fillId="3" borderId="0" xfId="4" applyNumberFormat="1" applyFont="1" applyFill="1" applyBorder="1" applyAlignment="1">
      <alignment vertical="center"/>
    </xf>
    <xf numFmtId="49" fontId="3" fillId="2" borderId="19" xfId="3" applyNumberFormat="1" applyFont="1" applyFill="1" applyBorder="1" applyAlignment="1">
      <alignment horizontal="center" vertical="center"/>
    </xf>
    <xf numFmtId="49" fontId="3" fillId="2" borderId="30" xfId="3" applyNumberFormat="1" applyFont="1" applyFill="1" applyBorder="1" applyAlignment="1">
      <alignment horizontal="center" vertical="center"/>
    </xf>
    <xf numFmtId="0" fontId="3" fillId="2" borderId="30" xfId="3" applyFont="1" applyFill="1" applyBorder="1" applyAlignment="1">
      <alignment horizontal="center" vertical="center"/>
    </xf>
    <xf numFmtId="0" fontId="3" fillId="2" borderId="23" xfId="3" applyFont="1" applyFill="1" applyBorder="1" applyAlignment="1">
      <alignment horizontal="center" vertical="center"/>
    </xf>
    <xf numFmtId="3" fontId="3" fillId="3" borderId="0" xfId="3" applyNumberFormat="1" applyFont="1" applyFill="1" applyBorder="1" applyAlignment="1">
      <alignment horizontal="right" vertical="center"/>
    </xf>
    <xf numFmtId="0" fontId="3" fillId="2" borderId="31" xfId="3" applyFont="1" applyFill="1" applyBorder="1" applyAlignment="1">
      <alignment vertical="center"/>
    </xf>
    <xf numFmtId="0" fontId="3" fillId="2" borderId="34" xfId="3" applyFont="1" applyFill="1" applyBorder="1" applyAlignment="1">
      <alignment vertical="center"/>
    </xf>
    <xf numFmtId="0" fontId="3" fillId="2" borderId="36" xfId="3" applyFont="1" applyFill="1" applyBorder="1" applyAlignment="1">
      <alignment horizontal="center" vertical="center"/>
    </xf>
    <xf numFmtId="0" fontId="3" fillId="2" borderId="37" xfId="3" applyFont="1" applyFill="1" applyBorder="1" applyAlignment="1">
      <alignment vertical="center"/>
    </xf>
    <xf numFmtId="0" fontId="3" fillId="2" borderId="0" xfId="3" applyFont="1" applyFill="1" applyBorder="1" applyAlignment="1">
      <alignment horizontal="right" vertical="center"/>
    </xf>
    <xf numFmtId="1" fontId="3" fillId="2" borderId="0" xfId="3" applyNumberFormat="1" applyFont="1" applyFill="1" applyAlignment="1">
      <alignment vertical="center"/>
    </xf>
    <xf numFmtId="0" fontId="2" fillId="3" borderId="0" xfId="3" applyFont="1" applyFill="1" applyBorder="1" applyAlignment="1">
      <alignment vertical="center"/>
    </xf>
    <xf numFmtId="3" fontId="2" fillId="2" borderId="0" xfId="3" applyNumberFormat="1" applyFont="1" applyFill="1" applyBorder="1" applyAlignment="1" applyProtection="1">
      <alignment vertical="center"/>
      <protection locked="0"/>
    </xf>
    <xf numFmtId="0" fontId="2" fillId="2" borderId="0" xfId="3" applyFont="1" applyFill="1" applyAlignment="1">
      <alignment vertical="center"/>
    </xf>
    <xf numFmtId="3" fontId="3" fillId="3" borderId="30" xfId="3" applyNumberFormat="1" applyFont="1" applyFill="1" applyBorder="1" applyAlignment="1">
      <alignment horizontal="right" vertical="center"/>
    </xf>
    <xf numFmtId="0" fontId="2" fillId="2" borderId="0" xfId="3" applyFont="1" applyFill="1" applyBorder="1" applyAlignment="1">
      <alignment horizontal="center" vertical="center" wrapText="1"/>
    </xf>
    <xf numFmtId="0" fontId="2" fillId="2" borderId="0" xfId="3" applyFont="1" applyFill="1" applyBorder="1" applyAlignment="1">
      <alignment horizontal="right" vertical="center"/>
    </xf>
    <xf numFmtId="3" fontId="3" fillId="2" borderId="0" xfId="3" applyNumberFormat="1" applyFont="1" applyFill="1" applyAlignment="1">
      <alignment vertical="center"/>
    </xf>
    <xf numFmtId="0" fontId="3" fillId="2" borderId="0" xfId="0" applyFont="1" applyFill="1" applyBorder="1" applyAlignment="1">
      <alignment vertical="center"/>
    </xf>
    <xf numFmtId="0" fontId="3" fillId="2" borderId="0" xfId="5" applyFont="1" applyFill="1" applyAlignment="1">
      <alignment vertical="center"/>
    </xf>
    <xf numFmtId="0" fontId="2" fillId="2" borderId="0" xfId="5" applyFont="1" applyFill="1" applyAlignment="1">
      <alignment horizontal="center" vertical="center" wrapText="1"/>
    </xf>
    <xf numFmtId="0" fontId="3" fillId="2" borderId="0" xfId="5" applyFont="1" applyFill="1" applyAlignment="1">
      <alignment horizontal="right" vertical="center"/>
    </xf>
    <xf numFmtId="3" fontId="3" fillId="2" borderId="0" xfId="5" applyNumberFormat="1" applyFont="1" applyFill="1" applyBorder="1" applyAlignment="1">
      <alignment vertical="center"/>
    </xf>
    <xf numFmtId="3" fontId="3" fillId="2" borderId="0" xfId="5" applyNumberFormat="1" applyFont="1" applyFill="1" applyBorder="1" applyAlignment="1" applyProtection="1">
      <alignment vertical="center"/>
      <protection locked="0"/>
    </xf>
    <xf numFmtId="3" fontId="3" fillId="2" borderId="0" xfId="5" applyNumberFormat="1" applyFont="1" applyFill="1" applyBorder="1" applyAlignment="1">
      <alignment horizontal="center" vertical="center"/>
    </xf>
    <xf numFmtId="0" fontId="3" fillId="2" borderId="0" xfId="5" applyFont="1" applyFill="1" applyBorder="1" applyAlignment="1">
      <alignment horizontal="center" vertical="center"/>
    </xf>
    <xf numFmtId="0" fontId="2" fillId="2" borderId="0" xfId="5" applyFont="1" applyFill="1" applyBorder="1" applyAlignment="1">
      <alignment vertical="center"/>
    </xf>
    <xf numFmtId="0" fontId="2" fillId="2" borderId="0" xfId="5" applyFont="1" applyFill="1" applyBorder="1" applyAlignment="1">
      <alignment horizontal="center" vertical="center"/>
    </xf>
    <xf numFmtId="3" fontId="2" fillId="2" borderId="0" xfId="5" applyNumberFormat="1" applyFont="1" applyFill="1" applyBorder="1" applyAlignment="1">
      <alignment vertical="center"/>
    </xf>
    <xf numFmtId="3" fontId="2" fillId="2" borderId="0" xfId="5" applyNumberFormat="1" applyFont="1" applyFill="1" applyBorder="1" applyAlignment="1">
      <alignment horizontal="center" vertical="center"/>
    </xf>
    <xf numFmtId="0" fontId="3" fillId="2" borderId="0" xfId="5" applyFont="1" applyFill="1" applyAlignment="1">
      <alignment horizontal="center" vertical="center"/>
    </xf>
    <xf numFmtId="49" fontId="3" fillId="2" borderId="30" xfId="5" applyNumberFormat="1" applyFont="1" applyFill="1" applyBorder="1" applyAlignment="1">
      <alignment horizontal="center" vertical="center"/>
    </xf>
    <xf numFmtId="0" fontId="3" fillId="2" borderId="30" xfId="5" applyFont="1" applyFill="1" applyBorder="1" applyAlignment="1">
      <alignment horizontal="center" vertical="center"/>
    </xf>
    <xf numFmtId="0" fontId="3" fillId="2" borderId="23" xfId="5" applyFont="1" applyFill="1" applyBorder="1" applyAlignment="1">
      <alignment horizontal="center" vertical="center"/>
    </xf>
    <xf numFmtId="0" fontId="3" fillId="2" borderId="16" xfId="5" applyFont="1" applyFill="1" applyBorder="1" applyAlignment="1">
      <alignment vertical="center"/>
    </xf>
    <xf numFmtId="0" fontId="3" fillId="2" borderId="36" xfId="5" applyFont="1" applyFill="1" applyBorder="1" applyAlignment="1">
      <alignment horizontal="center" vertical="center"/>
    </xf>
    <xf numFmtId="0" fontId="2" fillId="2" borderId="0" xfId="5" applyFont="1" applyFill="1" applyBorder="1" applyAlignment="1">
      <alignment horizontal="center" vertical="center" wrapText="1"/>
    </xf>
    <xf numFmtId="0" fontId="3" fillId="2" borderId="0" xfId="5" applyFont="1" applyFill="1" applyBorder="1" applyAlignment="1">
      <alignment horizontal="right" vertical="center"/>
    </xf>
    <xf numFmtId="3" fontId="2" fillId="2" borderId="0" xfId="5" applyNumberFormat="1" applyFont="1" applyFill="1" applyBorder="1" applyAlignment="1" applyProtection="1">
      <alignment vertical="center"/>
      <protection locked="0"/>
    </xf>
    <xf numFmtId="49" fontId="3" fillId="2" borderId="19" xfId="5" applyNumberFormat="1" applyFont="1" applyFill="1" applyBorder="1" applyAlignment="1">
      <alignment horizontal="center" vertical="center"/>
    </xf>
    <xf numFmtId="0" fontId="8" fillId="2" borderId="0" xfId="5" applyFont="1" applyFill="1" applyBorder="1" applyAlignment="1">
      <alignment horizontal="left" vertical="center" wrapText="1"/>
    </xf>
    <xf numFmtId="3" fontId="3" fillId="2" borderId="0" xfId="5" applyNumberFormat="1" applyFont="1" applyFill="1" applyAlignment="1">
      <alignment vertical="center"/>
    </xf>
    <xf numFmtId="0" fontId="11" fillId="3" borderId="0" xfId="3" applyFont="1" applyFill="1" applyAlignment="1">
      <alignment vertical="center"/>
    </xf>
    <xf numFmtId="0" fontId="11" fillId="3" borderId="0" xfId="3" applyFont="1" applyFill="1" applyAlignment="1">
      <alignment horizontal="center" vertical="center"/>
    </xf>
    <xf numFmtId="0" fontId="3" fillId="2" borderId="0" xfId="9" applyFont="1" applyFill="1" applyBorder="1" applyAlignment="1">
      <alignment vertical="center"/>
    </xf>
    <xf numFmtId="0" fontId="4" fillId="2" borderId="0" xfId="8" applyFont="1" applyFill="1" applyBorder="1" applyAlignment="1">
      <alignment vertical="center"/>
    </xf>
    <xf numFmtId="0" fontId="2" fillId="2" borderId="0" xfId="8" applyFont="1" applyFill="1" applyBorder="1" applyAlignment="1">
      <alignment vertical="center"/>
    </xf>
    <xf numFmtId="0" fontId="3" fillId="2" borderId="0" xfId="8" applyFont="1" applyFill="1" applyBorder="1" applyAlignment="1">
      <alignment vertical="center"/>
    </xf>
    <xf numFmtId="0" fontId="3" fillId="2" borderId="30" xfId="8" applyFont="1" applyFill="1" applyBorder="1" applyAlignment="1">
      <alignment horizontal="center" vertical="center"/>
    </xf>
    <xf numFmtId="0" fontId="3" fillId="2" borderId="36" xfId="8" applyFont="1" applyFill="1" applyBorder="1" applyAlignment="1">
      <alignment horizontal="center" vertical="center"/>
    </xf>
    <xf numFmtId="0" fontId="3" fillId="2" borderId="23" xfId="8" applyFont="1" applyFill="1" applyBorder="1" applyAlignment="1">
      <alignment horizontal="center" vertical="center"/>
    </xf>
    <xf numFmtId="0" fontId="3" fillId="2" borderId="0" xfId="1" applyFont="1" applyFill="1" applyAlignment="1">
      <alignment horizontal="left"/>
    </xf>
    <xf numFmtId="0" fontId="3" fillId="2" borderId="0" xfId="1" applyFont="1" applyFill="1" applyAlignment="1">
      <alignment vertical="center"/>
    </xf>
    <xf numFmtId="0" fontId="3" fillId="2" borderId="0" xfId="1" applyFont="1" applyFill="1" applyBorder="1" applyAlignment="1">
      <alignment vertical="center"/>
    </xf>
    <xf numFmtId="3" fontId="3" fillId="2" borderId="11" xfId="1" applyNumberFormat="1" applyFont="1" applyFill="1" applyBorder="1" applyAlignment="1">
      <alignment horizontal="right" vertical="center" indent="1"/>
    </xf>
    <xf numFmtId="3" fontId="3" fillId="2" borderId="0" xfId="1" applyNumberFormat="1" applyFont="1" applyFill="1" applyBorder="1" applyAlignment="1">
      <alignment horizontal="right" vertical="center" indent="1"/>
    </xf>
    <xf numFmtId="171" fontId="3" fillId="2" borderId="11" xfId="1" applyNumberFormat="1" applyFont="1" applyFill="1" applyBorder="1" applyAlignment="1" applyProtection="1">
      <alignment vertical="center"/>
      <protection locked="0"/>
    </xf>
    <xf numFmtId="3" fontId="3" fillId="2" borderId="0" xfId="1" applyNumberFormat="1" applyFont="1" applyFill="1" applyAlignment="1">
      <alignment vertical="center"/>
    </xf>
    <xf numFmtId="165" fontId="3" fillId="2" borderId="0" xfId="1" applyNumberFormat="1" applyFont="1" applyFill="1" applyAlignment="1">
      <alignment vertical="center"/>
    </xf>
    <xf numFmtId="3" fontId="3" fillId="2" borderId="10" xfId="1" applyNumberFormat="1" applyFont="1" applyFill="1" applyBorder="1" applyAlignment="1">
      <alignment horizontal="right" vertical="center" indent="1"/>
    </xf>
    <xf numFmtId="3" fontId="3" fillId="2" borderId="5" xfId="1" applyNumberFormat="1" applyFont="1" applyFill="1" applyBorder="1" applyAlignment="1">
      <alignment horizontal="right" vertical="center" indent="1"/>
    </xf>
    <xf numFmtId="171" fontId="3" fillId="2" borderId="10" xfId="1" applyNumberFormat="1" applyFont="1" applyFill="1" applyBorder="1" applyAlignment="1" applyProtection="1">
      <alignment vertical="center"/>
      <protection locked="0"/>
    </xf>
    <xf numFmtId="171" fontId="3" fillId="2" borderId="0" xfId="1" applyNumberFormat="1" applyFont="1" applyFill="1" applyBorder="1" applyAlignment="1">
      <alignment vertical="center"/>
    </xf>
    <xf numFmtId="171" fontId="3" fillId="2" borderId="11" xfId="1" applyNumberFormat="1" applyFont="1" applyFill="1" applyBorder="1" applyAlignment="1">
      <alignment vertical="center"/>
    </xf>
    <xf numFmtId="3" fontId="3" fillId="2" borderId="8" xfId="1" applyNumberFormat="1" applyFont="1" applyFill="1" applyBorder="1" applyAlignment="1">
      <alignment horizontal="right" vertical="center" indent="1"/>
    </xf>
    <xf numFmtId="3" fontId="3" fillId="2" borderId="12" xfId="1" applyNumberFormat="1" applyFont="1" applyFill="1" applyBorder="1" applyAlignment="1">
      <alignment horizontal="right" vertical="center" indent="1"/>
    </xf>
    <xf numFmtId="0" fontId="3" fillId="2" borderId="0" xfId="1" applyFont="1" applyFill="1" applyBorder="1" applyAlignment="1">
      <alignment horizontal="center" vertical="center"/>
    </xf>
    <xf numFmtId="3" fontId="3" fillId="2" borderId="27" xfId="1" applyNumberFormat="1" applyFont="1" applyFill="1" applyBorder="1" applyAlignment="1">
      <alignment horizontal="right" vertical="center" indent="1"/>
    </xf>
    <xf numFmtId="3" fontId="3" fillId="2" borderId="18" xfId="1" applyNumberFormat="1" applyFont="1" applyFill="1" applyBorder="1" applyAlignment="1">
      <alignment horizontal="right" vertical="center" indent="1"/>
    </xf>
    <xf numFmtId="0" fontId="3" fillId="2" borderId="0" xfId="1" applyFont="1" applyFill="1" applyAlignment="1">
      <alignment horizontal="right" vertical="center" indent="1"/>
    </xf>
    <xf numFmtId="1" fontId="3" fillId="2" borderId="0" xfId="1" applyNumberFormat="1" applyFont="1" applyFill="1"/>
    <xf numFmtId="0" fontId="3" fillId="2" borderId="0" xfId="1" applyFont="1" applyFill="1" applyAlignment="1">
      <alignment horizontal="right" indent="1"/>
    </xf>
    <xf numFmtId="3" fontId="3" fillId="3" borderId="0" xfId="1" applyNumberFormat="1" applyFont="1" applyFill="1" applyAlignment="1">
      <alignment vertical="center"/>
    </xf>
    <xf numFmtId="0" fontId="3" fillId="2" borderId="30" xfId="1" applyFont="1" applyFill="1" applyBorder="1" applyAlignment="1">
      <alignment horizontal="center" vertical="center"/>
    </xf>
    <xf numFmtId="171" fontId="3" fillId="3" borderId="41" xfId="1" applyNumberFormat="1" applyFont="1" applyFill="1" applyBorder="1" applyAlignment="1" applyProtection="1">
      <alignment vertical="center"/>
      <protection locked="0"/>
    </xf>
    <xf numFmtId="0" fontId="3" fillId="2" borderId="36" xfId="1" applyFont="1" applyFill="1" applyBorder="1" applyAlignment="1">
      <alignment horizontal="center" vertical="center"/>
    </xf>
    <xf numFmtId="171" fontId="3" fillId="3" borderId="43" xfId="1" applyNumberFormat="1" applyFont="1" applyFill="1" applyBorder="1" applyAlignment="1" applyProtection="1">
      <alignment vertical="center"/>
      <protection locked="0"/>
    </xf>
    <xf numFmtId="171" fontId="3" fillId="3" borderId="41" xfId="1" applyNumberFormat="1" applyFont="1" applyFill="1" applyBorder="1" applyAlignment="1">
      <alignment vertical="center"/>
    </xf>
    <xf numFmtId="0" fontId="3" fillId="2" borderId="23" xfId="1" applyFont="1" applyFill="1" applyBorder="1" applyAlignment="1">
      <alignment horizontal="center" vertical="center"/>
    </xf>
    <xf numFmtId="3" fontId="3" fillId="2" borderId="42" xfId="1" applyNumberFormat="1" applyFont="1" applyFill="1" applyBorder="1" applyAlignment="1">
      <alignment horizontal="right" vertical="center" indent="1"/>
    </xf>
    <xf numFmtId="3" fontId="3" fillId="2" borderId="14" xfId="1" applyNumberFormat="1" applyFont="1" applyFill="1" applyBorder="1" applyAlignment="1">
      <alignment horizontal="right" vertical="center" indent="1"/>
    </xf>
    <xf numFmtId="171" fontId="3" fillId="2" borderId="42" xfId="1" applyNumberFormat="1" applyFont="1" applyFill="1" applyBorder="1" applyAlignment="1">
      <alignment vertical="center"/>
    </xf>
    <xf numFmtId="171" fontId="3" fillId="3" borderId="39" xfId="1" applyNumberFormat="1" applyFont="1" applyFill="1" applyBorder="1" applyAlignment="1">
      <alignment vertical="center"/>
    </xf>
    <xf numFmtId="0" fontId="2" fillId="4" borderId="17" xfId="1" applyFont="1" applyFill="1" applyBorder="1" applyAlignment="1">
      <alignment horizontal="center" vertical="center"/>
    </xf>
    <xf numFmtId="0" fontId="2" fillId="4" borderId="15" xfId="1" applyFont="1" applyFill="1" applyBorder="1" applyAlignment="1">
      <alignment horizontal="center" vertical="center"/>
    </xf>
    <xf numFmtId="0" fontId="2" fillId="4" borderId="46" xfId="1" applyFont="1" applyFill="1" applyBorder="1" applyAlignment="1">
      <alignment horizontal="center" vertical="center"/>
    </xf>
    <xf numFmtId="3" fontId="3" fillId="2" borderId="44" xfId="1" applyNumberFormat="1" applyFont="1" applyFill="1" applyBorder="1" applyAlignment="1">
      <alignment horizontal="right" vertical="center" indent="1"/>
    </xf>
    <xf numFmtId="3" fontId="3" fillId="2" borderId="29" xfId="1" applyNumberFormat="1" applyFont="1" applyFill="1" applyBorder="1" applyAlignment="1">
      <alignment horizontal="right" vertical="center" indent="1"/>
    </xf>
    <xf numFmtId="3" fontId="3" fillId="3" borderId="45" xfId="3" applyNumberFormat="1" applyFont="1" applyFill="1" applyBorder="1" applyAlignment="1">
      <alignment horizontal="right" vertical="center" indent="1"/>
    </xf>
    <xf numFmtId="3" fontId="3" fillId="3" borderId="41" xfId="3" applyNumberFormat="1" applyFont="1" applyFill="1" applyBorder="1" applyAlignment="1">
      <alignment horizontal="right" vertical="center" indent="1"/>
    </xf>
    <xf numFmtId="3" fontId="3" fillId="2" borderId="33" xfId="1" applyNumberFormat="1" applyFont="1" applyFill="1" applyBorder="1" applyAlignment="1">
      <alignment horizontal="right" vertical="center" indent="1"/>
    </xf>
    <xf numFmtId="3" fontId="3" fillId="3" borderId="39" xfId="3" applyNumberFormat="1" applyFont="1" applyFill="1" applyBorder="1" applyAlignment="1">
      <alignment horizontal="right" vertical="center" indent="1"/>
    </xf>
    <xf numFmtId="49" fontId="3" fillId="2" borderId="30" xfId="1" applyNumberFormat="1" applyFont="1" applyFill="1" applyBorder="1" applyAlignment="1">
      <alignment horizontal="center" vertical="center"/>
    </xf>
    <xf numFmtId="0" fontId="3" fillId="2" borderId="38" xfId="1" applyFont="1" applyFill="1" applyBorder="1" applyAlignment="1">
      <alignment horizontal="center" vertical="center"/>
    </xf>
    <xf numFmtId="49" fontId="3" fillId="2" borderId="19" xfId="1" applyNumberFormat="1" applyFont="1" applyFill="1" applyBorder="1" applyAlignment="1">
      <alignment horizontal="center" vertical="center"/>
    </xf>
    <xf numFmtId="3" fontId="3" fillId="2" borderId="16" xfId="1" applyNumberFormat="1" applyFont="1" applyFill="1" applyBorder="1" applyAlignment="1">
      <alignment horizontal="right" vertical="center" indent="1"/>
    </xf>
    <xf numFmtId="171" fontId="3" fillId="3" borderId="45" xfId="1" applyNumberFormat="1" applyFont="1" applyFill="1" applyBorder="1" applyAlignment="1" applyProtection="1">
      <alignment vertical="center"/>
      <protection locked="0"/>
    </xf>
    <xf numFmtId="170" fontId="3" fillId="2" borderId="0" xfId="1" applyNumberFormat="1" applyFont="1" applyFill="1" applyBorder="1" applyAlignment="1">
      <alignment vertical="center"/>
    </xf>
    <xf numFmtId="170" fontId="3" fillId="2" borderId="11" xfId="1" applyNumberFormat="1" applyFont="1" applyFill="1" applyBorder="1" applyAlignment="1">
      <alignment vertical="center"/>
    </xf>
    <xf numFmtId="170" fontId="3" fillId="2" borderId="5" xfId="1" applyNumberFormat="1" applyFont="1" applyFill="1" applyBorder="1" applyAlignment="1">
      <alignment vertical="center"/>
    </xf>
    <xf numFmtId="170" fontId="3" fillId="2" borderId="10" xfId="1" applyNumberFormat="1" applyFont="1" applyFill="1" applyBorder="1" applyAlignment="1">
      <alignment vertical="center"/>
    </xf>
    <xf numFmtId="170" fontId="3" fillId="2" borderId="14" xfId="1" applyNumberFormat="1" applyFont="1" applyFill="1" applyBorder="1" applyAlignment="1">
      <alignment vertical="center"/>
    </xf>
    <xf numFmtId="170" fontId="3" fillId="2" borderId="42" xfId="1" applyNumberFormat="1" applyFont="1" applyFill="1" applyBorder="1" applyAlignment="1">
      <alignment vertical="center"/>
    </xf>
    <xf numFmtId="3" fontId="3" fillId="2" borderId="31" xfId="1" applyNumberFormat="1" applyFont="1" applyFill="1" applyBorder="1" applyAlignment="1">
      <alignment vertical="center"/>
    </xf>
    <xf numFmtId="0" fontId="3" fillId="2" borderId="0" xfId="1" applyFont="1" applyFill="1" applyBorder="1" applyAlignment="1">
      <alignment horizontal="right" vertical="center" indent="1"/>
    </xf>
    <xf numFmtId="0" fontId="3" fillId="2" borderId="12" xfId="1" applyFont="1" applyFill="1" applyBorder="1" applyAlignment="1">
      <alignment horizontal="right" vertical="center" indent="1"/>
    </xf>
    <xf numFmtId="0" fontId="3" fillId="2" borderId="16" xfId="1" applyFont="1" applyFill="1" applyBorder="1" applyAlignment="1">
      <alignment horizontal="right" vertical="center" indent="1"/>
    </xf>
    <xf numFmtId="0" fontId="3" fillId="2" borderId="14" xfId="1" applyFont="1" applyFill="1" applyBorder="1" applyAlignment="1">
      <alignment horizontal="right" vertical="center" indent="1"/>
    </xf>
    <xf numFmtId="0" fontId="3" fillId="2" borderId="10" xfId="1" applyFont="1" applyFill="1" applyBorder="1" applyAlignment="1">
      <alignment horizontal="right" vertical="center" indent="1"/>
    </xf>
    <xf numFmtId="1" fontId="2" fillId="4" borderId="15" xfId="1" applyNumberFormat="1" applyFont="1" applyFill="1" applyBorder="1" applyAlignment="1">
      <alignment horizontal="center" vertical="center"/>
    </xf>
    <xf numFmtId="0" fontId="3" fillId="2" borderId="42" xfId="1" applyFont="1" applyFill="1" applyBorder="1" applyAlignment="1">
      <alignment horizontal="right" vertical="center" indent="1"/>
    </xf>
    <xf numFmtId="3" fontId="3" fillId="2" borderId="11" xfId="1" applyNumberFormat="1" applyFont="1" applyFill="1" applyBorder="1" applyAlignment="1">
      <alignment horizontal="right" vertical="center" indent="1"/>
    </xf>
    <xf numFmtId="0" fontId="3" fillId="3" borderId="9" xfId="1" applyFont="1" applyFill="1" applyBorder="1" applyAlignment="1">
      <alignment horizontal="left" vertical="center"/>
    </xf>
    <xf numFmtId="0" fontId="3" fillId="3" borderId="11" xfId="1" applyFont="1" applyFill="1" applyBorder="1" applyAlignment="1">
      <alignment horizontal="left" vertical="center"/>
    </xf>
    <xf numFmtId="0" fontId="0" fillId="3" borderId="0" xfId="0" applyFill="1"/>
    <xf numFmtId="0" fontId="2" fillId="3" borderId="6" xfId="1" applyFont="1" applyFill="1" applyBorder="1" applyAlignment="1">
      <alignment horizontal="center" vertical="center"/>
    </xf>
    <xf numFmtId="0" fontId="2" fillId="3" borderId="6" xfId="1" applyFont="1" applyFill="1" applyBorder="1" applyAlignment="1">
      <alignment horizontal="center" vertical="center" wrapText="1"/>
    </xf>
    <xf numFmtId="0" fontId="3" fillId="3" borderId="0" xfId="1" applyFont="1" applyFill="1"/>
    <xf numFmtId="0" fontId="3" fillId="3" borderId="0" xfId="1" applyFont="1" applyFill="1" applyBorder="1" applyAlignment="1">
      <alignment horizontal="left" vertical="center"/>
    </xf>
    <xf numFmtId="0" fontId="3" fillId="3" borderId="0" xfId="1" applyFont="1" applyFill="1" applyBorder="1"/>
    <xf numFmtId="0" fontId="2" fillId="3" borderId="8" xfId="1" applyFont="1" applyFill="1" applyBorder="1" applyAlignment="1">
      <alignment horizontal="center" vertical="center" wrapText="1"/>
    </xf>
    <xf numFmtId="49" fontId="3" fillId="3" borderId="11" xfId="1" applyNumberFormat="1" applyFont="1" applyFill="1" applyBorder="1" applyAlignment="1">
      <alignment horizontal="left" vertical="center"/>
    </xf>
    <xf numFmtId="49" fontId="3" fillId="3" borderId="8" xfId="1" applyNumberFormat="1" applyFont="1" applyFill="1" applyBorder="1" applyAlignment="1">
      <alignment horizontal="left" vertical="center"/>
    </xf>
    <xf numFmtId="0" fontId="2" fillId="3" borderId="6" xfId="1" applyFont="1" applyFill="1" applyBorder="1" applyAlignment="1">
      <alignment horizontal="left" vertical="center"/>
    </xf>
    <xf numFmtId="0" fontId="3" fillId="3" borderId="0" xfId="1" applyFont="1" applyFill="1" applyBorder="1" applyAlignment="1">
      <alignment horizontal="left" vertical="center" wrapText="1"/>
    </xf>
    <xf numFmtId="3" fontId="3" fillId="3" borderId="0" xfId="1" applyNumberFormat="1" applyFont="1" applyFill="1" applyBorder="1" applyAlignment="1">
      <alignment vertical="center"/>
    </xf>
    <xf numFmtId="0" fontId="4" fillId="3" borderId="0" xfId="1" applyFont="1" applyFill="1" applyBorder="1" applyAlignment="1">
      <alignment horizontal="left" vertical="center"/>
    </xf>
    <xf numFmtId="0" fontId="2" fillId="3" borderId="0" xfId="1" applyFont="1" applyFill="1" applyBorder="1"/>
    <xf numFmtId="0" fontId="2" fillId="3" borderId="10" xfId="1" applyFont="1" applyFill="1" applyBorder="1" applyAlignment="1">
      <alignment horizontal="center" vertical="center" wrapText="1"/>
    </xf>
    <xf numFmtId="165" fontId="3" fillId="2" borderId="0" xfId="1" applyNumberFormat="1" applyFont="1" applyFill="1" applyBorder="1" applyAlignment="1">
      <alignment vertical="center"/>
    </xf>
    <xf numFmtId="0" fontId="3" fillId="2" borderId="30" xfId="0" applyFont="1" applyFill="1" applyBorder="1" applyAlignment="1">
      <alignment horizontal="center" vertical="center"/>
    </xf>
    <xf numFmtId="0" fontId="4" fillId="2" borderId="0" xfId="5" applyFont="1" applyFill="1" applyBorder="1" applyAlignment="1">
      <alignment vertical="center"/>
    </xf>
    <xf numFmtId="0" fontId="12" fillId="2" borderId="0" xfId="10" applyFill="1" applyAlignment="1" applyProtection="1"/>
    <xf numFmtId="0" fontId="2" fillId="4" borderId="10" xfId="1" applyFont="1" applyFill="1" applyBorder="1" applyAlignment="1">
      <alignment horizontal="left" vertical="center"/>
    </xf>
    <xf numFmtId="0" fontId="2" fillId="4" borderId="11" xfId="1" applyFont="1" applyFill="1" applyBorder="1" applyAlignment="1">
      <alignment horizontal="left" vertical="center"/>
    </xf>
    <xf numFmtId="0" fontId="2" fillId="4" borderId="8" xfId="1" applyFont="1" applyFill="1" applyBorder="1" applyAlignment="1">
      <alignment horizontal="left" vertical="center"/>
    </xf>
    <xf numFmtId="0" fontId="2" fillId="4" borderId="15" xfId="1" applyFont="1" applyFill="1" applyBorder="1" applyAlignment="1">
      <alignment horizontal="center" vertical="center"/>
    </xf>
    <xf numFmtId="3" fontId="3" fillId="2" borderId="11" xfId="1" applyNumberFormat="1" applyFont="1" applyFill="1" applyBorder="1" applyAlignment="1">
      <alignment horizontal="right" vertical="center" indent="1"/>
    </xf>
    <xf numFmtId="0" fontId="3" fillId="2" borderId="11" xfId="1" applyFont="1" applyFill="1" applyBorder="1" applyAlignment="1">
      <alignment horizontal="right" vertical="center" indent="1"/>
    </xf>
    <xf numFmtId="3" fontId="3" fillId="2" borderId="41" xfId="1" applyNumberFormat="1" applyFont="1" applyFill="1" applyBorder="1" applyAlignment="1">
      <alignment horizontal="right" vertical="center" indent="1"/>
    </xf>
    <xf numFmtId="3" fontId="3" fillId="2" borderId="48" xfId="1" applyNumberFormat="1" applyFont="1" applyFill="1" applyBorder="1" applyAlignment="1">
      <alignment horizontal="right" vertical="center" indent="1"/>
    </xf>
    <xf numFmtId="3" fontId="3" fillId="2" borderId="43" xfId="1" applyNumberFormat="1" applyFont="1" applyFill="1" applyBorder="1" applyAlignment="1">
      <alignment horizontal="right" vertical="center" indent="1"/>
    </xf>
    <xf numFmtId="3" fontId="3" fillId="2" borderId="39" xfId="1" applyNumberFormat="1" applyFont="1" applyFill="1" applyBorder="1" applyAlignment="1">
      <alignment horizontal="right" vertical="center" indent="1"/>
    </xf>
    <xf numFmtId="0" fontId="3" fillId="2" borderId="26" xfId="1" applyFont="1" applyFill="1" applyBorder="1" applyAlignment="1">
      <alignment horizontal="center" vertical="center"/>
    </xf>
    <xf numFmtId="0" fontId="3" fillId="2" borderId="15" xfId="1" applyFont="1" applyFill="1" applyBorder="1" applyAlignment="1">
      <alignment vertical="center"/>
    </xf>
    <xf numFmtId="3" fontId="3" fillId="2" borderId="15" xfId="1" applyNumberFormat="1" applyFont="1" applyFill="1" applyBorder="1" applyAlignment="1">
      <alignment horizontal="right" vertical="center" indent="1"/>
    </xf>
    <xf numFmtId="3" fontId="3" fillId="2" borderId="45" xfId="1" applyNumberFormat="1" applyFont="1" applyFill="1" applyBorder="1" applyAlignment="1">
      <alignment horizontal="right" vertical="center" indent="1"/>
    </xf>
    <xf numFmtId="3" fontId="3" fillId="2" borderId="0" xfId="1" applyNumberFormat="1" applyFont="1" applyFill="1"/>
    <xf numFmtId="1" fontId="3" fillId="2" borderId="0" xfId="1" applyNumberFormat="1" applyFont="1" applyFill="1" applyAlignment="1">
      <alignment horizontal="right" indent="1"/>
    </xf>
    <xf numFmtId="0" fontId="13" fillId="2" borderId="0" xfId="1" applyFont="1" applyFill="1"/>
    <xf numFmtId="0" fontId="2" fillId="2" borderId="0" xfId="5" applyFont="1" applyFill="1" applyBorder="1" applyAlignment="1">
      <alignment horizontal="center" vertical="center"/>
    </xf>
    <xf numFmtId="3" fontId="3" fillId="2" borderId="11" xfId="1" applyNumberFormat="1" applyFont="1" applyFill="1" applyBorder="1" applyAlignment="1">
      <alignment horizontal="right" vertical="center" indent="1"/>
    </xf>
    <xf numFmtId="0" fontId="3" fillId="3" borderId="11" xfId="1" applyFont="1" applyFill="1" applyBorder="1" applyAlignment="1">
      <alignment horizontal="left" vertical="center" wrapText="1"/>
    </xf>
    <xf numFmtId="3" fontId="3" fillId="2" borderId="11" xfId="1" applyNumberFormat="1" applyFont="1" applyFill="1" applyBorder="1" applyAlignment="1">
      <alignment vertical="center"/>
    </xf>
    <xf numFmtId="0" fontId="3" fillId="2" borderId="11" xfId="1" applyFont="1" applyFill="1" applyBorder="1" applyAlignment="1">
      <alignment vertical="center"/>
    </xf>
    <xf numFmtId="0" fontId="17" fillId="2" borderId="30" xfId="3" applyFont="1" applyFill="1" applyBorder="1" applyAlignment="1">
      <alignment horizontal="center" vertical="center"/>
    </xf>
    <xf numFmtId="3" fontId="17" fillId="2" borderId="11" xfId="1" applyNumberFormat="1" applyFont="1" applyFill="1" applyBorder="1" applyAlignment="1">
      <alignment horizontal="right" indent="1"/>
    </xf>
    <xf numFmtId="3" fontId="17" fillId="3" borderId="41" xfId="1" applyNumberFormat="1" applyFont="1" applyFill="1" applyBorder="1" applyAlignment="1">
      <alignment horizontal="right" vertical="center" indent="2"/>
    </xf>
    <xf numFmtId="3" fontId="17" fillId="2" borderId="11" xfId="1" applyNumberFormat="1" applyFont="1" applyFill="1" applyBorder="1" applyAlignment="1">
      <alignment horizontal="right" vertical="center" indent="1"/>
    </xf>
    <xf numFmtId="171" fontId="17" fillId="3" borderId="41" xfId="1" applyNumberFormat="1" applyFont="1" applyFill="1" applyBorder="1" applyAlignment="1" applyProtection="1">
      <alignment vertical="center"/>
      <protection locked="0"/>
    </xf>
    <xf numFmtId="3" fontId="17" fillId="2" borderId="18" xfId="1" applyNumberFormat="1" applyFont="1" applyFill="1" applyBorder="1" applyAlignment="1">
      <alignment horizontal="right" indent="1"/>
    </xf>
    <xf numFmtId="0" fontId="17" fillId="2" borderId="30" xfId="5" applyFont="1" applyFill="1" applyBorder="1" applyAlignment="1">
      <alignment horizontal="center" vertical="center"/>
    </xf>
    <xf numFmtId="3" fontId="3" fillId="3" borderId="0" xfId="3" applyNumberFormat="1" applyFont="1" applyFill="1" applyBorder="1" applyAlignment="1" applyProtection="1">
      <alignment vertical="center"/>
      <protection locked="0"/>
    </xf>
    <xf numFmtId="0" fontId="3" fillId="2" borderId="16" xfId="3" applyFont="1" applyFill="1" applyBorder="1" applyAlignment="1">
      <alignment vertical="center"/>
    </xf>
    <xf numFmtId="0" fontId="3" fillId="2" borderId="5" xfId="3" applyFont="1" applyFill="1" applyBorder="1" applyAlignment="1">
      <alignment vertical="center"/>
    </xf>
    <xf numFmtId="0" fontId="3" fillId="2" borderId="14" xfId="3" applyFont="1" applyFill="1" applyBorder="1" applyAlignment="1">
      <alignment vertical="center"/>
    </xf>
    <xf numFmtId="0" fontId="4" fillId="2" borderId="0" xfId="1" applyFont="1" applyFill="1" applyBorder="1" applyAlignment="1">
      <alignment vertical="center" wrapText="1"/>
    </xf>
    <xf numFmtId="3" fontId="0" fillId="3" borderId="0" xfId="0" applyNumberFormat="1" applyFill="1"/>
    <xf numFmtId="0" fontId="13" fillId="2" borderId="0" xfId="3" applyFont="1" applyFill="1" applyAlignment="1">
      <alignment vertical="center"/>
    </xf>
    <xf numFmtId="3" fontId="13" fillId="3" borderId="0" xfId="3" applyNumberFormat="1" applyFont="1" applyFill="1" applyBorder="1" applyAlignment="1" applyProtection="1">
      <alignment horizontal="center" vertical="center"/>
      <protection locked="0"/>
    </xf>
    <xf numFmtId="3" fontId="13" fillId="2" borderId="0" xfId="3" applyNumberFormat="1" applyFont="1" applyFill="1" applyAlignment="1">
      <alignment vertical="center"/>
    </xf>
    <xf numFmtId="0" fontId="2" fillId="4" borderId="26" xfId="3" applyFont="1" applyFill="1" applyBorder="1" applyAlignment="1">
      <alignment horizontal="center" vertical="center" wrapText="1"/>
    </xf>
    <xf numFmtId="0" fontId="2" fillId="4" borderId="11" xfId="1" applyFont="1" applyFill="1" applyBorder="1" applyAlignment="1">
      <alignment horizontal="left" vertical="center" wrapText="1"/>
    </xf>
    <xf numFmtId="0" fontId="2" fillId="3" borderId="11" xfId="1" applyFont="1" applyFill="1" applyBorder="1" applyAlignment="1">
      <alignment vertical="center"/>
    </xf>
    <xf numFmtId="0" fontId="2" fillId="3" borderId="11" xfId="1" applyFont="1" applyFill="1" applyBorder="1" applyAlignment="1">
      <alignment horizontal="left" vertical="center"/>
    </xf>
    <xf numFmtId="49" fontId="3" fillId="3" borderId="11" xfId="1" applyNumberFormat="1" applyFont="1" applyFill="1" applyBorder="1" applyAlignment="1">
      <alignment horizontal="left" vertical="center" wrapText="1"/>
    </xf>
    <xf numFmtId="0" fontId="2" fillId="2" borderId="3" xfId="1" applyFont="1" applyFill="1" applyBorder="1" applyAlignment="1">
      <alignment horizontal="center" vertical="center" wrapText="1"/>
    </xf>
    <xf numFmtId="0" fontId="2" fillId="3" borderId="3" xfId="1" applyFont="1" applyFill="1" applyBorder="1" applyAlignment="1">
      <alignment horizontal="center" vertical="center"/>
    </xf>
    <xf numFmtId="0" fontId="3" fillId="3" borderId="0" xfId="3" applyFont="1" applyFill="1" applyBorder="1" applyAlignment="1">
      <alignment horizontal="center" vertical="center"/>
    </xf>
    <xf numFmtId="1" fontId="2" fillId="4" borderId="15" xfId="3" applyNumberFormat="1" applyFont="1" applyFill="1" applyBorder="1" applyAlignment="1">
      <alignment horizontal="center" vertical="center" wrapText="1"/>
    </xf>
    <xf numFmtId="0" fontId="4" fillId="2" borderId="0" xfId="5" applyFont="1" applyFill="1" applyBorder="1" applyAlignment="1">
      <alignment horizontal="left" vertical="center" wrapText="1"/>
    </xf>
    <xf numFmtId="0" fontId="23" fillId="2" borderId="0" xfId="10" applyFont="1" applyFill="1" applyAlignment="1" applyProtection="1"/>
    <xf numFmtId="0" fontId="2" fillId="2" borderId="6" xfId="1" applyFont="1" applyFill="1" applyBorder="1" applyAlignment="1">
      <alignment horizontal="center" vertical="center"/>
    </xf>
    <xf numFmtId="0" fontId="2" fillId="4" borderId="1" xfId="1" applyFont="1" applyFill="1" applyBorder="1" applyAlignment="1">
      <alignment horizontal="left" vertical="center"/>
    </xf>
    <xf numFmtId="1" fontId="2" fillId="4" borderId="10" xfId="2" applyNumberFormat="1" applyFont="1" applyFill="1" applyBorder="1" applyAlignment="1">
      <alignment horizontal="right" vertical="center" wrapText="1" indent="2"/>
    </xf>
    <xf numFmtId="0" fontId="2" fillId="3" borderId="9" xfId="1" applyFont="1" applyFill="1" applyBorder="1" applyAlignment="1">
      <alignment horizontal="left" vertical="center"/>
    </xf>
    <xf numFmtId="1" fontId="2" fillId="3" borderId="11" xfId="2" applyNumberFormat="1" applyFont="1" applyFill="1" applyBorder="1" applyAlignment="1">
      <alignment horizontal="right" vertical="center" wrapText="1" indent="2"/>
    </xf>
    <xf numFmtId="0" fontId="3" fillId="3" borderId="9" xfId="1" applyFont="1" applyFill="1" applyBorder="1" applyAlignment="1">
      <alignment horizontal="left" vertical="center" indent="1"/>
    </xf>
    <xf numFmtId="1" fontId="3" fillId="3" borderId="11" xfId="2" applyNumberFormat="1" applyFont="1" applyFill="1" applyBorder="1" applyAlignment="1">
      <alignment horizontal="right" vertical="center" wrapText="1" indent="2"/>
    </xf>
    <xf numFmtId="49" fontId="2" fillId="4" borderId="9" xfId="1" applyNumberFormat="1" applyFont="1" applyFill="1" applyBorder="1" applyAlignment="1">
      <alignment horizontal="left" vertical="center"/>
    </xf>
    <xf numFmtId="1" fontId="2" fillId="4" borderId="9" xfId="1" applyNumberFormat="1" applyFont="1" applyFill="1" applyBorder="1" applyAlignment="1">
      <alignment horizontal="right" vertical="center" indent="2"/>
    </xf>
    <xf numFmtId="0" fontId="2" fillId="4" borderId="7" xfId="1" applyFont="1" applyFill="1" applyBorder="1" applyAlignment="1">
      <alignment horizontal="left" vertical="center"/>
    </xf>
    <xf numFmtId="1" fontId="2" fillId="4" borderId="7" xfId="1" applyNumberFormat="1" applyFont="1" applyFill="1" applyBorder="1" applyAlignment="1">
      <alignment horizontal="right" vertical="center" indent="2"/>
    </xf>
    <xf numFmtId="0" fontId="2" fillId="4" borderId="9" xfId="1" applyFont="1" applyFill="1" applyBorder="1" applyAlignment="1">
      <alignment horizontal="left" vertical="center"/>
    </xf>
    <xf numFmtId="1" fontId="2" fillId="4" borderId="10" xfId="2" applyNumberFormat="1" applyFont="1" applyFill="1" applyBorder="1" applyAlignment="1">
      <alignment horizontal="right" vertical="center" indent="1"/>
    </xf>
    <xf numFmtId="1" fontId="2" fillId="2" borderId="11" xfId="2" applyNumberFormat="1" applyFont="1" applyFill="1" applyBorder="1" applyAlignment="1">
      <alignment horizontal="right" vertical="center" indent="1"/>
    </xf>
    <xf numFmtId="0" fontId="3" fillId="3" borderId="9" xfId="1" applyFont="1" applyFill="1" applyBorder="1" applyAlignment="1">
      <alignment vertical="center"/>
    </xf>
    <xf numFmtId="49" fontId="2" fillId="4" borderId="1" xfId="1" applyNumberFormat="1" applyFont="1" applyFill="1" applyBorder="1" applyAlignment="1">
      <alignment horizontal="left" vertical="center"/>
    </xf>
    <xf numFmtId="0" fontId="3" fillId="3" borderId="7" xfId="1" applyFont="1" applyFill="1" applyBorder="1" applyAlignment="1">
      <alignment vertical="center"/>
    </xf>
    <xf numFmtId="1" fontId="2" fillId="4" borderId="6" xfId="2" applyNumberFormat="1" applyFont="1" applyFill="1" applyBorder="1" applyAlignment="1">
      <alignment horizontal="right" vertical="center" indent="1"/>
    </xf>
    <xf numFmtId="0" fontId="4" fillId="3" borderId="0" xfId="1" applyFont="1" applyFill="1" applyBorder="1" applyAlignment="1"/>
    <xf numFmtId="0" fontId="3" fillId="3" borderId="0" xfId="1" applyFont="1" applyFill="1" applyAlignment="1"/>
    <xf numFmtId="0" fontId="2" fillId="3" borderId="0" xfId="1" applyFont="1" applyFill="1" applyAlignment="1">
      <alignment horizontal="left" vertical="center" wrapText="1"/>
    </xf>
    <xf numFmtId="1" fontId="2" fillId="4" borderId="10" xfId="1" applyNumberFormat="1" applyFont="1" applyFill="1" applyBorder="1" applyAlignment="1">
      <alignment horizontal="center" vertical="center"/>
    </xf>
    <xf numFmtId="1" fontId="2" fillId="3" borderId="11" xfId="1" applyNumberFormat="1" applyFont="1" applyFill="1" applyBorder="1" applyAlignment="1">
      <alignment horizontal="center" vertical="center"/>
    </xf>
    <xf numFmtId="1" fontId="2" fillId="4" borderId="6" xfId="1" applyNumberFormat="1" applyFont="1" applyFill="1" applyBorder="1" applyAlignment="1">
      <alignment horizontal="center" vertical="center"/>
    </xf>
    <xf numFmtId="0" fontId="20" fillId="3" borderId="0" xfId="0" applyFont="1" applyFill="1" applyBorder="1" applyAlignment="1">
      <alignment horizontal="center" vertical="top" wrapText="1"/>
    </xf>
    <xf numFmtId="0" fontId="21" fillId="3" borderId="0" xfId="0" applyFont="1" applyFill="1" applyBorder="1" applyAlignment="1">
      <alignment vertical="top" wrapText="1"/>
    </xf>
    <xf numFmtId="0" fontId="4" fillId="3" borderId="0" xfId="1" applyFont="1" applyFill="1" applyBorder="1" applyAlignment="1">
      <alignment horizontal="right" vertical="center"/>
    </xf>
    <xf numFmtId="0" fontId="4" fillId="3" borderId="0" xfId="1" applyFont="1" applyFill="1" applyBorder="1" applyAlignment="1">
      <alignment horizontal="right" vertical="center" wrapText="1"/>
    </xf>
    <xf numFmtId="0" fontId="2" fillId="3" borderId="0" xfId="1" applyFont="1" applyFill="1" applyBorder="1" applyAlignment="1">
      <alignment horizontal="right"/>
    </xf>
    <xf numFmtId="0" fontId="2" fillId="3" borderId="0" xfId="1" applyFont="1" applyFill="1" applyBorder="1" applyAlignment="1">
      <alignment horizontal="right" vertical="center" wrapText="1"/>
    </xf>
    <xf numFmtId="3" fontId="2" fillId="3" borderId="0" xfId="1" applyNumberFormat="1" applyFont="1" applyFill="1" applyBorder="1" applyAlignment="1">
      <alignment horizontal="right" vertical="center" wrapText="1"/>
    </xf>
    <xf numFmtId="174" fontId="2" fillId="3" borderId="3" xfId="15" applyNumberFormat="1" applyFont="1" applyFill="1" applyBorder="1" applyAlignment="1">
      <alignment horizontal="center" vertical="center"/>
    </xf>
    <xf numFmtId="175" fontId="2" fillId="4" borderId="11" xfId="15" applyNumberFormat="1" applyFont="1" applyFill="1" applyBorder="1" applyAlignment="1">
      <alignment horizontal="right" vertical="center" indent="1"/>
    </xf>
    <xf numFmtId="175" fontId="2" fillId="4" borderId="0" xfId="15" applyNumberFormat="1" applyFont="1" applyFill="1" applyBorder="1" applyAlignment="1">
      <alignment horizontal="right" vertical="center" indent="1"/>
    </xf>
    <xf numFmtId="175" fontId="2" fillId="3" borderId="11" xfId="15" applyNumberFormat="1" applyFont="1" applyFill="1" applyBorder="1" applyAlignment="1">
      <alignment horizontal="right" vertical="center" indent="1"/>
    </xf>
    <xf numFmtId="175" fontId="2" fillId="3" borderId="0" xfId="15" applyNumberFormat="1" applyFont="1" applyFill="1" applyBorder="1" applyAlignment="1">
      <alignment horizontal="right" vertical="center" indent="1"/>
    </xf>
    <xf numFmtId="175" fontId="3" fillId="3" borderId="11" xfId="15" applyNumberFormat="1" applyFont="1" applyFill="1" applyBorder="1" applyAlignment="1">
      <alignment horizontal="right" vertical="center" indent="1"/>
    </xf>
    <xf numFmtId="175" fontId="3" fillId="3" borderId="0" xfId="15" applyNumberFormat="1" applyFont="1" applyFill="1" applyBorder="1" applyAlignment="1">
      <alignment horizontal="right" vertical="center" indent="1"/>
    </xf>
    <xf numFmtId="175" fontId="3" fillId="3" borderId="11" xfId="15" quotePrefix="1" applyNumberFormat="1" applyFont="1" applyFill="1" applyBorder="1" applyAlignment="1">
      <alignment horizontal="right" vertical="center" indent="1"/>
    </xf>
    <xf numFmtId="175" fontId="2" fillId="3" borderId="11" xfId="15" quotePrefix="1" applyNumberFormat="1" applyFont="1" applyFill="1" applyBorder="1" applyAlignment="1">
      <alignment horizontal="right" vertical="center" indent="1"/>
    </xf>
    <xf numFmtId="175" fontId="2" fillId="3" borderId="0" xfId="15" quotePrefix="1" applyNumberFormat="1" applyFont="1" applyFill="1" applyBorder="1" applyAlignment="1">
      <alignment horizontal="right" vertical="center" indent="1"/>
    </xf>
    <xf numFmtId="175" fontId="2" fillId="4" borderId="10" xfId="15" applyNumberFormat="1" applyFont="1" applyFill="1" applyBorder="1" applyAlignment="1">
      <alignment horizontal="right" vertical="center" indent="1"/>
    </xf>
    <xf numFmtId="175" fontId="2" fillId="4" borderId="5" xfId="15" applyNumberFormat="1" applyFont="1" applyFill="1" applyBorder="1" applyAlignment="1">
      <alignment horizontal="right" vertical="center" indent="1"/>
    </xf>
    <xf numFmtId="175" fontId="3" fillId="3" borderId="12" xfId="15" applyNumberFormat="1" applyFont="1" applyFill="1" applyBorder="1" applyAlignment="1">
      <alignment horizontal="right" vertical="center" indent="1"/>
    </xf>
    <xf numFmtId="175" fontId="3" fillId="3" borderId="8" xfId="15" applyNumberFormat="1" applyFont="1" applyFill="1" applyBorder="1" applyAlignment="1">
      <alignment horizontal="right" vertical="center" indent="1"/>
    </xf>
    <xf numFmtId="175" fontId="2" fillId="3" borderId="6" xfId="15" applyNumberFormat="1" applyFont="1" applyFill="1" applyBorder="1" applyAlignment="1">
      <alignment horizontal="right" vertical="center" indent="1"/>
    </xf>
    <xf numFmtId="175" fontId="2" fillId="3" borderId="3" xfId="15" applyNumberFormat="1" applyFont="1" applyFill="1" applyBorder="1" applyAlignment="1">
      <alignment horizontal="right" vertical="center" indent="1"/>
    </xf>
    <xf numFmtId="175" fontId="3" fillId="3" borderId="6" xfId="15" applyNumberFormat="1" applyFont="1" applyFill="1" applyBorder="1" applyAlignment="1">
      <alignment horizontal="right" vertical="center" indent="1"/>
    </xf>
    <xf numFmtId="175" fontId="3" fillId="3" borderId="3" xfId="15" applyNumberFormat="1" applyFont="1" applyFill="1" applyBorder="1" applyAlignment="1">
      <alignment horizontal="right" vertical="center" indent="1"/>
    </xf>
    <xf numFmtId="175" fontId="2" fillId="4" borderId="8" xfId="15" applyNumberFormat="1" applyFont="1" applyFill="1" applyBorder="1" applyAlignment="1">
      <alignment horizontal="right" vertical="center" indent="1"/>
    </xf>
    <xf numFmtId="175" fontId="2" fillId="4" borderId="12" xfId="15" applyNumberFormat="1" applyFont="1" applyFill="1" applyBorder="1" applyAlignment="1">
      <alignment horizontal="right" vertical="center" indent="1"/>
    </xf>
    <xf numFmtId="0" fontId="3" fillId="3" borderId="0" xfId="1" applyFont="1" applyFill="1" applyBorder="1" applyAlignment="1">
      <alignment horizontal="right" vertical="center"/>
    </xf>
    <xf numFmtId="0" fontId="19" fillId="3" borderId="0" xfId="0" applyFont="1" applyFill="1" applyAlignment="1">
      <alignment horizontal="right"/>
    </xf>
    <xf numFmtId="0" fontId="0" fillId="3" borderId="0" xfId="0" applyFill="1" applyAlignment="1">
      <alignment horizontal="right"/>
    </xf>
    <xf numFmtId="0" fontId="3" fillId="2" borderId="0" xfId="1" applyFont="1" applyFill="1" applyBorder="1" applyAlignment="1">
      <alignment horizontal="right" vertical="center"/>
    </xf>
    <xf numFmtId="0" fontId="2" fillId="4" borderId="15" xfId="1" applyFont="1" applyFill="1" applyBorder="1" applyAlignment="1">
      <alignment horizontal="center" vertical="center"/>
    </xf>
    <xf numFmtId="166" fontId="3" fillId="3" borderId="0" xfId="3" applyNumberFormat="1" applyFont="1" applyFill="1" applyBorder="1" applyAlignment="1">
      <alignment vertical="center"/>
    </xf>
    <xf numFmtId="0" fontId="4" fillId="3" borderId="0" xfId="3" applyFont="1" applyFill="1" applyBorder="1" applyAlignment="1">
      <alignment vertical="center" wrapText="1"/>
    </xf>
    <xf numFmtId="0" fontId="2" fillId="3" borderId="0" xfId="3" applyFont="1" applyFill="1" applyBorder="1" applyAlignment="1">
      <alignment horizontal="left" vertical="center" wrapText="1"/>
    </xf>
    <xf numFmtId="0" fontId="2" fillId="3" borderId="0" xfId="3" applyFont="1" applyFill="1" applyBorder="1" applyAlignment="1">
      <alignment vertical="center" wrapText="1"/>
    </xf>
    <xf numFmtId="1" fontId="2" fillId="3" borderId="0" xfId="3" applyNumberFormat="1" applyFont="1" applyFill="1" applyBorder="1" applyAlignment="1">
      <alignment vertical="center" wrapText="1"/>
    </xf>
    <xf numFmtId="0" fontId="3" fillId="3" borderId="0" xfId="3" applyFont="1" applyFill="1" applyBorder="1" applyAlignment="1">
      <alignment horizontal="right" vertical="center"/>
    </xf>
    <xf numFmtId="0" fontId="2" fillId="3" borderId="0" xfId="3" applyFont="1" applyFill="1" applyBorder="1" applyAlignment="1">
      <alignment horizontal="center" vertical="center" wrapText="1"/>
    </xf>
    <xf numFmtId="1" fontId="2" fillId="3" borderId="0" xfId="3" applyNumberFormat="1" applyFont="1" applyFill="1" applyBorder="1" applyAlignment="1">
      <alignment horizontal="center" vertical="center" wrapText="1"/>
    </xf>
    <xf numFmtId="0" fontId="13" fillId="3" borderId="0" xfId="3" applyFont="1" applyFill="1" applyBorder="1" applyAlignment="1">
      <alignment vertical="center"/>
    </xf>
    <xf numFmtId="0" fontId="2" fillId="3" borderId="0" xfId="3" applyFont="1" applyFill="1" applyBorder="1" applyAlignment="1">
      <alignment horizontal="center" vertical="center"/>
    </xf>
    <xf numFmtId="0" fontId="2" fillId="4" borderId="47" xfId="3" applyFont="1" applyFill="1" applyBorder="1" applyAlignment="1">
      <alignment horizontal="center" vertical="center" wrapText="1"/>
    </xf>
    <xf numFmtId="1" fontId="2" fillId="4" borderId="17" xfId="3" applyNumberFormat="1" applyFont="1" applyFill="1" applyBorder="1" applyAlignment="1">
      <alignment horizontal="center" vertical="center" wrapText="1"/>
    </xf>
    <xf numFmtId="1" fontId="2" fillId="4" borderId="46" xfId="3" applyNumberFormat="1" applyFont="1" applyFill="1" applyBorder="1" applyAlignment="1">
      <alignment horizontal="center" vertical="center" wrapText="1"/>
    </xf>
    <xf numFmtId="3" fontId="3" fillId="3" borderId="30" xfId="3" applyNumberFormat="1" applyFont="1" applyFill="1" applyBorder="1" applyAlignment="1">
      <alignment horizontal="right" vertical="center" indent="1"/>
    </xf>
    <xf numFmtId="3" fontId="3" fillId="3" borderId="11" xfId="3" applyNumberFormat="1" applyFont="1" applyFill="1" applyBorder="1" applyAlignment="1">
      <alignment horizontal="right" vertical="center" indent="1"/>
    </xf>
    <xf numFmtId="3" fontId="3" fillId="3" borderId="9" xfId="4" applyNumberFormat="1" applyFont="1" applyFill="1" applyBorder="1" applyAlignment="1">
      <alignment horizontal="right" vertical="center" indent="1"/>
    </xf>
    <xf numFmtId="3" fontId="3" fillId="3" borderId="0" xfId="3" applyNumberFormat="1" applyFont="1" applyFill="1" applyBorder="1" applyAlignment="1">
      <alignment horizontal="right" vertical="center" indent="1"/>
    </xf>
    <xf numFmtId="3" fontId="3" fillId="3" borderId="50" xfId="3" applyNumberFormat="1" applyFont="1" applyFill="1" applyBorder="1" applyAlignment="1" applyProtection="1">
      <alignment horizontal="right" vertical="center" indent="1"/>
      <protection locked="0"/>
    </xf>
    <xf numFmtId="3" fontId="3" fillId="3" borderId="36" xfId="3" applyNumberFormat="1" applyFont="1" applyFill="1" applyBorder="1" applyAlignment="1">
      <alignment horizontal="right" vertical="center" indent="1"/>
    </xf>
    <xf numFmtId="3" fontId="3" fillId="3" borderId="10" xfId="3" applyNumberFormat="1" applyFont="1" applyFill="1" applyBorder="1" applyAlignment="1">
      <alignment horizontal="right" vertical="center" indent="1"/>
    </xf>
    <xf numFmtId="3" fontId="3" fillId="3" borderId="1" xfId="4" applyNumberFormat="1" applyFont="1" applyFill="1" applyBorder="1" applyAlignment="1">
      <alignment horizontal="right" vertical="center" indent="1"/>
    </xf>
    <xf numFmtId="3" fontId="3" fillId="3" borderId="5" xfId="3" applyNumberFormat="1" applyFont="1" applyFill="1" applyBorder="1" applyAlignment="1">
      <alignment horizontal="right" vertical="center" indent="1"/>
    </xf>
    <xf numFmtId="3" fontId="3" fillId="3" borderId="23" xfId="3" applyNumberFormat="1" applyFont="1" applyFill="1" applyBorder="1" applyAlignment="1">
      <alignment horizontal="right" vertical="center" indent="1"/>
    </xf>
    <xf numFmtId="3" fontId="3" fillId="3" borderId="42" xfId="3" applyNumberFormat="1" applyFont="1" applyFill="1" applyBorder="1" applyAlignment="1">
      <alignment horizontal="right" vertical="center" indent="1"/>
    </xf>
    <xf numFmtId="3" fontId="3" fillId="3" borderId="32" xfId="4" applyNumberFormat="1" applyFont="1" applyFill="1" applyBorder="1" applyAlignment="1">
      <alignment horizontal="right" vertical="center" indent="1"/>
    </xf>
    <xf numFmtId="3" fontId="3" fillId="3" borderId="14" xfId="3" applyNumberFormat="1" applyFont="1" applyFill="1" applyBorder="1" applyAlignment="1">
      <alignment horizontal="right" vertical="center" indent="1"/>
    </xf>
    <xf numFmtId="0" fontId="3" fillId="3" borderId="0" xfId="3" applyFont="1" applyFill="1" applyBorder="1" applyAlignment="1">
      <alignment horizontal="right" vertical="center" indent="1"/>
    </xf>
    <xf numFmtId="0" fontId="3" fillId="3" borderId="0" xfId="3" applyFont="1" applyFill="1" applyAlignment="1">
      <alignment horizontal="right" vertical="center" indent="1"/>
    </xf>
    <xf numFmtId="3" fontId="3" fillId="3" borderId="20" xfId="3" applyNumberFormat="1" applyFont="1" applyFill="1" applyBorder="1" applyAlignment="1">
      <alignment horizontal="right" vertical="center" indent="1"/>
    </xf>
    <xf numFmtId="3" fontId="3" fillId="3" borderId="50" xfId="3" applyNumberFormat="1" applyFont="1" applyFill="1" applyBorder="1" applyAlignment="1">
      <alignment horizontal="right" vertical="center" indent="1"/>
    </xf>
    <xf numFmtId="3" fontId="3" fillId="3" borderId="21" xfId="3" applyNumberFormat="1" applyFont="1" applyFill="1" applyBorder="1" applyAlignment="1">
      <alignment horizontal="right" vertical="center" indent="1"/>
    </xf>
    <xf numFmtId="3" fontId="3" fillId="3" borderId="0" xfId="4" applyNumberFormat="1" applyFont="1" applyFill="1" applyBorder="1" applyAlignment="1">
      <alignment horizontal="right" vertical="center" indent="1"/>
    </xf>
    <xf numFmtId="3" fontId="3" fillId="3" borderId="11" xfId="3" applyNumberFormat="1" applyFont="1" applyFill="1" applyBorder="1" applyAlignment="1">
      <alignment horizontal="right" indent="1"/>
    </xf>
    <xf numFmtId="3" fontId="3" fillId="3" borderId="11" xfId="4" applyNumberFormat="1" applyFont="1" applyFill="1" applyBorder="1" applyAlignment="1">
      <alignment horizontal="right" vertical="center" indent="1"/>
    </xf>
    <xf numFmtId="3" fontId="3" fillId="3" borderId="30" xfId="4" applyNumberFormat="1" applyFont="1" applyFill="1" applyBorder="1" applyAlignment="1">
      <alignment horizontal="right" vertical="center" indent="1"/>
    </xf>
    <xf numFmtId="3" fontId="3" fillId="3" borderId="11" xfId="0" applyNumberFormat="1" applyFont="1" applyFill="1" applyBorder="1" applyAlignment="1">
      <alignment horizontal="right" indent="1"/>
    </xf>
    <xf numFmtId="3" fontId="3" fillId="3" borderId="50" xfId="0" applyNumberFormat="1" applyFont="1" applyFill="1" applyBorder="1" applyAlignment="1">
      <alignment horizontal="right" vertical="center" indent="1"/>
    </xf>
    <xf numFmtId="3" fontId="3" fillId="3" borderId="22" xfId="3" applyNumberFormat="1" applyFont="1" applyFill="1" applyBorder="1" applyAlignment="1">
      <alignment horizontal="right" vertical="center" indent="1"/>
    </xf>
    <xf numFmtId="3" fontId="3" fillId="3" borderId="5" xfId="4" applyNumberFormat="1" applyFont="1" applyFill="1" applyBorder="1" applyAlignment="1">
      <alignment horizontal="right" vertical="center" indent="1"/>
    </xf>
    <xf numFmtId="3" fontId="3" fillId="3" borderId="10" xfId="3" applyNumberFormat="1" applyFont="1" applyFill="1" applyBorder="1" applyAlignment="1">
      <alignment horizontal="right" indent="1"/>
    </xf>
    <xf numFmtId="3" fontId="3" fillId="3" borderId="10" xfId="4" applyNumberFormat="1" applyFont="1" applyFill="1" applyBorder="1" applyAlignment="1">
      <alignment horizontal="right" vertical="center" indent="1"/>
    </xf>
    <xf numFmtId="3" fontId="3" fillId="3" borderId="14" xfId="4" applyNumberFormat="1" applyFont="1" applyFill="1" applyBorder="1" applyAlignment="1">
      <alignment horizontal="right" vertical="center" indent="1"/>
    </xf>
    <xf numFmtId="3" fontId="3" fillId="3" borderId="42" xfId="3" applyNumberFormat="1" applyFont="1" applyFill="1" applyBorder="1" applyAlignment="1">
      <alignment horizontal="right" indent="1"/>
    </xf>
    <xf numFmtId="3" fontId="3" fillId="3" borderId="42" xfId="4" applyNumberFormat="1" applyFont="1" applyFill="1" applyBorder="1" applyAlignment="1">
      <alignment horizontal="right" vertical="center" indent="1"/>
    </xf>
    <xf numFmtId="9" fontId="3" fillId="2" borderId="0" xfId="16" applyFont="1" applyFill="1" applyAlignment="1">
      <alignment vertical="center"/>
    </xf>
    <xf numFmtId="0" fontId="4" fillId="2" borderId="0" xfId="3" applyFont="1" applyFill="1" applyBorder="1" applyAlignment="1">
      <alignment vertical="center"/>
    </xf>
    <xf numFmtId="0" fontId="4" fillId="2" borderId="0" xfId="1" applyFont="1" applyFill="1" applyBorder="1" applyAlignment="1">
      <alignment vertical="center"/>
    </xf>
    <xf numFmtId="0" fontId="2" fillId="2" borderId="2" xfId="1" applyFont="1" applyFill="1" applyBorder="1" applyAlignment="1">
      <alignment horizontal="center" vertical="center" wrapText="1"/>
    </xf>
    <xf numFmtId="3" fontId="2" fillId="4" borderId="0" xfId="15" applyNumberFormat="1" applyFont="1" applyFill="1" applyBorder="1" applyAlignment="1">
      <alignment horizontal="right" vertical="center" indent="1"/>
    </xf>
    <xf numFmtId="3" fontId="2" fillId="4" borderId="11" xfId="15" applyNumberFormat="1" applyFont="1" applyFill="1" applyBorder="1" applyAlignment="1">
      <alignment horizontal="right" vertical="center" indent="1"/>
    </xf>
    <xf numFmtId="3" fontId="2" fillId="4" borderId="11" xfId="2" applyNumberFormat="1" applyFont="1" applyFill="1" applyBorder="1" applyAlignment="1">
      <alignment horizontal="right" vertical="center" indent="1"/>
    </xf>
    <xf numFmtId="0" fontId="2" fillId="2" borderId="11" xfId="1" applyFont="1" applyFill="1" applyBorder="1" applyAlignment="1">
      <alignment vertical="center"/>
    </xf>
    <xf numFmtId="3" fontId="2" fillId="2" borderId="0" xfId="15" applyNumberFormat="1" applyFont="1" applyFill="1" applyBorder="1" applyAlignment="1">
      <alignment horizontal="right" vertical="center" indent="1"/>
    </xf>
    <xf numFmtId="3" fontId="2" fillId="2" borderId="11" xfId="15" applyNumberFormat="1" applyFont="1" applyFill="1" applyBorder="1" applyAlignment="1">
      <alignment horizontal="right" vertical="center" indent="1"/>
    </xf>
    <xf numFmtId="3" fontId="2" fillId="3" borderId="11" xfId="15" applyNumberFormat="1" applyFont="1" applyFill="1" applyBorder="1" applyAlignment="1">
      <alignment horizontal="right" vertical="center" indent="1"/>
    </xf>
    <xf numFmtId="3" fontId="2" fillId="2" borderId="11" xfId="2" applyNumberFormat="1" applyFont="1" applyFill="1" applyBorder="1" applyAlignment="1">
      <alignment horizontal="right" vertical="center" indent="1"/>
    </xf>
    <xf numFmtId="3" fontId="3" fillId="2" borderId="0" xfId="15" applyNumberFormat="1" applyFont="1" applyFill="1" applyBorder="1" applyAlignment="1">
      <alignment horizontal="right" vertical="center" indent="1"/>
    </xf>
    <xf numFmtId="3" fontId="3" fillId="2" borderId="11" xfId="15" applyNumberFormat="1" applyFont="1" applyFill="1" applyBorder="1" applyAlignment="1">
      <alignment horizontal="right" vertical="center" indent="1"/>
    </xf>
    <xf numFmtId="3" fontId="3" fillId="2" borderId="11" xfId="2" applyNumberFormat="1" applyFont="1" applyFill="1" applyBorder="1" applyAlignment="1">
      <alignment horizontal="right" vertical="center" indent="1"/>
    </xf>
    <xf numFmtId="3" fontId="3" fillId="2" borderId="11" xfId="1" quotePrefix="1" applyNumberFormat="1" applyFont="1" applyFill="1" applyBorder="1" applyAlignment="1">
      <alignment horizontal="right" vertical="center" indent="1"/>
    </xf>
    <xf numFmtId="0" fontId="2" fillId="2" borderId="11" xfId="1" applyFont="1" applyFill="1" applyBorder="1" applyAlignment="1">
      <alignment horizontal="left" vertical="center"/>
    </xf>
    <xf numFmtId="49" fontId="3" fillId="2" borderId="11" xfId="1" applyNumberFormat="1" applyFont="1" applyFill="1" applyBorder="1" applyAlignment="1">
      <alignment horizontal="left" vertical="center" wrapText="1"/>
    </xf>
    <xf numFmtId="3" fontId="2" fillId="4" borderId="5" xfId="15" applyNumberFormat="1" applyFont="1" applyFill="1" applyBorder="1" applyAlignment="1">
      <alignment horizontal="right" vertical="center" indent="1"/>
    </xf>
    <xf numFmtId="3" fontId="2" fillId="4" borderId="10" xfId="15" applyNumberFormat="1" applyFont="1" applyFill="1" applyBorder="1" applyAlignment="1">
      <alignment horizontal="right" vertical="center" indent="1"/>
    </xf>
    <xf numFmtId="3" fontId="2" fillId="4" borderId="27" xfId="15" applyNumberFormat="1" applyFont="1" applyFill="1" applyBorder="1" applyAlignment="1">
      <alignment horizontal="right" vertical="center" indent="1"/>
    </xf>
    <xf numFmtId="3" fontId="2" fillId="4" borderId="10" xfId="2" applyNumberFormat="1" applyFont="1" applyFill="1" applyBorder="1" applyAlignment="1">
      <alignment horizontal="right" vertical="center" indent="1"/>
    </xf>
    <xf numFmtId="3" fontId="3" fillId="2" borderId="12" xfId="15" applyNumberFormat="1" applyFont="1" applyFill="1" applyBorder="1" applyAlignment="1">
      <alignment horizontal="right" vertical="center" indent="1"/>
    </xf>
    <xf numFmtId="3" fontId="3" fillId="2" borderId="8" xfId="15" applyNumberFormat="1" applyFont="1" applyFill="1" applyBorder="1" applyAlignment="1">
      <alignment horizontal="right" vertical="center" indent="1"/>
    </xf>
    <xf numFmtId="3" fontId="3" fillId="2" borderId="8" xfId="2" applyNumberFormat="1" applyFont="1" applyFill="1" applyBorder="1" applyAlignment="1">
      <alignment horizontal="right" vertical="center" indent="1"/>
    </xf>
    <xf numFmtId="0" fontId="2" fillId="4" borderId="6" xfId="1" applyFont="1" applyFill="1" applyBorder="1" applyAlignment="1">
      <alignment horizontal="left" vertical="center"/>
    </xf>
    <xf numFmtId="3" fontId="2" fillId="4" borderId="3" xfId="15" applyNumberFormat="1" applyFont="1" applyFill="1" applyBorder="1" applyAlignment="1">
      <alignment horizontal="right" vertical="center" indent="1"/>
    </xf>
    <xf numFmtId="3" fontId="2" fillId="4" borderId="6" xfId="15" applyNumberFormat="1" applyFont="1" applyFill="1" applyBorder="1" applyAlignment="1">
      <alignment horizontal="right" vertical="center" indent="1"/>
    </xf>
    <xf numFmtId="3" fontId="2" fillId="4" borderId="6" xfId="2" applyNumberFormat="1" applyFont="1" applyFill="1" applyBorder="1" applyAlignment="1">
      <alignment horizontal="right" vertical="center" indent="1"/>
    </xf>
    <xf numFmtId="3" fontId="3" fillId="2" borderId="0" xfId="15" applyNumberFormat="1" applyFont="1" applyFill="1" applyAlignment="1">
      <alignment horizontal="right" vertical="center" indent="1"/>
    </xf>
    <xf numFmtId="3" fontId="3" fillId="3" borderId="0" xfId="15" applyNumberFormat="1" applyFont="1" applyFill="1" applyBorder="1" applyAlignment="1">
      <alignment horizontal="right" vertical="center" indent="1"/>
    </xf>
    <xf numFmtId="3" fontId="3" fillId="3" borderId="11" xfId="15" applyNumberFormat="1" applyFont="1" applyFill="1" applyBorder="1" applyAlignment="1">
      <alignment horizontal="right" vertical="center" indent="1"/>
    </xf>
    <xf numFmtId="0" fontId="2" fillId="4" borderId="6" xfId="1" applyFont="1" applyFill="1" applyBorder="1" applyAlignment="1">
      <alignment horizontal="left" vertical="center" wrapText="1"/>
    </xf>
    <xf numFmtId="0" fontId="3" fillId="3" borderId="5" xfId="3" applyFont="1" applyFill="1" applyBorder="1" applyAlignment="1">
      <alignment vertical="center"/>
    </xf>
    <xf numFmtId="0" fontId="3" fillId="3" borderId="5" xfId="3" applyFont="1" applyFill="1" applyBorder="1" applyAlignment="1">
      <alignment vertical="center" wrapText="1"/>
    </xf>
    <xf numFmtId="3" fontId="2" fillId="2" borderId="0" xfId="1" applyNumberFormat="1" applyFont="1" applyFill="1" applyBorder="1" applyAlignment="1">
      <alignment vertical="center"/>
    </xf>
    <xf numFmtId="2" fontId="2" fillId="2" borderId="0" xfId="2" applyNumberFormat="1" applyFont="1" applyFill="1" applyBorder="1" applyAlignment="1">
      <alignment horizontal="right" vertical="center"/>
    </xf>
    <xf numFmtId="0" fontId="3" fillId="2" borderId="0" xfId="1" applyFont="1" applyFill="1" applyBorder="1" applyAlignment="1">
      <alignment horizontal="left" vertical="center" wrapText="1"/>
    </xf>
    <xf numFmtId="3" fontId="3" fillId="3" borderId="0" xfId="1" applyNumberFormat="1" applyFont="1" applyFill="1" applyBorder="1" applyAlignment="1">
      <alignment horizontal="right" vertical="center" indent="1"/>
    </xf>
    <xf numFmtId="0" fontId="24" fillId="2" borderId="0" xfId="17" applyFont="1" applyFill="1"/>
    <xf numFmtId="0" fontId="25" fillId="2" borderId="0" xfId="17" applyFont="1" applyFill="1"/>
    <xf numFmtId="0" fontId="24" fillId="2" borderId="0" xfId="0" applyFont="1" applyFill="1"/>
    <xf numFmtId="0" fontId="26" fillId="2" borderId="0" xfId="0" applyFont="1" applyFill="1"/>
    <xf numFmtId="0" fontId="24" fillId="3" borderId="0" xfId="17" applyFont="1" applyFill="1"/>
    <xf numFmtId="0" fontId="27" fillId="2" borderId="0" xfId="10" applyFont="1" applyFill="1" applyAlignment="1" applyProtection="1"/>
    <xf numFmtId="0" fontId="28" fillId="2" borderId="0" xfId="10" applyFont="1" applyFill="1" applyAlignment="1" applyProtection="1"/>
    <xf numFmtId="0" fontId="29" fillId="2" borderId="0" xfId="17" applyFont="1" applyFill="1"/>
    <xf numFmtId="0" fontId="30" fillId="6" borderId="0" xfId="17" applyFont="1" applyFill="1"/>
    <xf numFmtId="0" fontId="30" fillId="2" borderId="0" xfId="17" applyFont="1" applyFill="1"/>
    <xf numFmtId="0" fontId="31" fillId="2" borderId="0" xfId="10" applyFont="1" applyFill="1" applyAlignment="1" applyProtection="1"/>
    <xf numFmtId="0" fontId="32" fillId="3" borderId="0" xfId="10" applyFont="1" applyFill="1" applyAlignment="1" applyProtection="1"/>
    <xf numFmtId="0" fontId="28" fillId="3" borderId="0" xfId="10" applyFont="1" applyFill="1" applyAlignment="1" applyProtection="1"/>
    <xf numFmtId="0" fontId="30" fillId="3" borderId="0" xfId="10" applyFont="1" applyFill="1" applyBorder="1" applyAlignment="1" applyProtection="1"/>
    <xf numFmtId="0" fontId="33" fillId="3" borderId="0" xfId="10" applyFont="1" applyFill="1" applyBorder="1" applyAlignment="1" applyProtection="1"/>
    <xf numFmtId="0" fontId="33" fillId="3" borderId="0" xfId="10" applyFont="1" applyFill="1" applyAlignment="1" applyProtection="1"/>
    <xf numFmtId="0" fontId="30" fillId="5" borderId="0" xfId="17" applyFont="1" applyFill="1"/>
    <xf numFmtId="0" fontId="33" fillId="2" borderId="0" xfId="10" applyFont="1" applyFill="1" applyAlignment="1" applyProtection="1"/>
    <xf numFmtId="0" fontId="30" fillId="3" borderId="0" xfId="17" applyFont="1" applyFill="1"/>
    <xf numFmtId="0" fontId="31" fillId="2" borderId="0" xfId="10" applyFont="1" applyFill="1" applyBorder="1" applyAlignment="1" applyProtection="1">
      <alignment horizontal="left" vertical="center" wrapText="1"/>
    </xf>
    <xf numFmtId="0" fontId="30" fillId="7" borderId="0" xfId="17" applyFont="1" applyFill="1"/>
    <xf numFmtId="0" fontId="30" fillId="8" borderId="0" xfId="17" applyFont="1" applyFill="1"/>
    <xf numFmtId="0" fontId="2" fillId="4" borderId="35" xfId="1" applyFont="1" applyFill="1" applyBorder="1" applyAlignment="1">
      <alignment horizontal="center" vertical="center"/>
    </xf>
    <xf numFmtId="171" fontId="3" fillId="3" borderId="28" xfId="1" applyNumberFormat="1" applyFont="1" applyFill="1" applyBorder="1" applyAlignment="1" applyProtection="1">
      <alignment vertical="center"/>
      <protection locked="0"/>
    </xf>
    <xf numFmtId="171" fontId="3" fillId="3" borderId="9" xfId="1" applyNumberFormat="1" applyFont="1" applyFill="1" applyBorder="1" applyAlignment="1" applyProtection="1">
      <alignment vertical="center"/>
      <protection locked="0"/>
    </xf>
    <xf numFmtId="3" fontId="17" fillId="2" borderId="18" xfId="1" applyNumberFormat="1" applyFont="1" applyFill="1" applyBorder="1" applyAlignment="1">
      <alignment horizontal="right" vertical="center" indent="1"/>
    </xf>
    <xf numFmtId="171" fontId="17" fillId="3" borderId="9" xfId="1" applyNumberFormat="1" applyFont="1" applyFill="1" applyBorder="1" applyAlignment="1" applyProtection="1">
      <alignment vertical="center"/>
      <protection locked="0"/>
    </xf>
    <xf numFmtId="3" fontId="17" fillId="2" borderId="41" xfId="1" applyNumberFormat="1" applyFont="1" applyFill="1" applyBorder="1" applyAlignment="1">
      <alignment horizontal="right" vertical="center" indent="1"/>
    </xf>
    <xf numFmtId="171" fontId="3" fillId="3" borderId="7" xfId="1" applyNumberFormat="1" applyFont="1" applyFill="1" applyBorder="1" applyAlignment="1" applyProtection="1">
      <alignment vertical="center"/>
      <protection locked="0"/>
    </xf>
    <xf numFmtId="171" fontId="3" fillId="3" borderId="9" xfId="1" applyNumberFormat="1" applyFont="1" applyFill="1" applyBorder="1" applyAlignment="1">
      <alignment vertical="center"/>
    </xf>
    <xf numFmtId="171" fontId="3" fillId="3" borderId="32" xfId="1" applyNumberFormat="1" applyFont="1" applyFill="1" applyBorder="1" applyAlignment="1">
      <alignment vertical="center"/>
    </xf>
    <xf numFmtId="3" fontId="3" fillId="2" borderId="28" xfId="1" applyNumberFormat="1" applyFont="1" applyFill="1" applyBorder="1" applyAlignment="1">
      <alignment horizontal="right" vertical="center" indent="1"/>
    </xf>
    <xf numFmtId="3" fontId="3" fillId="2" borderId="9" xfId="1" applyNumberFormat="1" applyFont="1" applyFill="1" applyBorder="1" applyAlignment="1">
      <alignment horizontal="right" vertical="center" indent="1"/>
    </xf>
    <xf numFmtId="3" fontId="3" fillId="3" borderId="42" xfId="1" applyNumberFormat="1" applyFont="1" applyFill="1" applyBorder="1" applyAlignment="1">
      <alignment horizontal="right" vertical="center" indent="1"/>
    </xf>
    <xf numFmtId="3" fontId="3" fillId="2" borderId="32" xfId="1" applyNumberFormat="1" applyFont="1" applyFill="1" applyBorder="1" applyAlignment="1">
      <alignment horizontal="right" vertical="center" indent="1"/>
    </xf>
    <xf numFmtId="0" fontId="34" fillId="3" borderId="6" xfId="0" applyFont="1" applyFill="1" applyBorder="1" applyAlignment="1">
      <alignment horizontal="center" vertical="center" wrapText="1"/>
    </xf>
    <xf numFmtId="0" fontId="2" fillId="4" borderId="6" xfId="0" applyFont="1" applyFill="1" applyBorder="1" applyAlignment="1">
      <alignment vertical="center" wrapText="1"/>
    </xf>
    <xf numFmtId="173" fontId="2" fillId="4" borderId="6" xfId="15" applyNumberFormat="1" applyFont="1" applyFill="1" applyBorder="1" applyAlignment="1">
      <alignment horizontal="center" vertical="center" wrapText="1"/>
    </xf>
    <xf numFmtId="0" fontId="3" fillId="3" borderId="6" xfId="0" applyFont="1" applyFill="1" applyBorder="1" applyAlignment="1">
      <alignment vertical="center" wrapText="1"/>
    </xf>
    <xf numFmtId="173" fontId="3" fillId="3" borderId="6" xfId="15" applyNumberFormat="1" applyFont="1" applyFill="1" applyBorder="1" applyAlignment="1">
      <alignment horizontal="center" vertical="center" wrapText="1"/>
    </xf>
    <xf numFmtId="43" fontId="3" fillId="3" borderId="6" xfId="15" applyNumberFormat="1" applyFont="1" applyFill="1" applyBorder="1" applyAlignment="1">
      <alignment horizontal="center" vertical="center" wrapText="1"/>
    </xf>
    <xf numFmtId="0" fontId="3" fillId="2" borderId="31" xfId="3" applyFont="1" applyFill="1" applyBorder="1" applyAlignment="1">
      <alignment horizontal="left" vertical="center"/>
    </xf>
    <xf numFmtId="0" fontId="2" fillId="2" borderId="3" xfId="1" applyFont="1" applyFill="1" applyBorder="1" applyAlignment="1">
      <alignment horizontal="center" vertical="center"/>
    </xf>
    <xf numFmtId="0" fontId="2" fillId="4" borderId="23" xfId="3" applyFont="1" applyFill="1" applyBorder="1" applyAlignment="1">
      <alignment horizontal="center" vertical="center"/>
    </xf>
    <xf numFmtId="0" fontId="2" fillId="4" borderId="34" xfId="3" applyFont="1" applyFill="1" applyBorder="1" applyAlignment="1">
      <alignment horizontal="center" vertical="center"/>
    </xf>
    <xf numFmtId="0" fontId="2" fillId="4" borderId="14" xfId="3" applyFont="1" applyFill="1" applyBorder="1" applyAlignment="1">
      <alignment horizontal="center" vertical="center" wrapText="1"/>
    </xf>
    <xf numFmtId="0" fontId="2" fillId="4" borderId="15" xfId="1" applyFont="1" applyFill="1" applyBorder="1" applyAlignment="1">
      <alignment horizontal="center" vertical="center"/>
    </xf>
    <xf numFmtId="3" fontId="35" fillId="2" borderId="0" xfId="1" applyNumberFormat="1" applyFont="1" applyFill="1" applyAlignment="1">
      <alignment vertical="center"/>
    </xf>
    <xf numFmtId="3" fontId="35" fillId="2" borderId="0" xfId="1" applyNumberFormat="1" applyFont="1" applyFill="1" applyBorder="1" applyAlignment="1">
      <alignment vertical="center"/>
    </xf>
    <xf numFmtId="0" fontId="35" fillId="2" borderId="0" xfId="1" applyFont="1" applyFill="1" applyAlignment="1">
      <alignment vertical="center"/>
    </xf>
    <xf numFmtId="0" fontId="35" fillId="2" borderId="0" xfId="1" applyFont="1" applyFill="1" applyBorder="1" applyAlignment="1">
      <alignment vertical="center"/>
    </xf>
    <xf numFmtId="3" fontId="17" fillId="2" borderId="41" xfId="1" applyNumberFormat="1" applyFont="1" applyFill="1" applyBorder="1" applyAlignment="1">
      <alignment horizontal="right" indent="1"/>
    </xf>
    <xf numFmtId="3" fontId="3" fillId="2" borderId="20" xfId="1" applyNumberFormat="1" applyFont="1" applyFill="1" applyBorder="1" applyAlignment="1">
      <alignment horizontal="right" vertical="center" indent="1"/>
    </xf>
    <xf numFmtId="3" fontId="3" fillId="2" borderId="50" xfId="1" applyNumberFormat="1" applyFont="1" applyFill="1" applyBorder="1" applyAlignment="1">
      <alignment horizontal="right" vertical="center" indent="1"/>
    </xf>
    <xf numFmtId="3" fontId="3" fillId="2" borderId="21" xfId="1" applyNumberFormat="1" applyFont="1" applyFill="1" applyBorder="1" applyAlignment="1">
      <alignment horizontal="right" vertical="center" indent="1"/>
    </xf>
    <xf numFmtId="0" fontId="2" fillId="4" borderId="25" xfId="8" applyFont="1" applyFill="1" applyBorder="1" applyAlignment="1">
      <alignment horizontal="center" vertical="center" wrapText="1"/>
    </xf>
    <xf numFmtId="173" fontId="3" fillId="2" borderId="31" xfId="15" applyNumberFormat="1" applyFont="1" applyFill="1" applyBorder="1" applyAlignment="1">
      <alignment vertical="center"/>
    </xf>
    <xf numFmtId="173" fontId="3" fillId="2" borderId="37" xfId="15" applyNumberFormat="1" applyFont="1" applyFill="1" applyBorder="1" applyAlignment="1">
      <alignment vertical="center"/>
    </xf>
    <xf numFmtId="173" fontId="3" fillId="2" borderId="34" xfId="15" applyNumberFormat="1" applyFont="1" applyFill="1" applyBorder="1" applyAlignment="1">
      <alignment vertical="center"/>
    </xf>
    <xf numFmtId="173" fontId="3" fillId="2" borderId="0" xfId="15" applyNumberFormat="1" applyFont="1" applyFill="1" applyBorder="1" applyAlignment="1">
      <alignment vertical="center"/>
    </xf>
    <xf numFmtId="1" fontId="3" fillId="3" borderId="11" xfId="3" applyNumberFormat="1" applyFont="1" applyFill="1" applyBorder="1" applyAlignment="1">
      <alignment horizontal="right" indent="2"/>
    </xf>
    <xf numFmtId="164" fontId="3" fillId="3" borderId="11" xfId="3" applyNumberFormat="1" applyFont="1" applyFill="1" applyBorder="1" applyAlignment="1">
      <alignment horizontal="right" indent="2"/>
    </xf>
    <xf numFmtId="3" fontId="3" fillId="2" borderId="41" xfId="5" applyNumberFormat="1" applyFont="1" applyFill="1" applyBorder="1" applyAlignment="1">
      <alignment horizontal="right" indent="2"/>
    </xf>
    <xf numFmtId="1" fontId="10" fillId="3" borderId="11" xfId="3" applyNumberFormat="1" applyFont="1" applyFill="1" applyBorder="1" applyAlignment="1">
      <alignment horizontal="right" indent="2"/>
    </xf>
    <xf numFmtId="1" fontId="10" fillId="3" borderId="10" xfId="3" applyNumberFormat="1" applyFont="1" applyFill="1" applyBorder="1" applyAlignment="1">
      <alignment horizontal="right" indent="2"/>
    </xf>
    <xf numFmtId="164" fontId="3" fillId="3" borderId="10" xfId="3" applyNumberFormat="1" applyFont="1" applyFill="1" applyBorder="1" applyAlignment="1">
      <alignment horizontal="right" indent="2"/>
    </xf>
    <xf numFmtId="1" fontId="3" fillId="3" borderId="10" xfId="3" applyNumberFormat="1" applyFont="1" applyFill="1" applyBorder="1" applyAlignment="1">
      <alignment horizontal="right" indent="2"/>
    </xf>
    <xf numFmtId="3" fontId="3" fillId="2" borderId="43" xfId="5" applyNumberFormat="1" applyFont="1" applyFill="1" applyBorder="1" applyAlignment="1">
      <alignment horizontal="right" indent="2"/>
    </xf>
    <xf numFmtId="1" fontId="10" fillId="3" borderId="42" xfId="3" applyNumberFormat="1" applyFont="1" applyFill="1" applyBorder="1" applyAlignment="1">
      <alignment horizontal="right" indent="2"/>
    </xf>
    <xf numFmtId="164" fontId="3" fillId="3" borderId="42" xfId="3" applyNumberFormat="1" applyFont="1" applyFill="1" applyBorder="1" applyAlignment="1">
      <alignment horizontal="right" indent="2"/>
    </xf>
    <xf numFmtId="1" fontId="3" fillId="3" borderId="42" xfId="3" applyNumberFormat="1" applyFont="1" applyFill="1" applyBorder="1" applyAlignment="1">
      <alignment horizontal="right" indent="2"/>
    </xf>
    <xf numFmtId="3" fontId="3" fillId="2" borderId="39" xfId="5" applyNumberFormat="1" applyFont="1" applyFill="1" applyBorder="1" applyAlignment="1">
      <alignment horizontal="right" indent="2"/>
    </xf>
    <xf numFmtId="3" fontId="3" fillId="3" borderId="52" xfId="3" applyNumberFormat="1" applyFont="1" applyFill="1" applyBorder="1" applyAlignment="1">
      <alignment horizontal="right" vertical="center" indent="1"/>
    </xf>
    <xf numFmtId="3" fontId="3" fillId="3" borderId="44" xfId="3" applyNumberFormat="1" applyFont="1" applyFill="1" applyBorder="1" applyAlignment="1">
      <alignment horizontal="right" vertical="center" indent="1"/>
    </xf>
    <xf numFmtId="3" fontId="3" fillId="3" borderId="53" xfId="3" applyNumberFormat="1" applyFont="1" applyFill="1" applyBorder="1" applyAlignment="1">
      <alignment horizontal="right" vertical="center" indent="1"/>
    </xf>
    <xf numFmtId="3" fontId="3" fillId="3" borderId="54" xfId="3" applyNumberFormat="1" applyFont="1" applyFill="1" applyBorder="1" applyAlignment="1">
      <alignment horizontal="right" vertical="center" indent="1"/>
    </xf>
    <xf numFmtId="3" fontId="3" fillId="3" borderId="52" xfId="3" applyNumberFormat="1" applyFont="1" applyFill="1" applyBorder="1" applyAlignment="1">
      <alignment horizontal="right" vertical="center" indent="2"/>
    </xf>
    <xf numFmtId="3" fontId="3" fillId="3" borderId="44" xfId="3" applyNumberFormat="1" applyFont="1" applyFill="1" applyBorder="1" applyAlignment="1">
      <alignment horizontal="right" vertical="center" indent="2"/>
    </xf>
    <xf numFmtId="165" fontId="3" fillId="3" borderId="44" xfId="3" applyNumberFormat="1" applyFont="1" applyFill="1" applyBorder="1" applyAlignment="1">
      <alignment horizontal="right" vertical="center" indent="2"/>
    </xf>
    <xf numFmtId="3" fontId="3" fillId="3" borderId="45" xfId="3" applyNumberFormat="1" applyFont="1" applyFill="1" applyBorder="1" applyAlignment="1">
      <alignment horizontal="right" vertical="center" indent="2"/>
    </xf>
    <xf numFmtId="3" fontId="3" fillId="3" borderId="53" xfId="3" applyNumberFormat="1" applyFont="1" applyFill="1" applyBorder="1" applyAlignment="1">
      <alignment horizontal="right" vertical="center" indent="2"/>
    </xf>
    <xf numFmtId="3" fontId="3" fillId="3" borderId="11" xfId="3" applyNumberFormat="1" applyFont="1" applyFill="1" applyBorder="1" applyAlignment="1">
      <alignment horizontal="right" vertical="center" indent="2"/>
    </xf>
    <xf numFmtId="165" fontId="3" fillId="3" borderId="11" xfId="3" applyNumberFormat="1" applyFont="1" applyFill="1" applyBorder="1" applyAlignment="1">
      <alignment horizontal="right" vertical="center" indent="2"/>
    </xf>
    <xf numFmtId="3" fontId="3" fillId="3" borderId="41" xfId="3" applyNumberFormat="1" applyFont="1" applyFill="1" applyBorder="1" applyAlignment="1">
      <alignment horizontal="right" vertical="center" indent="2"/>
    </xf>
    <xf numFmtId="3" fontId="3" fillId="3" borderId="54" xfId="3" applyNumberFormat="1" applyFont="1" applyFill="1" applyBorder="1" applyAlignment="1">
      <alignment horizontal="right" vertical="center" indent="2"/>
    </xf>
    <xf numFmtId="3" fontId="3" fillId="3" borderId="42" xfId="3" applyNumberFormat="1" applyFont="1" applyFill="1" applyBorder="1" applyAlignment="1">
      <alignment horizontal="right" vertical="center" indent="2"/>
    </xf>
    <xf numFmtId="165" fontId="3" fillId="3" borderId="42" xfId="3" applyNumberFormat="1" applyFont="1" applyFill="1" applyBorder="1" applyAlignment="1">
      <alignment horizontal="right" vertical="center" indent="2"/>
    </xf>
    <xf numFmtId="3" fontId="3" fillId="3" borderId="39" xfId="3" applyNumberFormat="1" applyFont="1" applyFill="1" applyBorder="1" applyAlignment="1">
      <alignment horizontal="right" vertical="center" indent="2"/>
    </xf>
    <xf numFmtId="3" fontId="3" fillId="3" borderId="44" xfId="4" applyNumberFormat="1" applyFont="1" applyFill="1" applyBorder="1" applyAlignment="1">
      <alignment horizontal="right" vertical="center" indent="1"/>
    </xf>
    <xf numFmtId="3" fontId="3" fillId="3" borderId="28" xfId="4" applyNumberFormat="1" applyFont="1" applyFill="1" applyBorder="1" applyAlignment="1">
      <alignment horizontal="right" vertical="center" indent="1"/>
    </xf>
    <xf numFmtId="3" fontId="3" fillId="3" borderId="28" xfId="3" applyNumberFormat="1" applyFont="1" applyFill="1" applyBorder="1" applyAlignment="1">
      <alignment horizontal="right" vertical="center" indent="1"/>
    </xf>
    <xf numFmtId="3" fontId="3" fillId="3" borderId="9" xfId="3" applyNumberFormat="1" applyFont="1" applyFill="1" applyBorder="1" applyAlignment="1">
      <alignment horizontal="right" vertical="center" indent="1"/>
    </xf>
    <xf numFmtId="3" fontId="3" fillId="3" borderId="32" xfId="3" applyNumberFormat="1" applyFont="1" applyFill="1" applyBorder="1" applyAlignment="1">
      <alignment horizontal="right" vertical="center" indent="1"/>
    </xf>
    <xf numFmtId="3" fontId="3" fillId="3" borderId="29" xfId="4" applyNumberFormat="1" applyFont="1" applyFill="1" applyBorder="1" applyAlignment="1">
      <alignment horizontal="right" vertical="center" indent="2"/>
    </xf>
    <xf numFmtId="3" fontId="3" fillId="3" borderId="44" xfId="5" applyNumberFormat="1" applyFont="1" applyFill="1" applyBorder="1" applyAlignment="1">
      <alignment horizontal="right" vertical="center" indent="2"/>
    </xf>
    <xf numFmtId="3" fontId="3" fillId="3" borderId="44" xfId="4" applyNumberFormat="1" applyFont="1" applyFill="1" applyBorder="1" applyAlignment="1">
      <alignment horizontal="right" vertical="center" indent="2"/>
    </xf>
    <xf numFmtId="3" fontId="3" fillId="3" borderId="28" xfId="4" applyNumberFormat="1" applyFont="1" applyFill="1" applyBorder="1" applyAlignment="1">
      <alignment horizontal="right" vertical="center" indent="2"/>
    </xf>
    <xf numFmtId="3" fontId="3" fillId="3" borderId="20" xfId="5" applyNumberFormat="1" applyFont="1" applyFill="1" applyBorder="1" applyAlignment="1">
      <alignment horizontal="right" vertical="center" indent="2"/>
    </xf>
    <xf numFmtId="3" fontId="3" fillId="3" borderId="18" xfId="4" applyNumberFormat="1" applyFont="1" applyFill="1" applyBorder="1" applyAlignment="1">
      <alignment horizontal="right" vertical="center" indent="2"/>
    </xf>
    <xf numFmtId="3" fontId="3" fillId="3" borderId="11" xfId="5" applyNumberFormat="1" applyFont="1" applyFill="1" applyBorder="1" applyAlignment="1">
      <alignment horizontal="right" vertical="center" indent="2"/>
    </xf>
    <xf numFmtId="3" fontId="3" fillId="3" borderId="11" xfId="4" applyNumberFormat="1" applyFont="1" applyFill="1" applyBorder="1" applyAlignment="1">
      <alignment horizontal="right" vertical="center" indent="2"/>
    </xf>
    <xf numFmtId="3" fontId="3" fillId="3" borderId="9" xfId="4" applyNumberFormat="1" applyFont="1" applyFill="1" applyBorder="1" applyAlignment="1">
      <alignment horizontal="right" vertical="center" indent="2"/>
    </xf>
    <xf numFmtId="3" fontId="3" fillId="3" borderId="50" xfId="5" applyNumberFormat="1" applyFont="1" applyFill="1" applyBorder="1" applyAlignment="1">
      <alignment horizontal="right" vertical="center" indent="2"/>
    </xf>
    <xf numFmtId="3" fontId="17" fillId="3" borderId="18" xfId="4" applyNumberFormat="1" applyFont="1" applyFill="1" applyBorder="1" applyAlignment="1">
      <alignment horizontal="right" vertical="center" indent="2"/>
    </xf>
    <xf numFmtId="3" fontId="17" fillId="3" borderId="11" xfId="5" applyNumberFormat="1" applyFont="1" applyFill="1" applyBorder="1" applyAlignment="1">
      <alignment horizontal="right" vertical="center" indent="2"/>
    </xf>
    <xf numFmtId="3" fontId="17" fillId="3" borderId="11" xfId="4" applyNumberFormat="1" applyFont="1" applyFill="1" applyBorder="1" applyAlignment="1">
      <alignment horizontal="right" vertical="center" indent="2"/>
    </xf>
    <xf numFmtId="3" fontId="17" fillId="3" borderId="9" xfId="4" applyNumberFormat="1" applyFont="1" applyFill="1" applyBorder="1" applyAlignment="1">
      <alignment horizontal="right" vertical="center" indent="2"/>
    </xf>
    <xf numFmtId="3" fontId="17" fillId="3" borderId="50" xfId="5" applyNumberFormat="1" applyFont="1" applyFill="1" applyBorder="1" applyAlignment="1">
      <alignment horizontal="right" vertical="center" indent="2"/>
    </xf>
    <xf numFmtId="3" fontId="3" fillId="3" borderId="22" xfId="5" applyNumberFormat="1" applyFont="1" applyFill="1" applyBorder="1" applyAlignment="1">
      <alignment horizontal="right" vertical="center" indent="2"/>
    </xf>
    <xf numFmtId="3" fontId="3" fillId="3" borderId="27" xfId="4" applyNumberFormat="1" applyFont="1" applyFill="1" applyBorder="1" applyAlignment="1">
      <alignment horizontal="right" vertical="center" indent="2"/>
    </xf>
    <xf numFmtId="3" fontId="3" fillId="3" borderId="10" xfId="5" applyNumberFormat="1" applyFont="1" applyFill="1" applyBorder="1" applyAlignment="1">
      <alignment horizontal="right" vertical="center" indent="2"/>
    </xf>
    <xf numFmtId="3" fontId="3" fillId="3" borderId="10" xfId="4" applyNumberFormat="1" applyFont="1" applyFill="1" applyBorder="1" applyAlignment="1">
      <alignment horizontal="right" vertical="center" indent="2"/>
    </xf>
    <xf numFmtId="3" fontId="3" fillId="3" borderId="1" xfId="4" applyNumberFormat="1" applyFont="1" applyFill="1" applyBorder="1" applyAlignment="1">
      <alignment horizontal="right" vertical="center" indent="2"/>
    </xf>
    <xf numFmtId="3" fontId="3" fillId="3" borderId="33" xfId="4" applyNumberFormat="1" applyFont="1" applyFill="1" applyBorder="1" applyAlignment="1">
      <alignment horizontal="right" vertical="center" indent="2"/>
    </xf>
    <xf numFmtId="3" fontId="3" fillId="3" borderId="42" xfId="5" applyNumberFormat="1" applyFont="1" applyFill="1" applyBorder="1" applyAlignment="1">
      <alignment horizontal="right" vertical="center" indent="2"/>
    </xf>
    <xf numFmtId="3" fontId="3" fillId="3" borderId="42" xfId="4" applyNumberFormat="1" applyFont="1" applyFill="1" applyBorder="1" applyAlignment="1">
      <alignment horizontal="right" vertical="center" indent="2"/>
    </xf>
    <xf numFmtId="3" fontId="3" fillId="3" borderId="32" xfId="4" applyNumberFormat="1" applyFont="1" applyFill="1" applyBorder="1" applyAlignment="1">
      <alignment horizontal="right" vertical="center" indent="2"/>
    </xf>
    <xf numFmtId="3" fontId="3" fillId="3" borderId="21" xfId="5" applyNumberFormat="1" applyFont="1" applyFill="1" applyBorder="1" applyAlignment="1">
      <alignment horizontal="right" vertical="center" indent="2"/>
    </xf>
    <xf numFmtId="0" fontId="3" fillId="2" borderId="0" xfId="5" applyFont="1" applyFill="1" applyAlignment="1">
      <alignment horizontal="right" vertical="center" indent="2"/>
    </xf>
    <xf numFmtId="3" fontId="3" fillId="3" borderId="29" xfId="3" applyNumberFormat="1" applyFont="1" applyFill="1" applyBorder="1" applyAlignment="1">
      <alignment horizontal="right" vertical="center" indent="2"/>
    </xf>
    <xf numFmtId="3" fontId="3" fillId="3" borderId="18" xfId="3" applyNumberFormat="1" applyFont="1" applyFill="1" applyBorder="1" applyAlignment="1">
      <alignment horizontal="right" vertical="center" indent="2"/>
    </xf>
    <xf numFmtId="3" fontId="3" fillId="3" borderId="50" xfId="3" applyNumberFormat="1" applyFont="1" applyFill="1" applyBorder="1" applyAlignment="1">
      <alignment horizontal="right" vertical="center" indent="2"/>
    </xf>
    <xf numFmtId="3" fontId="3" fillId="3" borderId="33" xfId="3" applyNumberFormat="1" applyFont="1" applyFill="1" applyBorder="1" applyAlignment="1">
      <alignment horizontal="right" vertical="center" indent="2"/>
    </xf>
    <xf numFmtId="3" fontId="3" fillId="3" borderId="21" xfId="3" applyNumberFormat="1" applyFont="1" applyFill="1" applyBorder="1" applyAlignment="1">
      <alignment horizontal="right" vertical="center" indent="2"/>
    </xf>
    <xf numFmtId="0" fontId="2" fillId="4" borderId="47" xfId="17" applyFont="1" applyFill="1" applyBorder="1" applyAlignment="1">
      <alignment horizontal="center" vertical="center"/>
    </xf>
    <xf numFmtId="0" fontId="2" fillId="4" borderId="56" xfId="17" applyFont="1" applyFill="1" applyBorder="1" applyAlignment="1">
      <alignment horizontal="center" vertical="center"/>
    </xf>
    <xf numFmtId="49" fontId="3" fillId="2" borderId="19" xfId="17" applyNumberFormat="1" applyFont="1" applyFill="1" applyBorder="1" applyAlignment="1">
      <alignment horizontal="center" vertical="center"/>
    </xf>
    <xf numFmtId="0" fontId="3" fillId="2" borderId="24" xfId="17" applyFont="1" applyFill="1" applyBorder="1" applyAlignment="1">
      <alignment vertical="center"/>
    </xf>
    <xf numFmtId="3" fontId="3" fillId="3" borderId="53" xfId="4" applyNumberFormat="1" applyFont="1" applyFill="1" applyBorder="1" applyAlignment="1">
      <alignment horizontal="right" vertical="center" indent="2"/>
    </xf>
    <xf numFmtId="3" fontId="3" fillId="3" borderId="31" xfId="4" applyNumberFormat="1" applyFont="1" applyFill="1" applyBorder="1" applyAlignment="1">
      <alignment horizontal="right" vertical="center" indent="2"/>
    </xf>
    <xf numFmtId="3" fontId="3" fillId="3" borderId="31" xfId="3" applyNumberFormat="1" applyFont="1" applyFill="1" applyBorder="1" applyAlignment="1">
      <alignment horizontal="right" indent="2"/>
    </xf>
    <xf numFmtId="49" fontId="3" fillId="2" borderId="30" xfId="17" applyNumberFormat="1" applyFont="1" applyFill="1" applyBorder="1" applyAlignment="1">
      <alignment horizontal="center" vertical="center"/>
    </xf>
    <xf numFmtId="0" fontId="3" fillId="2" borderId="31" xfId="17" applyFont="1" applyFill="1" applyBorder="1" applyAlignment="1">
      <alignment vertical="center"/>
    </xf>
    <xf numFmtId="0" fontId="3" fillId="2" borderId="30" xfId="17" applyFont="1" applyFill="1" applyBorder="1" applyAlignment="1">
      <alignment horizontal="center" vertical="center"/>
    </xf>
    <xf numFmtId="3" fontId="17" fillId="3" borderId="53" xfId="4" applyNumberFormat="1" applyFont="1" applyFill="1" applyBorder="1" applyAlignment="1">
      <alignment horizontal="right" vertical="center" indent="2"/>
    </xf>
    <xf numFmtId="3" fontId="17" fillId="3" borderId="31" xfId="4" applyNumberFormat="1" applyFont="1" applyFill="1" applyBorder="1" applyAlignment="1">
      <alignment horizontal="right" vertical="center" indent="2"/>
    </xf>
    <xf numFmtId="3" fontId="17" fillId="3" borderId="31" xfId="3" applyNumberFormat="1" applyFont="1" applyFill="1" applyBorder="1" applyAlignment="1">
      <alignment horizontal="right" indent="2"/>
    </xf>
    <xf numFmtId="0" fontId="3" fillId="2" borderId="36" xfId="17" applyFont="1" applyFill="1" applyBorder="1" applyAlignment="1">
      <alignment horizontal="center" vertical="center"/>
    </xf>
    <xf numFmtId="0" fontId="3" fillId="2" borderId="37" xfId="17" applyFont="1" applyFill="1" applyBorder="1" applyAlignment="1">
      <alignment vertical="center"/>
    </xf>
    <xf numFmtId="0" fontId="3" fillId="2" borderId="55" xfId="17" applyFont="1" applyFill="1" applyBorder="1" applyAlignment="1">
      <alignment horizontal="right" vertical="center" indent="2"/>
    </xf>
    <xf numFmtId="0" fontId="3" fillId="2" borderId="37" xfId="17" applyFont="1" applyFill="1" applyBorder="1" applyAlignment="1">
      <alignment horizontal="right" vertical="center" indent="2"/>
    </xf>
    <xf numFmtId="0" fontId="3" fillId="2" borderId="53" xfId="17" applyFont="1" applyFill="1" applyBorder="1" applyAlignment="1">
      <alignment horizontal="right" vertical="center" indent="2"/>
    </xf>
    <xf numFmtId="0" fontId="3" fillId="2" borderId="31" xfId="17" applyFont="1" applyFill="1" applyBorder="1" applyAlignment="1">
      <alignment horizontal="right" vertical="center" indent="2"/>
    </xf>
    <xf numFmtId="0" fontId="3" fillId="2" borderId="23" xfId="17" applyFont="1" applyFill="1" applyBorder="1" applyAlignment="1">
      <alignment horizontal="center" vertical="center"/>
    </xf>
    <xf numFmtId="0" fontId="3" fillId="2" borderId="34" xfId="17" applyFont="1" applyFill="1" applyBorder="1" applyAlignment="1">
      <alignment vertical="center"/>
    </xf>
    <xf numFmtId="0" fontId="3" fillId="2" borderId="54" xfId="17" applyFont="1" applyFill="1" applyBorder="1" applyAlignment="1">
      <alignment horizontal="right" vertical="center" indent="2"/>
    </xf>
    <xf numFmtId="0" fontId="3" fillId="2" borderId="34" xfId="17" applyFont="1" applyFill="1" applyBorder="1" applyAlignment="1">
      <alignment horizontal="right" vertical="center" indent="2"/>
    </xf>
    <xf numFmtId="0" fontId="3" fillId="2" borderId="0" xfId="17" applyFont="1" applyFill="1" applyBorder="1" applyAlignment="1">
      <alignment vertical="center"/>
    </xf>
    <xf numFmtId="0" fontId="3" fillId="2" borderId="0" xfId="17" applyFont="1" applyFill="1" applyBorder="1" applyAlignment="1">
      <alignment horizontal="right" vertical="center" indent="2"/>
    </xf>
    <xf numFmtId="0" fontId="3" fillId="3" borderId="20" xfId="3" applyFont="1" applyFill="1" applyBorder="1" applyAlignment="1">
      <alignment horizontal="right" vertical="center" indent="2"/>
    </xf>
    <xf numFmtId="0" fontId="3" fillId="3" borderId="52" xfId="3" applyFont="1" applyFill="1" applyBorder="1" applyAlignment="1">
      <alignment horizontal="right" vertical="center" indent="2"/>
    </xf>
    <xf numFmtId="0" fontId="3" fillId="3" borderId="29" xfId="3" applyFont="1" applyFill="1" applyBorder="1" applyAlignment="1">
      <alignment horizontal="right" vertical="center" indent="2"/>
    </xf>
    <xf numFmtId="3" fontId="3" fillId="3" borderId="30" xfId="3" applyNumberFormat="1" applyFont="1" applyFill="1" applyBorder="1" applyAlignment="1" applyProtection="1">
      <alignment horizontal="right" vertical="center" indent="1"/>
      <protection locked="0"/>
    </xf>
    <xf numFmtId="3" fontId="3" fillId="3" borderId="11" xfId="3" applyNumberFormat="1" applyFont="1" applyFill="1" applyBorder="1" applyAlignment="1" applyProtection="1">
      <alignment horizontal="right" vertical="center" indent="1"/>
      <protection locked="0"/>
    </xf>
    <xf numFmtId="0" fontId="3" fillId="2" borderId="38" xfId="17" applyFont="1" applyFill="1" applyBorder="1" applyAlignment="1">
      <alignment horizontal="center" vertical="center"/>
    </xf>
    <xf numFmtId="0" fontId="3" fillId="2" borderId="12" xfId="17" applyFont="1" applyFill="1" applyBorder="1" applyAlignment="1">
      <alignment vertical="center"/>
    </xf>
    <xf numFmtId="3" fontId="3" fillId="3" borderId="36" xfId="3" applyNumberFormat="1" applyFont="1" applyFill="1" applyBorder="1" applyAlignment="1" applyProtection="1">
      <alignment horizontal="right" vertical="center" indent="1"/>
      <protection locked="0"/>
    </xf>
    <xf numFmtId="0" fontId="3" fillId="2" borderId="30" xfId="17" applyFont="1" applyFill="1" applyBorder="1" applyAlignment="1">
      <alignment horizontal="right" vertical="center" indent="1"/>
    </xf>
    <xf numFmtId="0" fontId="3" fillId="2" borderId="11" xfId="17" applyFont="1" applyFill="1" applyBorder="1" applyAlignment="1">
      <alignment horizontal="right" vertical="center" indent="1"/>
    </xf>
    <xf numFmtId="0" fontId="3" fillId="2" borderId="41" xfId="17" applyFont="1" applyFill="1" applyBorder="1" applyAlignment="1">
      <alignment horizontal="right" vertical="center" indent="1"/>
    </xf>
    <xf numFmtId="3" fontId="3" fillId="3" borderId="23" xfId="3" applyNumberFormat="1" applyFont="1" applyFill="1" applyBorder="1" applyAlignment="1" applyProtection="1">
      <alignment horizontal="right" vertical="center" indent="1"/>
      <protection locked="0"/>
    </xf>
    <xf numFmtId="0" fontId="3" fillId="2" borderId="0" xfId="17" applyFont="1" applyFill="1" applyAlignment="1">
      <alignment vertical="center"/>
    </xf>
    <xf numFmtId="0" fontId="3" fillId="2" borderId="0" xfId="17" applyFont="1" applyFill="1" applyAlignment="1">
      <alignment horizontal="right" vertical="center" indent="1"/>
    </xf>
    <xf numFmtId="3" fontId="3" fillId="3" borderId="19" xfId="3" applyNumberFormat="1" applyFont="1" applyFill="1" applyBorder="1" applyAlignment="1">
      <alignment horizontal="right" vertical="center" indent="1"/>
    </xf>
    <xf numFmtId="0" fontId="2" fillId="4" borderId="58" xfId="17" applyFont="1" applyFill="1" applyBorder="1" applyAlignment="1">
      <alignment horizontal="center" vertical="center"/>
    </xf>
    <xf numFmtId="0" fontId="2" fillId="4" borderId="59" xfId="17" applyFont="1" applyFill="1" applyBorder="1" applyAlignment="1">
      <alignment horizontal="center" vertical="center"/>
    </xf>
    <xf numFmtId="0" fontId="2" fillId="4" borderId="40" xfId="17" applyFont="1" applyFill="1" applyBorder="1" applyAlignment="1">
      <alignment horizontal="center" vertical="center" wrapText="1"/>
    </xf>
    <xf numFmtId="3" fontId="3" fillId="2" borderId="30" xfId="17" applyNumberFormat="1" applyFont="1" applyFill="1" applyBorder="1" applyAlignment="1">
      <alignment horizontal="right" vertical="center" indent="2"/>
    </xf>
    <xf numFmtId="3" fontId="3" fillId="2" borderId="11" xfId="17" applyNumberFormat="1" applyFont="1" applyFill="1" applyBorder="1" applyAlignment="1">
      <alignment horizontal="right" vertical="center" indent="2"/>
    </xf>
    <xf numFmtId="3" fontId="3" fillId="2" borderId="31" xfId="17" applyNumberFormat="1" applyFont="1" applyFill="1" applyBorder="1" applyAlignment="1">
      <alignment horizontal="right" vertical="center" indent="2"/>
    </xf>
    <xf numFmtId="3" fontId="3" fillId="2" borderId="50" xfId="17" applyNumberFormat="1" applyFont="1" applyFill="1" applyBorder="1" applyAlignment="1">
      <alignment horizontal="right" vertical="center" indent="2"/>
    </xf>
    <xf numFmtId="3" fontId="3" fillId="2" borderId="36" xfId="17" applyNumberFormat="1" applyFont="1" applyFill="1" applyBorder="1" applyAlignment="1">
      <alignment horizontal="right" vertical="center" indent="2"/>
    </xf>
    <xf numFmtId="3" fontId="3" fillId="2" borderId="10" xfId="17" applyNumberFormat="1" applyFont="1" applyFill="1" applyBorder="1" applyAlignment="1">
      <alignment horizontal="right" vertical="center" indent="2"/>
    </xf>
    <xf numFmtId="3" fontId="3" fillId="2" borderId="37" xfId="17" applyNumberFormat="1" applyFont="1" applyFill="1" applyBorder="1" applyAlignment="1">
      <alignment horizontal="right" vertical="center" indent="2"/>
    </xf>
    <xf numFmtId="3" fontId="3" fillId="2" borderId="57" xfId="17" applyNumberFormat="1" applyFont="1" applyFill="1" applyBorder="1" applyAlignment="1">
      <alignment horizontal="right" vertical="center" indent="2"/>
    </xf>
    <xf numFmtId="3" fontId="3" fillId="2" borderId="23" xfId="17" applyNumberFormat="1" applyFont="1" applyFill="1" applyBorder="1" applyAlignment="1">
      <alignment horizontal="right" vertical="center" indent="2"/>
    </xf>
    <xf numFmtId="3" fontId="3" fillId="2" borderId="42" xfId="17" applyNumberFormat="1" applyFont="1" applyFill="1" applyBorder="1" applyAlignment="1">
      <alignment horizontal="right" vertical="center" indent="2"/>
    </xf>
    <xf numFmtId="3" fontId="3" fillId="2" borderId="34" xfId="17" applyNumberFormat="1" applyFont="1" applyFill="1" applyBorder="1" applyAlignment="1">
      <alignment horizontal="right" vertical="center" indent="2"/>
    </xf>
    <xf numFmtId="3" fontId="3" fillId="2" borderId="21" xfId="17" applyNumberFormat="1" applyFont="1" applyFill="1" applyBorder="1" applyAlignment="1">
      <alignment horizontal="right" vertical="center" indent="2"/>
    </xf>
    <xf numFmtId="3" fontId="3" fillId="2" borderId="0" xfId="17" applyNumberFormat="1" applyFont="1" applyFill="1" applyAlignment="1">
      <alignment horizontal="right" vertical="center" indent="2"/>
    </xf>
    <xf numFmtId="3" fontId="3" fillId="3" borderId="31" xfId="3" applyNumberFormat="1" applyFont="1" applyFill="1" applyBorder="1" applyAlignment="1" applyProtection="1">
      <alignment horizontal="right" vertical="center" indent="1"/>
      <protection locked="0"/>
    </xf>
    <xf numFmtId="3" fontId="3" fillId="3" borderId="57" xfId="3" applyNumberFormat="1" applyFont="1" applyFill="1" applyBorder="1" applyAlignment="1">
      <alignment horizontal="right" vertical="center" indent="1"/>
    </xf>
    <xf numFmtId="3" fontId="3" fillId="3" borderId="37" xfId="3" applyNumberFormat="1" applyFont="1" applyFill="1" applyBorder="1" applyAlignment="1" applyProtection="1">
      <alignment horizontal="right" vertical="center" indent="1"/>
      <protection locked="0"/>
    </xf>
    <xf numFmtId="0" fontId="3" fillId="2" borderId="31" xfId="17" applyFont="1" applyFill="1" applyBorder="1" applyAlignment="1">
      <alignment horizontal="right" vertical="center" indent="1"/>
    </xf>
    <xf numFmtId="3" fontId="3" fillId="3" borderId="34" xfId="3" applyNumberFormat="1" applyFont="1" applyFill="1" applyBorder="1" applyAlignment="1" applyProtection="1">
      <alignment horizontal="right" vertical="center" indent="1"/>
      <protection locked="0"/>
    </xf>
    <xf numFmtId="3" fontId="3" fillId="3" borderId="24" xfId="3" applyNumberFormat="1" applyFont="1" applyFill="1" applyBorder="1" applyAlignment="1">
      <alignment horizontal="right" vertical="center" indent="1"/>
    </xf>
    <xf numFmtId="3" fontId="3" fillId="3" borderId="31" xfId="3" applyNumberFormat="1" applyFont="1" applyFill="1" applyBorder="1" applyAlignment="1">
      <alignment horizontal="right" vertical="center" indent="1"/>
    </xf>
    <xf numFmtId="3" fontId="3" fillId="3" borderId="34" xfId="3" applyNumberFormat="1" applyFont="1" applyFill="1" applyBorder="1" applyAlignment="1">
      <alignment horizontal="right" vertical="center" indent="1"/>
    </xf>
    <xf numFmtId="3" fontId="3" fillId="3" borderId="37" xfId="4" applyNumberFormat="1" applyFont="1" applyFill="1" applyBorder="1" applyAlignment="1">
      <alignment horizontal="right" vertical="center" indent="2"/>
    </xf>
    <xf numFmtId="3" fontId="3" fillId="3" borderId="34" xfId="4" applyNumberFormat="1" applyFont="1" applyFill="1" applyBorder="1" applyAlignment="1">
      <alignment horizontal="right" vertical="center" indent="2"/>
    </xf>
    <xf numFmtId="0" fontId="2" fillId="4" borderId="25" xfId="3" applyFont="1" applyFill="1" applyBorder="1" applyAlignment="1">
      <alignment horizontal="center" vertical="center" wrapText="1"/>
    </xf>
    <xf numFmtId="3" fontId="3" fillId="3" borderId="24" xfId="4" applyNumberFormat="1" applyFont="1" applyFill="1" applyBorder="1" applyAlignment="1">
      <alignment horizontal="right" vertical="center" indent="2"/>
    </xf>
    <xf numFmtId="3" fontId="3" fillId="3" borderId="16" xfId="4" applyNumberFormat="1" applyFont="1" applyFill="1" applyBorder="1" applyAlignment="1">
      <alignment horizontal="right" vertical="center" indent="1"/>
    </xf>
    <xf numFmtId="3" fontId="3" fillId="3" borderId="44" xfId="3" applyNumberFormat="1" applyFont="1" applyFill="1" applyBorder="1" applyAlignment="1">
      <alignment horizontal="right" indent="1"/>
    </xf>
    <xf numFmtId="0" fontId="2" fillId="4" borderId="47" xfId="3" applyFont="1" applyFill="1" applyBorder="1" applyAlignment="1">
      <alignment horizontal="center" vertical="center"/>
    </xf>
    <xf numFmtId="3" fontId="3" fillId="3" borderId="36" xfId="4" applyNumberFormat="1" applyFont="1" applyFill="1" applyBorder="1" applyAlignment="1">
      <alignment horizontal="right" vertical="center" indent="1"/>
    </xf>
    <xf numFmtId="3" fontId="3" fillId="3" borderId="23" xfId="4" applyNumberFormat="1" applyFont="1" applyFill="1" applyBorder="1" applyAlignment="1">
      <alignment horizontal="right" vertical="center" indent="1"/>
    </xf>
    <xf numFmtId="0" fontId="2" fillId="4" borderId="17" xfId="3" applyFont="1" applyFill="1" applyBorder="1" applyAlignment="1">
      <alignment horizontal="center" vertical="center"/>
    </xf>
    <xf numFmtId="0" fontId="2" fillId="4" borderId="17" xfId="3" applyFont="1" applyFill="1" applyBorder="1" applyAlignment="1">
      <alignment horizontal="center" vertical="center" wrapText="1"/>
    </xf>
    <xf numFmtId="169" fontId="2" fillId="4" borderId="6" xfId="16" applyNumberFormat="1" applyFont="1" applyFill="1" applyBorder="1" applyAlignment="1">
      <alignment horizontal="left" vertical="center" indent="5"/>
    </xf>
    <xf numFmtId="169" fontId="3" fillId="3" borderId="6" xfId="16" applyNumberFormat="1" applyFont="1" applyFill="1" applyBorder="1" applyAlignment="1">
      <alignment horizontal="left" vertical="center" indent="5"/>
    </xf>
    <xf numFmtId="0" fontId="23" fillId="3" borderId="0" xfId="10" applyFont="1" applyFill="1" applyAlignment="1" applyProtection="1"/>
    <xf numFmtId="0" fontId="3" fillId="3" borderId="0" xfId="1" applyFont="1" applyFill="1" applyBorder="1" applyAlignment="1">
      <alignment horizontal="left"/>
    </xf>
    <xf numFmtId="0" fontId="3" fillId="3" borderId="0" xfId="1" applyFont="1" applyFill="1" applyBorder="1" applyAlignment="1"/>
    <xf numFmtId="0" fontId="2" fillId="3" borderId="0" xfId="1" applyFont="1" applyFill="1" applyBorder="1" applyAlignment="1">
      <alignment horizontal="center" vertical="center" wrapText="1"/>
    </xf>
    <xf numFmtId="1" fontId="4" fillId="3" borderId="0" xfId="1" applyNumberFormat="1" applyFont="1" applyFill="1" applyBorder="1" applyAlignment="1"/>
    <xf numFmtId="1" fontId="2" fillId="3" borderId="0" xfId="2" applyNumberFormat="1" applyFont="1" applyFill="1" applyBorder="1" applyAlignment="1">
      <alignment horizontal="right" vertical="center" indent="1"/>
    </xf>
    <xf numFmtId="0" fontId="4" fillId="3" borderId="0" xfId="1" applyFont="1" applyFill="1" applyBorder="1" applyAlignment="1">
      <alignment vertical="center" wrapText="1"/>
    </xf>
    <xf numFmtId="1" fontId="3" fillId="3" borderId="11" xfId="1" applyNumberFormat="1" applyFont="1" applyFill="1" applyBorder="1" applyAlignment="1">
      <alignment horizontal="center" vertical="center"/>
    </xf>
    <xf numFmtId="1" fontId="3" fillId="3" borderId="0" xfId="1" applyNumberFormat="1" applyFont="1" applyFill="1"/>
    <xf numFmtId="0" fontId="2" fillId="4" borderId="8" xfId="15" applyNumberFormat="1" applyFont="1" applyFill="1" applyBorder="1" applyAlignment="1">
      <alignment horizontal="right" vertical="center" indent="2"/>
    </xf>
    <xf numFmtId="1" fontId="2" fillId="4" borderId="8" xfId="15" applyNumberFormat="1" applyFont="1" applyFill="1" applyBorder="1" applyAlignment="1">
      <alignment horizontal="right" vertical="center" indent="2"/>
    </xf>
    <xf numFmtId="0" fontId="5" fillId="3" borderId="0" xfId="0" applyFont="1" applyFill="1"/>
    <xf numFmtId="0" fontId="37" fillId="3" borderId="0" xfId="0" applyFont="1" applyFill="1" applyAlignment="1">
      <alignment horizontal="left"/>
    </xf>
    <xf numFmtId="0" fontId="38" fillId="3" borderId="0" xfId="0" applyFont="1" applyFill="1" applyAlignment="1">
      <alignment horizontal="left"/>
    </xf>
    <xf numFmtId="0" fontId="39" fillId="3" borderId="0" xfId="0" applyFont="1" applyFill="1" applyAlignment="1">
      <alignment horizontal="left"/>
    </xf>
    <xf numFmtId="0" fontId="31" fillId="3" borderId="0" xfId="18" applyFont="1" applyFill="1" applyAlignment="1" applyProtection="1">
      <alignment horizontal="left" vertical="center"/>
    </xf>
    <xf numFmtId="0" fontId="24" fillId="3" borderId="0" xfId="0" applyFont="1" applyFill="1" applyAlignment="1">
      <alignment horizontal="left" vertical="center" wrapText="1"/>
    </xf>
    <xf numFmtId="0" fontId="41" fillId="3" borderId="0" xfId="0" applyFont="1" applyFill="1"/>
    <xf numFmtId="0" fontId="12" fillId="3" borderId="0" xfId="10" applyFill="1" applyAlignment="1" applyProtection="1">
      <alignment horizontal="left" vertical="center" wrapText="1"/>
    </xf>
    <xf numFmtId="0" fontId="12" fillId="3" borderId="0" xfId="10" applyFill="1" applyAlignment="1" applyProtection="1">
      <alignment horizontal="left" vertical="center"/>
    </xf>
    <xf numFmtId="0" fontId="42" fillId="3" borderId="0" xfId="0" applyFont="1" applyFill="1" applyAlignment="1">
      <alignment vertical="center" wrapText="1"/>
    </xf>
    <xf numFmtId="49" fontId="6" fillId="3" borderId="0" xfId="19" applyNumberFormat="1" applyFont="1" applyFill="1" applyBorder="1" applyAlignment="1">
      <alignment vertical="center"/>
    </xf>
    <xf numFmtId="49" fontId="44" fillId="3" borderId="0" xfId="19" applyNumberFormat="1" applyFont="1" applyFill="1" applyBorder="1" applyAlignment="1">
      <alignment vertical="center"/>
    </xf>
    <xf numFmtId="0" fontId="46" fillId="3" borderId="0" xfId="18" applyFont="1" applyFill="1" applyAlignment="1" applyProtection="1"/>
    <xf numFmtId="49" fontId="47" fillId="3" borderId="0" xfId="19" applyNumberFormat="1" applyFont="1" applyFill="1" applyBorder="1" applyAlignment="1">
      <alignment horizontal="left" vertical="center"/>
    </xf>
    <xf numFmtId="49" fontId="6" fillId="3" borderId="0" xfId="19" applyNumberFormat="1" applyFont="1" applyFill="1" applyBorder="1" applyAlignment="1">
      <alignment horizontal="left" vertical="center"/>
    </xf>
    <xf numFmtId="0" fontId="48" fillId="3" borderId="0" xfId="0" applyFont="1" applyFill="1"/>
    <xf numFmtId="0" fontId="1" fillId="3" borderId="0" xfId="0" applyFont="1" applyFill="1" applyAlignment="1">
      <alignment vertical="center" wrapText="1"/>
    </xf>
    <xf numFmtId="0" fontId="6" fillId="3" borderId="0" xfId="0" applyFont="1" applyFill="1" applyAlignment="1">
      <alignment horizontal="left" vertical="center" wrapText="1"/>
    </xf>
    <xf numFmtId="0" fontId="1" fillId="3" borderId="0" xfId="0" applyFont="1" applyFill="1" applyAlignment="1">
      <alignment horizontal="left" vertical="center" wrapText="1"/>
    </xf>
    <xf numFmtId="0" fontId="23" fillId="0" borderId="0" xfId="18" applyFont="1" applyAlignment="1" applyProtection="1"/>
    <xf numFmtId="0" fontId="23" fillId="3" borderId="0" xfId="18" applyFont="1" applyFill="1" applyAlignment="1" applyProtection="1"/>
    <xf numFmtId="0" fontId="49" fillId="3" borderId="0" xfId="0" applyFont="1" applyFill="1"/>
    <xf numFmtId="0" fontId="50" fillId="3" borderId="0" xfId="10" applyFont="1" applyFill="1" applyAlignment="1" applyProtection="1"/>
    <xf numFmtId="49" fontId="1" fillId="3" borderId="0" xfId="19" applyNumberFormat="1" applyFont="1" applyFill="1" applyBorder="1" applyAlignment="1">
      <alignment horizontal="left" vertical="center"/>
    </xf>
    <xf numFmtId="0" fontId="44" fillId="3" borderId="0" xfId="0" quotePrefix="1" applyFont="1" applyFill="1"/>
    <xf numFmtId="0" fontId="51" fillId="3" borderId="0" xfId="0" applyFont="1" applyFill="1"/>
    <xf numFmtId="17" fontId="1" fillId="3" borderId="0" xfId="0" quotePrefix="1" applyNumberFormat="1" applyFont="1" applyFill="1" applyAlignment="1">
      <alignment horizontal="left" indent="1"/>
    </xf>
    <xf numFmtId="0" fontId="42" fillId="3" borderId="0" xfId="0" applyFont="1" applyFill="1"/>
    <xf numFmtId="17" fontId="1" fillId="3" borderId="0" xfId="0" quotePrefix="1" applyNumberFormat="1" applyFont="1" applyFill="1" applyAlignment="1">
      <alignment horizontal="left" vertical="center" indent="3"/>
    </xf>
    <xf numFmtId="0" fontId="52" fillId="3" borderId="0" xfId="0" applyFont="1" applyFill="1"/>
    <xf numFmtId="0" fontId="4" fillId="3" borderId="0" xfId="1" applyFont="1" applyFill="1"/>
    <xf numFmtId="0" fontId="7" fillId="3" borderId="0" xfId="17" applyFill="1"/>
    <xf numFmtId="43" fontId="7" fillId="3" borderId="0" xfId="15" applyFont="1" applyFill="1" applyAlignment="1">
      <alignment horizontal="center"/>
    </xf>
    <xf numFmtId="0" fontId="2" fillId="4" borderId="58" xfId="17" applyFont="1" applyFill="1" applyBorder="1" applyAlignment="1">
      <alignment horizontal="center" vertical="center" wrapText="1"/>
    </xf>
    <xf numFmtId="0" fontId="2" fillId="4" borderId="59" xfId="17" applyFont="1" applyFill="1" applyBorder="1" applyAlignment="1">
      <alignment horizontal="center" vertical="center" wrapText="1"/>
    </xf>
    <xf numFmtId="0" fontId="3" fillId="2" borderId="24" xfId="1" applyFont="1" applyFill="1" applyBorder="1" applyAlignment="1">
      <alignment horizontal="left" vertical="center"/>
    </xf>
    <xf numFmtId="164" fontId="3" fillId="3" borderId="30" xfId="17" applyNumberFormat="1" applyFont="1" applyFill="1" applyBorder="1" applyAlignment="1">
      <alignment horizontal="center" vertical="center"/>
    </xf>
    <xf numFmtId="164" fontId="3" fillId="3" borderId="11" xfId="17" applyNumberFormat="1" applyFont="1" applyFill="1" applyBorder="1" applyAlignment="1">
      <alignment horizontal="center" vertical="center"/>
    </xf>
    <xf numFmtId="164" fontId="3" fillId="3" borderId="0" xfId="17" applyNumberFormat="1" applyFont="1" applyFill="1" applyBorder="1" applyAlignment="1">
      <alignment horizontal="center" vertical="center"/>
    </xf>
    <xf numFmtId="164" fontId="3" fillId="3" borderId="31" xfId="17" applyNumberFormat="1" applyFont="1" applyFill="1" applyBorder="1" applyAlignment="1">
      <alignment horizontal="center" vertical="center"/>
    </xf>
    <xf numFmtId="0" fontId="3" fillId="2" borderId="31" xfId="1" applyFont="1" applyFill="1" applyBorder="1" applyAlignment="1">
      <alignment horizontal="left" vertical="center"/>
    </xf>
    <xf numFmtId="0" fontId="3" fillId="2" borderId="60" xfId="1" applyFont="1" applyFill="1" applyBorder="1" applyAlignment="1">
      <alignment horizontal="left" vertical="center"/>
    </xf>
    <xf numFmtId="164" fontId="3" fillId="3" borderId="36" xfId="17" applyNumberFormat="1" applyFont="1" applyFill="1" applyBorder="1" applyAlignment="1">
      <alignment horizontal="center" vertical="center"/>
    </xf>
    <xf numFmtId="164" fontId="3" fillId="3" borderId="10" xfId="17" applyNumberFormat="1" applyFont="1" applyFill="1" applyBorder="1" applyAlignment="1">
      <alignment horizontal="center" vertical="center"/>
    </xf>
    <xf numFmtId="0" fontId="3" fillId="2" borderId="34" xfId="1" applyFont="1" applyFill="1" applyBorder="1" applyAlignment="1">
      <alignment horizontal="left" vertical="center"/>
    </xf>
    <xf numFmtId="164" fontId="3" fillId="3" borderId="23" xfId="17" applyNumberFormat="1" applyFont="1" applyFill="1" applyBorder="1" applyAlignment="1">
      <alignment horizontal="center" vertical="center"/>
    </xf>
    <xf numFmtId="164" fontId="3" fillId="3" borderId="42" xfId="17" applyNumberFormat="1" applyFont="1" applyFill="1" applyBorder="1" applyAlignment="1">
      <alignment horizontal="center" vertical="center"/>
    </xf>
    <xf numFmtId="165" fontId="3" fillId="2" borderId="52" xfId="1" applyNumberFormat="1" applyFont="1" applyFill="1" applyBorder="1" applyAlignment="1">
      <alignment horizontal="center" vertical="center"/>
    </xf>
    <xf numFmtId="165" fontId="3" fillId="2" borderId="44" xfId="1" applyNumberFormat="1" applyFont="1" applyFill="1" applyBorder="1" applyAlignment="1">
      <alignment horizontal="center" vertical="center"/>
    </xf>
    <xf numFmtId="165" fontId="3" fillId="2" borderId="45" xfId="1" applyNumberFormat="1" applyFont="1" applyFill="1" applyBorder="1" applyAlignment="1">
      <alignment horizontal="center" vertical="center"/>
    </xf>
    <xf numFmtId="165" fontId="3" fillId="2" borderId="53" xfId="1" applyNumberFormat="1" applyFont="1" applyFill="1" applyBorder="1" applyAlignment="1">
      <alignment horizontal="center" vertical="center"/>
    </xf>
    <xf numFmtId="165" fontId="3" fillId="2" borderId="11" xfId="1" applyNumberFormat="1" applyFont="1" applyFill="1" applyBorder="1" applyAlignment="1">
      <alignment horizontal="center" vertical="center"/>
    </xf>
    <xf numFmtId="165" fontId="3" fillId="2" borderId="41" xfId="1" applyNumberFormat="1" applyFont="1" applyFill="1" applyBorder="1" applyAlignment="1">
      <alignment horizontal="center" vertical="center"/>
    </xf>
    <xf numFmtId="165" fontId="3" fillId="2" borderId="54" xfId="1" applyNumberFormat="1" applyFont="1" applyFill="1" applyBorder="1" applyAlignment="1">
      <alignment horizontal="center" vertical="center"/>
    </xf>
    <xf numFmtId="165" fontId="3" fillId="2" borderId="42" xfId="1" applyNumberFormat="1" applyFont="1" applyFill="1" applyBorder="1" applyAlignment="1">
      <alignment horizontal="center" vertical="center"/>
    </xf>
    <xf numFmtId="165" fontId="3" fillId="2" borderId="39" xfId="1" applyNumberFormat="1" applyFont="1" applyFill="1" applyBorder="1" applyAlignment="1">
      <alignment horizontal="center" vertical="center"/>
    </xf>
    <xf numFmtId="164" fontId="3" fillId="3" borderId="37" xfId="17" applyNumberFormat="1" applyFont="1" applyFill="1" applyBorder="1" applyAlignment="1">
      <alignment horizontal="center" vertical="center"/>
    </xf>
    <xf numFmtId="164" fontId="3" fillId="3" borderId="34" xfId="17" applyNumberFormat="1" applyFont="1" applyFill="1" applyBorder="1" applyAlignment="1">
      <alignment horizontal="center" vertical="center"/>
    </xf>
    <xf numFmtId="0" fontId="2" fillId="4" borderId="56" xfId="17" applyFont="1" applyFill="1" applyBorder="1" applyAlignment="1">
      <alignment horizontal="center" vertical="center" wrapText="1"/>
    </xf>
    <xf numFmtId="0" fontId="3" fillId="3" borderId="0" xfId="17" applyFont="1" applyFill="1" applyAlignment="1">
      <alignment vertical="center"/>
    </xf>
    <xf numFmtId="1" fontId="3" fillId="3" borderId="31" xfId="1" applyNumberFormat="1" applyFont="1" applyFill="1" applyBorder="1" applyAlignment="1">
      <alignment horizontal="right" indent="1"/>
    </xf>
    <xf numFmtId="49" fontId="3" fillId="3" borderId="30" xfId="3" applyNumberFormat="1" applyFont="1" applyFill="1" applyBorder="1" applyAlignment="1">
      <alignment horizontal="center" vertical="center"/>
    </xf>
    <xf numFmtId="0" fontId="3" fillId="3" borderId="30" xfId="3" applyFont="1" applyFill="1" applyBorder="1" applyAlignment="1">
      <alignment horizontal="center" vertical="center"/>
    </xf>
    <xf numFmtId="0" fontId="3" fillId="3" borderId="30" xfId="0" applyFont="1" applyFill="1" applyBorder="1" applyAlignment="1">
      <alignment horizontal="center" vertical="center"/>
    </xf>
    <xf numFmtId="0" fontId="3" fillId="3" borderId="36" xfId="3" applyFont="1" applyFill="1" applyBorder="1" applyAlignment="1">
      <alignment horizontal="center" vertical="center"/>
    </xf>
    <xf numFmtId="0" fontId="3" fillId="3" borderId="23" xfId="3" applyFont="1" applyFill="1" applyBorder="1" applyAlignment="1">
      <alignment horizontal="center" vertical="center"/>
    </xf>
    <xf numFmtId="0" fontId="3" fillId="3" borderId="0" xfId="17" applyFont="1" applyFill="1" applyBorder="1" applyAlignment="1">
      <alignment vertical="center"/>
    </xf>
    <xf numFmtId="0" fontId="3" fillId="3" borderId="0" xfId="1" applyNumberFormat="1" applyFont="1" applyFill="1"/>
    <xf numFmtId="0" fontId="2" fillId="9" borderId="25" xfId="3" applyFont="1" applyFill="1" applyBorder="1" applyAlignment="1">
      <alignment horizontal="center" vertical="center"/>
    </xf>
    <xf numFmtId="1" fontId="3" fillId="3" borderId="37" xfId="1" applyNumberFormat="1" applyFont="1" applyFill="1" applyBorder="1" applyAlignment="1">
      <alignment horizontal="right" indent="1"/>
    </xf>
    <xf numFmtId="1" fontId="3" fillId="3" borderId="34" xfId="1" applyNumberFormat="1" applyFont="1" applyFill="1" applyBorder="1" applyAlignment="1">
      <alignment horizontal="right" indent="1"/>
    </xf>
    <xf numFmtId="0" fontId="3" fillId="3" borderId="31" xfId="3" applyFont="1" applyFill="1" applyBorder="1" applyAlignment="1">
      <alignment vertical="center"/>
    </xf>
    <xf numFmtId="0" fontId="3" fillId="3" borderId="31" xfId="0" applyFont="1" applyFill="1" applyBorder="1" applyAlignment="1">
      <alignment vertical="center"/>
    </xf>
    <xf numFmtId="0" fontId="3" fillId="3" borderId="37" xfId="3" applyFont="1" applyFill="1" applyBorder="1" applyAlignment="1">
      <alignment vertical="center"/>
    </xf>
    <xf numFmtId="0" fontId="3" fillId="3" borderId="34" xfId="3" applyFont="1" applyFill="1" applyBorder="1" applyAlignment="1">
      <alignment vertical="center"/>
    </xf>
    <xf numFmtId="3" fontId="3" fillId="3" borderId="24" xfId="3" applyNumberFormat="1" applyFont="1" applyFill="1" applyBorder="1" applyAlignment="1">
      <alignment horizontal="right" indent="1"/>
    </xf>
    <xf numFmtId="3" fontId="3" fillId="3" borderId="31" xfId="3" applyNumberFormat="1" applyFont="1" applyFill="1" applyBorder="1" applyAlignment="1">
      <alignment horizontal="right" indent="1"/>
    </xf>
    <xf numFmtId="3" fontId="3" fillId="3" borderId="34" xfId="3" applyNumberFormat="1" applyFont="1" applyFill="1" applyBorder="1" applyAlignment="1">
      <alignment horizontal="right" indent="1"/>
    </xf>
    <xf numFmtId="0" fontId="3" fillId="2" borderId="24" xfId="5" applyFont="1" applyFill="1" applyBorder="1" applyAlignment="1">
      <alignment vertical="center"/>
    </xf>
    <xf numFmtId="0" fontId="3" fillId="2" borderId="31" xfId="5" applyFont="1" applyFill="1" applyBorder="1" applyAlignment="1">
      <alignment vertical="center"/>
    </xf>
    <xf numFmtId="0" fontId="17" fillId="2" borderId="31" xfId="5" applyFont="1" applyFill="1" applyBorder="1" applyAlignment="1">
      <alignment vertical="center"/>
    </xf>
    <xf numFmtId="0" fontId="3" fillId="2" borderId="37" xfId="5" applyFont="1" applyFill="1" applyBorder="1" applyAlignment="1">
      <alignment vertical="center"/>
    </xf>
    <xf numFmtId="0" fontId="3" fillId="2" borderId="34" xfId="5" applyFont="1" applyFill="1" applyBorder="1" applyAlignment="1">
      <alignment vertical="center"/>
    </xf>
    <xf numFmtId="3" fontId="3" fillId="3" borderId="18" xfId="4" applyNumberFormat="1" applyFont="1" applyFill="1" applyBorder="1" applyAlignment="1">
      <alignment horizontal="right" indent="2"/>
    </xf>
    <xf numFmtId="3" fontId="10" fillId="3" borderId="18" xfId="4" applyNumberFormat="1" applyFont="1" applyFill="1" applyBorder="1" applyAlignment="1">
      <alignment horizontal="right" indent="2"/>
    </xf>
    <xf numFmtId="3" fontId="10" fillId="3" borderId="27" xfId="4" applyNumberFormat="1" applyFont="1" applyFill="1" applyBorder="1" applyAlignment="1">
      <alignment horizontal="right" indent="2"/>
    </xf>
    <xf numFmtId="3" fontId="10" fillId="3" borderId="33" xfId="4" applyNumberFormat="1" applyFont="1" applyFill="1" applyBorder="1" applyAlignment="1">
      <alignment horizontal="right" indent="2"/>
    </xf>
    <xf numFmtId="0" fontId="3" fillId="2" borderId="24" xfId="8" applyFont="1" applyFill="1" applyBorder="1" applyAlignment="1">
      <alignment vertical="center"/>
    </xf>
    <xf numFmtId="0" fontId="3" fillId="2" borderId="31" xfId="8" applyFont="1" applyFill="1" applyBorder="1" applyAlignment="1">
      <alignment vertical="center"/>
    </xf>
    <xf numFmtId="0" fontId="3" fillId="2" borderId="37" xfId="8" applyFont="1" applyFill="1" applyBorder="1" applyAlignment="1">
      <alignment vertical="center"/>
    </xf>
    <xf numFmtId="0" fontId="3" fillId="2" borderId="34" xfId="8" applyFont="1" applyFill="1" applyBorder="1" applyAlignment="1">
      <alignment vertical="center"/>
    </xf>
    <xf numFmtId="173" fontId="3" fillId="2" borderId="24" xfId="15" applyNumberFormat="1" applyFont="1" applyFill="1" applyBorder="1" applyAlignment="1">
      <alignment vertical="center"/>
    </xf>
    <xf numFmtId="0" fontId="2" fillId="4" borderId="51" xfId="1" applyFont="1" applyFill="1" applyBorder="1" applyAlignment="1">
      <alignment horizontal="center" vertical="center"/>
    </xf>
    <xf numFmtId="3" fontId="3" fillId="2" borderId="18" xfId="1" applyNumberFormat="1" applyFont="1" applyFill="1" applyBorder="1" applyAlignment="1">
      <alignment vertical="center"/>
    </xf>
    <xf numFmtId="0" fontId="3" fillId="2" borderId="31" xfId="1" applyFont="1" applyFill="1" applyBorder="1" applyAlignment="1">
      <alignment vertical="center"/>
    </xf>
    <xf numFmtId="0" fontId="17" fillId="2" borderId="31" xfId="3" applyFont="1" applyFill="1" applyBorder="1" applyAlignment="1">
      <alignment vertical="center"/>
    </xf>
    <xf numFmtId="0" fontId="3" fillId="2" borderId="37" xfId="1" applyFont="1" applyFill="1" applyBorder="1" applyAlignment="1">
      <alignment vertical="center"/>
    </xf>
    <xf numFmtId="0" fontId="3" fillId="2" borderId="34" xfId="1" applyFont="1" applyFill="1" applyBorder="1" applyAlignment="1">
      <alignment vertical="center"/>
    </xf>
    <xf numFmtId="0" fontId="3" fillId="2" borderId="24" xfId="1" applyFont="1" applyFill="1" applyBorder="1" applyAlignment="1">
      <alignment vertical="center"/>
    </xf>
    <xf numFmtId="0" fontId="3" fillId="2" borderId="60" xfId="1" applyFont="1" applyFill="1" applyBorder="1" applyAlignment="1">
      <alignment vertical="center"/>
    </xf>
    <xf numFmtId="3" fontId="3" fillId="2" borderId="49" xfId="1" applyNumberFormat="1" applyFont="1" applyFill="1" applyBorder="1" applyAlignment="1">
      <alignment horizontal="right" vertical="center" indent="1"/>
    </xf>
    <xf numFmtId="1" fontId="2" fillId="4" borderId="51" xfId="1" applyNumberFormat="1" applyFont="1" applyFill="1" applyBorder="1" applyAlignment="1">
      <alignment horizontal="center" vertical="center"/>
    </xf>
    <xf numFmtId="3" fontId="3" fillId="2" borderId="24" xfId="1" applyNumberFormat="1" applyFont="1" applyFill="1" applyBorder="1" applyAlignment="1">
      <alignment horizontal="right" vertical="center" indent="1"/>
    </xf>
    <xf numFmtId="3" fontId="3" fillId="2" borderId="31" xfId="1" applyNumberFormat="1" applyFont="1" applyFill="1" applyBorder="1" applyAlignment="1">
      <alignment horizontal="right" vertical="center" indent="1"/>
    </xf>
    <xf numFmtId="3" fontId="3" fillId="2" borderId="34" xfId="1" applyNumberFormat="1" applyFont="1" applyFill="1" applyBorder="1" applyAlignment="1">
      <alignment horizontal="right" vertical="center" indent="1"/>
    </xf>
    <xf numFmtId="1" fontId="3" fillId="2" borderId="11" xfId="2" applyNumberFormat="1" applyFont="1" applyFill="1" applyBorder="1" applyAlignment="1">
      <alignment horizontal="right" vertical="center" indent="1"/>
    </xf>
    <xf numFmtId="1" fontId="2" fillId="4" borderId="10" xfId="2" applyNumberFormat="1" applyFont="1" applyFill="1" applyBorder="1" applyAlignment="1">
      <alignment horizontal="right" vertical="center" indent="2"/>
    </xf>
    <xf numFmtId="1" fontId="2" fillId="2" borderId="11" xfId="2" applyNumberFormat="1" applyFont="1" applyFill="1" applyBorder="1" applyAlignment="1">
      <alignment horizontal="right" vertical="center" indent="2"/>
    </xf>
    <xf numFmtId="1" fontId="3" fillId="2" borderId="11" xfId="2" applyNumberFormat="1" applyFont="1" applyFill="1" applyBorder="1" applyAlignment="1">
      <alignment horizontal="right" vertical="center" indent="2"/>
    </xf>
    <xf numFmtId="1" fontId="2" fillId="4" borderId="6" xfId="2" applyNumberFormat="1" applyFont="1" applyFill="1" applyBorder="1" applyAlignment="1">
      <alignment horizontal="right" vertical="center" indent="2"/>
    </xf>
    <xf numFmtId="3" fontId="3" fillId="3" borderId="19" xfId="4" applyNumberFormat="1" applyFont="1" applyFill="1" applyBorder="1" applyAlignment="1">
      <alignment horizontal="right" vertical="center" indent="1"/>
    </xf>
    <xf numFmtId="3" fontId="2" fillId="3" borderId="6" xfId="0" applyNumberFormat="1" applyFont="1" applyFill="1" applyBorder="1" applyAlignment="1">
      <alignment horizontal="center" vertical="center" wrapText="1"/>
    </xf>
    <xf numFmtId="173" fontId="2" fillId="4" borderId="10" xfId="15" applyNumberFormat="1" applyFont="1" applyFill="1" applyBorder="1" applyAlignment="1">
      <alignment horizontal="right" vertical="center" wrapText="1" indent="2"/>
    </xf>
    <xf numFmtId="173" fontId="2" fillId="3" borderId="11" xfId="15" applyNumberFormat="1" applyFont="1" applyFill="1" applyBorder="1" applyAlignment="1">
      <alignment horizontal="right" vertical="center" wrapText="1" indent="2"/>
    </xf>
    <xf numFmtId="173" fontId="3" fillId="3" borderId="11" xfId="15" applyNumberFormat="1" applyFont="1" applyFill="1" applyBorder="1" applyAlignment="1">
      <alignment horizontal="right" vertical="center" wrapText="1" indent="2"/>
    </xf>
    <xf numFmtId="173" fontId="3" fillId="3" borderId="0" xfId="15" applyNumberFormat="1" applyFont="1" applyFill="1"/>
    <xf numFmtId="173" fontId="0" fillId="3" borderId="0" xfId="15" applyNumberFormat="1" applyFont="1" applyFill="1"/>
    <xf numFmtId="173" fontId="4" fillId="3" borderId="0" xfId="15" applyNumberFormat="1" applyFont="1" applyFill="1" applyBorder="1" applyAlignment="1"/>
    <xf numFmtId="169" fontId="3" fillId="3" borderId="0" xfId="16" applyNumberFormat="1" applyFont="1" applyFill="1" applyBorder="1"/>
    <xf numFmtId="169" fontId="0" fillId="3" borderId="0" xfId="16" applyNumberFormat="1" applyFont="1" applyFill="1"/>
    <xf numFmtId="43" fontId="3" fillId="2" borderId="0" xfId="15" applyFont="1" applyFill="1" applyBorder="1" applyAlignment="1">
      <alignment horizontal="left" vertical="center"/>
    </xf>
    <xf numFmtId="173" fontId="3" fillId="2" borderId="0" xfId="15" applyNumberFormat="1" applyFont="1" applyFill="1" applyBorder="1" applyAlignment="1">
      <alignment horizontal="left" vertical="center"/>
    </xf>
    <xf numFmtId="0" fontId="56" fillId="3" borderId="0" xfId="0" applyFont="1" applyFill="1"/>
    <xf numFmtId="43" fontId="56" fillId="3" borderId="0" xfId="15" applyFont="1" applyFill="1"/>
    <xf numFmtId="3" fontId="3" fillId="2" borderId="0" xfId="3" applyNumberFormat="1" applyFont="1" applyFill="1" applyAlignment="1">
      <alignment horizontal="center" vertical="center"/>
    </xf>
    <xf numFmtId="0" fontId="31" fillId="0" borderId="0" xfId="10" applyFont="1" applyAlignment="1" applyProtection="1"/>
    <xf numFmtId="0" fontId="45" fillId="0" borderId="0" xfId="0" applyFont="1"/>
    <xf numFmtId="0" fontId="57" fillId="0" borderId="0" xfId="0" applyFont="1"/>
    <xf numFmtId="10" fontId="3" fillId="3" borderId="0" xfId="16" applyNumberFormat="1" applyFont="1" applyFill="1" applyBorder="1"/>
    <xf numFmtId="175" fontId="19" fillId="3" borderId="0" xfId="0" applyNumberFormat="1" applyFont="1" applyFill="1" applyAlignment="1">
      <alignment horizontal="right"/>
    </xf>
    <xf numFmtId="3" fontId="3" fillId="3" borderId="0" xfId="1" applyNumberFormat="1" applyFont="1" applyFill="1" applyBorder="1"/>
    <xf numFmtId="176" fontId="2" fillId="4" borderId="11" xfId="15" applyNumberFormat="1" applyFont="1" applyFill="1" applyBorder="1" applyAlignment="1">
      <alignment horizontal="right" vertical="center" indent="1"/>
    </xf>
    <xf numFmtId="170" fontId="3" fillId="2" borderId="43" xfId="1" applyNumberFormat="1" applyFont="1" applyFill="1" applyBorder="1" applyAlignment="1">
      <alignment vertical="center"/>
    </xf>
    <xf numFmtId="170" fontId="3" fillId="2" borderId="41" xfId="1" applyNumberFormat="1" applyFont="1" applyFill="1" applyBorder="1" applyAlignment="1">
      <alignment vertical="center"/>
    </xf>
    <xf numFmtId="170" fontId="3" fillId="2" borderId="39" xfId="1" applyNumberFormat="1" applyFont="1" applyFill="1" applyBorder="1" applyAlignment="1">
      <alignment vertical="center"/>
    </xf>
    <xf numFmtId="0" fontId="2" fillId="4" borderId="47" xfId="1" applyFont="1" applyFill="1" applyBorder="1" applyAlignment="1">
      <alignment horizontal="center" vertical="center"/>
    </xf>
    <xf numFmtId="3" fontId="3" fillId="2" borderId="53" xfId="1" applyNumberFormat="1" applyFont="1" applyFill="1" applyBorder="1" applyAlignment="1">
      <alignment horizontal="right" vertical="center" indent="1"/>
    </xf>
    <xf numFmtId="0" fontId="3" fillId="3" borderId="0" xfId="16" applyNumberFormat="1" applyFont="1" applyFill="1" applyBorder="1"/>
    <xf numFmtId="1" fontId="3" fillId="3" borderId="0" xfId="1" applyNumberFormat="1" applyFont="1" applyFill="1" applyAlignment="1">
      <alignment horizontal="right"/>
    </xf>
    <xf numFmtId="173" fontId="2" fillId="4" borderId="10" xfId="15" applyNumberFormat="1" applyFont="1" applyFill="1" applyBorder="1" applyAlignment="1">
      <alignment horizontal="right" vertical="center"/>
    </xf>
    <xf numFmtId="173" fontId="2" fillId="3" borderId="11" xfId="15" applyNumberFormat="1" applyFont="1" applyFill="1" applyBorder="1" applyAlignment="1">
      <alignment horizontal="right" vertical="center"/>
    </xf>
    <xf numFmtId="173" fontId="3" fillId="3" borderId="11" xfId="15" applyNumberFormat="1" applyFont="1" applyFill="1" applyBorder="1" applyAlignment="1">
      <alignment horizontal="right" vertical="center"/>
    </xf>
    <xf numFmtId="173" fontId="2" fillId="4" borderId="6" xfId="15" applyNumberFormat="1" applyFont="1" applyFill="1" applyBorder="1" applyAlignment="1">
      <alignment horizontal="right" vertical="center"/>
    </xf>
    <xf numFmtId="173" fontId="2" fillId="3" borderId="11" xfId="15" applyNumberFormat="1" applyFont="1" applyFill="1" applyBorder="1" applyAlignment="1">
      <alignment horizontal="right" vertical="center" indent="1"/>
    </xf>
    <xf numFmtId="176" fontId="2" fillId="3" borderId="11" xfId="15" applyNumberFormat="1" applyFont="1" applyFill="1" applyBorder="1" applyAlignment="1">
      <alignment horizontal="right" vertical="center" indent="1"/>
    </xf>
    <xf numFmtId="176" fontId="3" fillId="3" borderId="11" xfId="15" applyNumberFormat="1" applyFont="1" applyFill="1" applyBorder="1" applyAlignment="1">
      <alignment horizontal="right" vertical="center" indent="1"/>
    </xf>
    <xf numFmtId="176" fontId="2" fillId="4" borderId="10" xfId="15" applyNumberFormat="1" applyFont="1" applyFill="1" applyBorder="1" applyAlignment="1">
      <alignment horizontal="right" vertical="center" indent="1"/>
    </xf>
    <xf numFmtId="176" fontId="3" fillId="3" borderId="8" xfId="15" applyNumberFormat="1" applyFont="1" applyFill="1" applyBorder="1" applyAlignment="1">
      <alignment horizontal="right" vertical="center" indent="1"/>
    </xf>
    <xf numFmtId="176" fontId="3" fillId="3" borderId="6" xfId="15" applyNumberFormat="1" applyFont="1" applyFill="1" applyBorder="1" applyAlignment="1">
      <alignment horizontal="right" vertical="center" indent="1"/>
    </xf>
    <xf numFmtId="176" fontId="2" fillId="4" borderId="8" xfId="15" applyNumberFormat="1" applyFont="1" applyFill="1" applyBorder="1" applyAlignment="1">
      <alignment horizontal="right" vertical="center" indent="1"/>
    </xf>
    <xf numFmtId="165" fontId="2" fillId="4" borderId="11" xfId="2" applyNumberFormat="1" applyFont="1" applyFill="1" applyBorder="1" applyAlignment="1">
      <alignment horizontal="right" vertical="center" indent="1"/>
    </xf>
    <xf numFmtId="165" fontId="2" fillId="2" borderId="11" xfId="2" applyNumberFormat="1" applyFont="1" applyFill="1" applyBorder="1" applyAlignment="1">
      <alignment horizontal="right" vertical="center" indent="1"/>
    </xf>
    <xf numFmtId="165" fontId="3" fillId="2" borderId="11" xfId="2" applyNumberFormat="1" applyFont="1" applyFill="1" applyBorder="1" applyAlignment="1">
      <alignment horizontal="right" vertical="center" indent="1"/>
    </xf>
    <xf numFmtId="165" fontId="3" fillId="2" borderId="11" xfId="1" quotePrefix="1" applyNumberFormat="1" applyFont="1" applyFill="1" applyBorder="1" applyAlignment="1">
      <alignment horizontal="right" vertical="center" indent="1"/>
    </xf>
    <xf numFmtId="165" fontId="2" fillId="4" borderId="10" xfId="2" applyNumberFormat="1" applyFont="1" applyFill="1" applyBorder="1" applyAlignment="1">
      <alignment horizontal="right" vertical="center" indent="1"/>
    </xf>
    <xf numFmtId="165" fontId="3" fillId="2" borderId="8" xfId="2" applyNumberFormat="1" applyFont="1" applyFill="1" applyBorder="1" applyAlignment="1">
      <alignment horizontal="right" vertical="center" indent="1"/>
    </xf>
    <xf numFmtId="165" fontId="2" fillId="4" borderId="6" xfId="2" applyNumberFormat="1" applyFont="1" applyFill="1" applyBorder="1" applyAlignment="1">
      <alignment horizontal="right" vertical="center" indent="1"/>
    </xf>
    <xf numFmtId="2" fontId="56" fillId="3" borderId="0" xfId="0" applyNumberFormat="1" applyFont="1" applyFill="1"/>
    <xf numFmtId="3" fontId="3" fillId="3" borderId="43" xfId="3" applyNumberFormat="1" applyFont="1" applyFill="1" applyBorder="1" applyAlignment="1">
      <alignment horizontal="right" vertical="center" indent="1"/>
    </xf>
    <xf numFmtId="3" fontId="3" fillId="3" borderId="57" xfId="3" applyNumberFormat="1" applyFont="1" applyFill="1" applyBorder="1" applyAlignment="1" applyProtection="1">
      <alignment horizontal="right" vertical="center" indent="1"/>
      <protection locked="0"/>
    </xf>
    <xf numFmtId="3" fontId="3" fillId="3" borderId="21" xfId="3" applyNumberFormat="1" applyFont="1" applyFill="1" applyBorder="1" applyAlignment="1" applyProtection="1">
      <alignment horizontal="right" vertical="center" indent="1"/>
      <protection locked="0"/>
    </xf>
    <xf numFmtId="3" fontId="3" fillId="2" borderId="52" xfId="17" applyNumberFormat="1" applyFont="1" applyFill="1" applyBorder="1" applyAlignment="1">
      <alignment horizontal="right" vertical="center" indent="2"/>
    </xf>
    <xf numFmtId="3" fontId="3" fillId="2" borderId="44" xfId="17" applyNumberFormat="1" applyFont="1" applyFill="1" applyBorder="1" applyAlignment="1">
      <alignment horizontal="right" vertical="center" indent="2"/>
    </xf>
    <xf numFmtId="3" fontId="3" fillId="2" borderId="53" xfId="17" applyNumberFormat="1" applyFont="1" applyFill="1" applyBorder="1" applyAlignment="1">
      <alignment horizontal="right" vertical="center" indent="2"/>
    </xf>
    <xf numFmtId="3" fontId="3" fillId="2" borderId="54" xfId="17" applyNumberFormat="1" applyFont="1" applyFill="1" applyBorder="1" applyAlignment="1">
      <alignment horizontal="right" vertical="center" indent="2"/>
    </xf>
    <xf numFmtId="3" fontId="3" fillId="2" borderId="28" xfId="17" applyNumberFormat="1" applyFont="1" applyFill="1" applyBorder="1" applyAlignment="1">
      <alignment horizontal="right" vertical="center" indent="2"/>
    </xf>
    <xf numFmtId="3" fontId="3" fillId="2" borderId="9" xfId="17" applyNumberFormat="1" applyFont="1" applyFill="1" applyBorder="1" applyAlignment="1">
      <alignment horizontal="right" vertical="center" indent="2"/>
    </xf>
    <xf numFmtId="3" fontId="3" fillId="2" borderId="32" xfId="17" applyNumberFormat="1" applyFont="1" applyFill="1" applyBorder="1" applyAlignment="1">
      <alignment horizontal="right" vertical="center" indent="2"/>
    </xf>
    <xf numFmtId="3" fontId="3" fillId="2" borderId="20" xfId="17" applyNumberFormat="1" applyFont="1" applyFill="1" applyBorder="1" applyAlignment="1">
      <alignment horizontal="right" vertical="center" indent="2"/>
    </xf>
    <xf numFmtId="3" fontId="3" fillId="3" borderId="16" xfId="3" applyNumberFormat="1" applyFont="1" applyFill="1" applyBorder="1" applyAlignment="1">
      <alignment horizontal="right" vertical="center" indent="2"/>
    </xf>
    <xf numFmtId="3" fontId="3" fillId="3" borderId="0" xfId="3" applyNumberFormat="1" applyFont="1" applyFill="1" applyBorder="1" applyAlignment="1">
      <alignment horizontal="right" vertical="center" indent="2"/>
    </xf>
    <xf numFmtId="3" fontId="3" fillId="3" borderId="14" xfId="3" applyNumberFormat="1" applyFont="1" applyFill="1" applyBorder="1" applyAlignment="1">
      <alignment horizontal="right" vertical="center" indent="2"/>
    </xf>
    <xf numFmtId="3" fontId="3" fillId="3" borderId="20" xfId="3" applyNumberFormat="1" applyFont="1" applyFill="1" applyBorder="1" applyAlignment="1">
      <alignment horizontal="right" vertical="center" indent="2"/>
    </xf>
    <xf numFmtId="0" fontId="19" fillId="3" borderId="0" xfId="0" applyFont="1" applyFill="1"/>
    <xf numFmtId="3" fontId="3" fillId="2" borderId="54" xfId="1" applyNumberFormat="1" applyFont="1" applyFill="1" applyBorder="1" applyAlignment="1">
      <alignment horizontal="right" vertical="center" indent="1"/>
    </xf>
    <xf numFmtId="3" fontId="3" fillId="2" borderId="55" xfId="1" applyNumberFormat="1" applyFont="1" applyFill="1" applyBorder="1" applyAlignment="1">
      <alignment horizontal="right" vertical="center" indent="1"/>
    </xf>
    <xf numFmtId="3" fontId="3" fillId="2" borderId="0" xfId="1" applyNumberFormat="1" applyFont="1" applyFill="1" applyAlignment="1">
      <alignment horizontal="right" indent="1"/>
    </xf>
    <xf numFmtId="3" fontId="3" fillId="2" borderId="52" xfId="1" applyNumberFormat="1" applyFont="1" applyFill="1" applyBorder="1" applyAlignment="1">
      <alignment horizontal="right" vertical="center" indent="1"/>
    </xf>
    <xf numFmtId="173" fontId="2" fillId="4" borderId="11" xfId="15" applyNumberFormat="1" applyFont="1" applyFill="1" applyBorder="1" applyAlignment="1">
      <alignment horizontal="right" vertical="center" wrapText="1" indent="2"/>
    </xf>
    <xf numFmtId="173" fontId="2" fillId="4" borderId="8" xfId="15" applyNumberFormat="1" applyFont="1" applyFill="1" applyBorder="1" applyAlignment="1">
      <alignment horizontal="right" vertical="center" wrapText="1" indent="2"/>
    </xf>
    <xf numFmtId="0" fontId="2" fillId="2" borderId="7" xfId="15" applyNumberFormat="1" applyFont="1" applyFill="1" applyBorder="1" applyAlignment="1">
      <alignment horizontal="center" vertical="center" wrapText="1"/>
    </xf>
    <xf numFmtId="0" fontId="2" fillId="2" borderId="6" xfId="15" applyNumberFormat="1" applyFont="1" applyFill="1" applyBorder="1" applyAlignment="1">
      <alignment horizontal="center" vertical="center"/>
    </xf>
    <xf numFmtId="0" fontId="2" fillId="2" borderId="49" xfId="15" applyNumberFormat="1" applyFont="1" applyFill="1" applyBorder="1" applyAlignment="1">
      <alignment horizontal="center" vertical="center" wrapText="1"/>
    </xf>
    <xf numFmtId="0" fontId="2" fillId="2" borderId="8" xfId="15" applyNumberFormat="1" applyFont="1" applyFill="1" applyBorder="1" applyAlignment="1">
      <alignment horizontal="center" vertical="center" wrapText="1"/>
    </xf>
    <xf numFmtId="0" fontId="2" fillId="2" borderId="8" xfId="15" applyNumberFormat="1" applyFont="1" applyFill="1" applyBorder="1" applyAlignment="1">
      <alignment horizontal="center" vertical="center"/>
    </xf>
    <xf numFmtId="0" fontId="55" fillId="2" borderId="0" xfId="10" applyFont="1" applyFill="1" applyAlignment="1" applyProtection="1">
      <alignment vertical="center"/>
    </xf>
    <xf numFmtId="17" fontId="1" fillId="3" borderId="0" xfId="0" quotePrefix="1" applyNumberFormat="1" applyFont="1" applyFill="1" applyAlignment="1">
      <alignment horizontal="left" vertical="center" wrapText="1" indent="3"/>
    </xf>
    <xf numFmtId="0" fontId="53" fillId="3" borderId="0" xfId="0" applyFont="1" applyFill="1" applyAlignment="1">
      <alignment horizontal="justify" vertical="center" wrapText="1"/>
    </xf>
    <xf numFmtId="0" fontId="53" fillId="3" borderId="0" xfId="0" applyFont="1" applyFill="1" applyAlignment="1">
      <alignment horizontal="justify" vertical="center"/>
    </xf>
    <xf numFmtId="0" fontId="36" fillId="3" borderId="0" xfId="0" applyFont="1" applyFill="1" applyAlignment="1">
      <alignment horizontal="left"/>
    </xf>
    <xf numFmtId="0" fontId="31" fillId="3" borderId="0" xfId="18" applyFont="1" applyFill="1" applyAlignment="1" applyProtection="1">
      <alignment horizontal="left" vertical="center"/>
    </xf>
    <xf numFmtId="0" fontId="24" fillId="3" borderId="0" xfId="0" applyFont="1" applyFill="1" applyAlignment="1">
      <alignment horizontal="left" vertical="center" wrapText="1"/>
    </xf>
    <xf numFmtId="0" fontId="1" fillId="3" borderId="0" xfId="0" applyFont="1" applyFill="1" applyAlignment="1">
      <alignment horizontal="left" vertical="center" wrapText="1"/>
    </xf>
    <xf numFmtId="0" fontId="44" fillId="3" borderId="0" xfId="0" applyFont="1" applyFill="1" applyAlignment="1">
      <alignment horizontal="left" vertical="center" wrapText="1"/>
    </xf>
    <xf numFmtId="0" fontId="2" fillId="3" borderId="10"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4" fillId="3" borderId="0" xfId="1" applyFont="1" applyFill="1" applyBorder="1" applyAlignment="1">
      <alignment horizontal="left" vertical="center" wrapText="1"/>
    </xf>
    <xf numFmtId="0" fontId="2" fillId="2" borderId="10"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4" borderId="2"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3" borderId="49" xfId="1" applyFont="1" applyFill="1" applyBorder="1" applyAlignment="1">
      <alignment horizontal="center" vertical="center" wrapText="1"/>
    </xf>
    <xf numFmtId="0" fontId="3" fillId="3" borderId="5" xfId="1" applyFont="1" applyFill="1" applyBorder="1" applyAlignment="1">
      <alignment horizontal="left" vertical="center" wrapText="1"/>
    </xf>
    <xf numFmtId="0" fontId="2" fillId="2" borderId="10" xfId="1" applyFont="1" applyFill="1" applyBorder="1" applyAlignment="1">
      <alignment horizontal="center" vertical="center"/>
    </xf>
    <xf numFmtId="0" fontId="2" fillId="2" borderId="8" xfId="1" applyFont="1" applyFill="1" applyBorder="1" applyAlignment="1">
      <alignment horizontal="center" vertical="center"/>
    </xf>
    <xf numFmtId="173" fontId="2" fillId="3" borderId="10" xfId="15" applyNumberFormat="1" applyFont="1" applyFill="1" applyBorder="1" applyAlignment="1">
      <alignment horizontal="center" vertical="center" wrapText="1"/>
    </xf>
    <xf numFmtId="173" fontId="2" fillId="3" borderId="8" xfId="15" applyNumberFormat="1" applyFont="1" applyFill="1" applyBorder="1" applyAlignment="1">
      <alignment horizontal="center" vertical="center" wrapText="1"/>
    </xf>
    <xf numFmtId="0" fontId="2" fillId="3" borderId="0"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2" borderId="8"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3" borderId="6" xfId="0" applyNumberFormat="1" applyFont="1" applyFill="1" applyBorder="1" applyAlignment="1">
      <alignment horizontal="center" vertical="center"/>
    </xf>
    <xf numFmtId="3" fontId="2" fillId="3" borderId="6" xfId="0" applyNumberFormat="1" applyFont="1" applyFill="1" applyBorder="1" applyAlignment="1">
      <alignment horizontal="center" vertical="center" wrapText="1"/>
    </xf>
    <xf numFmtId="0" fontId="2" fillId="4" borderId="20" xfId="3" applyFont="1" applyFill="1" applyBorder="1" applyAlignment="1">
      <alignment horizontal="center" vertical="center" wrapText="1"/>
    </xf>
    <xf numFmtId="0" fontId="2" fillId="4" borderId="21" xfId="3" applyFont="1" applyFill="1" applyBorder="1" applyAlignment="1">
      <alignment horizontal="center" vertical="center"/>
    </xf>
    <xf numFmtId="0" fontId="2" fillId="4" borderId="26" xfId="3" applyFont="1" applyFill="1" applyBorder="1" applyAlignment="1">
      <alignment horizontal="center" vertical="center"/>
    </xf>
    <xf numFmtId="0" fontId="2" fillId="4" borderId="15" xfId="3" applyFont="1" applyFill="1" applyBorder="1" applyAlignment="1">
      <alignment horizontal="center" vertical="center"/>
    </xf>
    <xf numFmtId="0" fontId="4" fillId="2" borderId="0" xfId="3" applyFont="1" applyFill="1" applyBorder="1" applyAlignment="1">
      <alignment horizontal="left" vertical="center" wrapText="1"/>
    </xf>
    <xf numFmtId="0" fontId="3" fillId="2" borderId="30" xfId="3" applyFont="1" applyFill="1" applyBorder="1" applyAlignment="1">
      <alignment horizontal="left" vertical="center"/>
    </xf>
    <xf numFmtId="0" fontId="3" fillId="2" borderId="0" xfId="3" applyFont="1" applyFill="1" applyBorder="1" applyAlignment="1">
      <alignment horizontal="left" vertical="center"/>
    </xf>
    <xf numFmtId="0" fontId="3" fillId="2" borderId="23" xfId="3" applyFont="1" applyFill="1" applyBorder="1" applyAlignment="1">
      <alignment horizontal="left" vertical="center"/>
    </xf>
    <xf numFmtId="0" fontId="3" fillId="2" borderId="34" xfId="3" applyFont="1" applyFill="1" applyBorder="1" applyAlignment="1">
      <alignment horizontal="left" vertical="center"/>
    </xf>
    <xf numFmtId="0" fontId="3" fillId="2" borderId="19" xfId="3" applyFont="1" applyFill="1" applyBorder="1" applyAlignment="1">
      <alignment horizontal="left" vertical="center" wrapText="1"/>
    </xf>
    <xf numFmtId="0" fontId="3" fillId="2" borderId="16" xfId="3" applyFont="1" applyFill="1" applyBorder="1" applyAlignment="1">
      <alignment horizontal="left" vertical="center" wrapText="1"/>
    </xf>
    <xf numFmtId="0" fontId="2" fillId="4" borderId="19" xfId="3" applyFont="1" applyFill="1" applyBorder="1" applyAlignment="1">
      <alignment horizontal="center" vertical="center" wrapText="1"/>
    </xf>
    <xf numFmtId="0" fontId="2" fillId="4" borderId="16" xfId="3" applyFont="1" applyFill="1" applyBorder="1" applyAlignment="1">
      <alignment horizontal="center" vertical="center" wrapText="1"/>
    </xf>
    <xf numFmtId="0" fontId="2" fillId="4" borderId="24" xfId="3" applyFont="1" applyFill="1" applyBorder="1" applyAlignment="1">
      <alignment horizontal="center" vertical="center" wrapText="1"/>
    </xf>
    <xf numFmtId="1" fontId="2" fillId="4" borderId="24" xfId="3" applyNumberFormat="1" applyFont="1" applyFill="1" applyBorder="1" applyAlignment="1">
      <alignment horizontal="center" vertical="center" wrapText="1"/>
    </xf>
    <xf numFmtId="1" fontId="2" fillId="4" borderId="34" xfId="3" applyNumberFormat="1" applyFont="1" applyFill="1" applyBorder="1" applyAlignment="1">
      <alignment horizontal="center" vertical="center" wrapText="1"/>
    </xf>
    <xf numFmtId="0" fontId="3" fillId="2" borderId="14" xfId="3" applyFont="1" applyFill="1" applyBorder="1" applyAlignment="1">
      <alignment horizontal="left" vertical="center"/>
    </xf>
    <xf numFmtId="0" fontId="18" fillId="2" borderId="0" xfId="3" applyFont="1" applyFill="1" applyBorder="1" applyAlignment="1">
      <alignment horizontal="left" vertical="center" wrapText="1"/>
    </xf>
    <xf numFmtId="0" fontId="2" fillId="4" borderId="19" xfId="3" applyFont="1" applyFill="1" applyBorder="1" applyAlignment="1">
      <alignment horizontal="center" vertical="center"/>
    </xf>
    <xf numFmtId="0" fontId="2" fillId="4" borderId="24" xfId="3" applyFont="1" applyFill="1" applyBorder="1" applyAlignment="1">
      <alignment horizontal="center" vertical="center"/>
    </xf>
    <xf numFmtId="0" fontId="2" fillId="4" borderId="30" xfId="3" applyFont="1" applyFill="1" applyBorder="1" applyAlignment="1">
      <alignment horizontal="center" vertical="center"/>
    </xf>
    <xf numFmtId="0" fontId="2" fillId="4" borderId="31" xfId="3" applyFont="1" applyFill="1" applyBorder="1" applyAlignment="1">
      <alignment horizontal="center" vertical="center"/>
    </xf>
    <xf numFmtId="0" fontId="2" fillId="4" borderId="23" xfId="3" applyFont="1" applyFill="1" applyBorder="1" applyAlignment="1">
      <alignment horizontal="center" vertical="center"/>
    </xf>
    <xf numFmtId="0" fontId="2" fillId="4" borderId="34" xfId="3" applyFont="1" applyFill="1" applyBorder="1" applyAlignment="1">
      <alignment horizontal="center" vertical="center"/>
    </xf>
    <xf numFmtId="0" fontId="2" fillId="4" borderId="23" xfId="3" applyFont="1" applyFill="1" applyBorder="1" applyAlignment="1">
      <alignment horizontal="center" vertical="center" wrapText="1"/>
    </xf>
    <xf numFmtId="0" fontId="2" fillId="4" borderId="14" xfId="3" applyFont="1" applyFill="1" applyBorder="1" applyAlignment="1">
      <alignment horizontal="center" vertical="center" wrapText="1"/>
    </xf>
    <xf numFmtId="0" fontId="2" fillId="4" borderId="20" xfId="3" applyFont="1" applyFill="1" applyBorder="1" applyAlignment="1">
      <alignment horizontal="center" vertical="center"/>
    </xf>
    <xf numFmtId="0" fontId="2" fillId="4" borderId="50" xfId="3" applyFont="1" applyFill="1" applyBorder="1" applyAlignment="1">
      <alignment horizontal="center" vertical="center"/>
    </xf>
    <xf numFmtId="0" fontId="2" fillId="4" borderId="16" xfId="3" applyFont="1" applyFill="1" applyBorder="1" applyAlignment="1">
      <alignment horizontal="center" vertical="center"/>
    </xf>
    <xf numFmtId="0" fontId="2" fillId="4" borderId="14" xfId="3" applyFont="1" applyFill="1" applyBorder="1" applyAlignment="1">
      <alignment horizontal="center" vertical="center"/>
    </xf>
    <xf numFmtId="0" fontId="2" fillId="4" borderId="50" xfId="3" applyFont="1" applyFill="1" applyBorder="1" applyAlignment="1">
      <alignment horizontal="center" vertical="center" wrapText="1"/>
    </xf>
    <xf numFmtId="0" fontId="2" fillId="4" borderId="21" xfId="3" applyFont="1" applyFill="1" applyBorder="1" applyAlignment="1">
      <alignment horizontal="center" vertical="center" wrapText="1"/>
    </xf>
    <xf numFmtId="0" fontId="3" fillId="2" borderId="24" xfId="3" applyFont="1" applyFill="1" applyBorder="1" applyAlignment="1">
      <alignment horizontal="left" vertical="center" wrapText="1"/>
    </xf>
    <xf numFmtId="0" fontId="3" fillId="2" borderId="31" xfId="3" applyFont="1" applyFill="1" applyBorder="1" applyAlignment="1">
      <alignment horizontal="left" vertical="center"/>
    </xf>
    <xf numFmtId="0" fontId="2" fillId="4" borderId="0" xfId="3" applyFont="1" applyFill="1" applyBorder="1" applyAlignment="1">
      <alignment horizontal="center" vertical="center" wrapText="1"/>
    </xf>
    <xf numFmtId="0" fontId="2" fillId="4" borderId="44" xfId="3" applyFont="1" applyFill="1" applyBorder="1" applyAlignment="1">
      <alignment horizontal="center" vertical="center" wrapText="1"/>
    </xf>
    <xf numFmtId="0" fontId="2" fillId="4" borderId="11" xfId="3" applyFont="1" applyFill="1" applyBorder="1" applyAlignment="1">
      <alignment horizontal="center" vertical="center" wrapText="1"/>
    </xf>
    <xf numFmtId="0" fontId="2" fillId="4" borderId="42" xfId="3" applyFont="1" applyFill="1" applyBorder="1" applyAlignment="1">
      <alignment horizontal="center" vertical="center" wrapText="1"/>
    </xf>
    <xf numFmtId="0" fontId="2" fillId="4" borderId="28" xfId="3" applyFont="1" applyFill="1" applyBorder="1" applyAlignment="1">
      <alignment horizontal="center" vertical="center" wrapText="1"/>
    </xf>
    <xf numFmtId="0" fontId="2" fillId="4" borderId="9" xfId="3" applyFont="1" applyFill="1" applyBorder="1" applyAlignment="1">
      <alignment horizontal="center" vertical="center" wrapText="1"/>
    </xf>
    <xf numFmtId="0" fontId="2" fillId="4" borderId="32" xfId="3" applyFont="1" applyFill="1" applyBorder="1" applyAlignment="1">
      <alignment horizontal="center" vertical="center" wrapText="1"/>
    </xf>
    <xf numFmtId="0" fontId="2" fillId="4" borderId="25" xfId="3" applyFont="1" applyFill="1" applyBorder="1" applyAlignment="1">
      <alignment horizontal="center" vertical="center"/>
    </xf>
    <xf numFmtId="0" fontId="2" fillId="9" borderId="26" xfId="3" applyFont="1" applyFill="1" applyBorder="1" applyAlignment="1">
      <alignment horizontal="center" vertical="center"/>
    </xf>
    <xf numFmtId="0" fontId="2" fillId="9" borderId="25" xfId="3" applyFont="1" applyFill="1" applyBorder="1" applyAlignment="1">
      <alignment horizontal="center" vertical="center"/>
    </xf>
    <xf numFmtId="0" fontId="3" fillId="3" borderId="19" xfId="3" applyFont="1" applyFill="1" applyBorder="1" applyAlignment="1">
      <alignment horizontal="left" vertical="center" wrapText="1"/>
    </xf>
    <xf numFmtId="0" fontId="3" fillId="3" borderId="24" xfId="3" applyFont="1" applyFill="1" applyBorder="1" applyAlignment="1">
      <alignment horizontal="left" vertical="center" wrapText="1"/>
    </xf>
    <xf numFmtId="0" fontId="3" fillId="3" borderId="30" xfId="3" applyFont="1" applyFill="1" applyBorder="1" applyAlignment="1">
      <alignment horizontal="left" vertical="center"/>
    </xf>
    <xf numFmtId="0" fontId="3" fillId="3" borderId="31" xfId="3" applyFont="1" applyFill="1" applyBorder="1" applyAlignment="1">
      <alignment horizontal="left" vertical="center"/>
    </xf>
    <xf numFmtId="0" fontId="3" fillId="3" borderId="23" xfId="3" applyFont="1" applyFill="1" applyBorder="1" applyAlignment="1">
      <alignment horizontal="left" vertical="center"/>
    </xf>
    <xf numFmtId="0" fontId="3" fillId="3" borderId="34" xfId="3" applyFont="1" applyFill="1" applyBorder="1" applyAlignment="1">
      <alignment horizontal="left" vertical="center"/>
    </xf>
    <xf numFmtId="0" fontId="4" fillId="2" borderId="0" xfId="5" applyFont="1" applyFill="1" applyAlignment="1">
      <alignment horizontal="left" vertical="center" wrapText="1"/>
    </xf>
    <xf numFmtId="0" fontId="2" fillId="4" borderId="19" xfId="17" applyFont="1" applyFill="1" applyBorder="1" applyAlignment="1">
      <alignment horizontal="center" vertical="center"/>
    </xf>
    <xf numFmtId="0" fontId="2" fillId="4" borderId="29" xfId="17" applyFont="1" applyFill="1" applyBorder="1" applyAlignment="1">
      <alignment horizontal="center" vertical="center"/>
    </xf>
    <xf numFmtId="0" fontId="2" fillId="4" borderId="23" xfId="17" applyFont="1" applyFill="1" applyBorder="1" applyAlignment="1">
      <alignment horizontal="center" vertical="center"/>
    </xf>
    <xf numFmtId="0" fontId="2" fillId="4" borderId="14" xfId="17" applyFont="1" applyFill="1" applyBorder="1" applyAlignment="1">
      <alignment horizontal="center" vertical="center"/>
    </xf>
    <xf numFmtId="1" fontId="2" fillId="4" borderId="20" xfId="3" applyNumberFormat="1" applyFont="1" applyFill="1" applyBorder="1" applyAlignment="1">
      <alignment horizontal="center" vertical="center" wrapText="1"/>
    </xf>
    <xf numFmtId="1" fontId="2" fillId="4" borderId="21" xfId="3" applyNumberFormat="1" applyFont="1" applyFill="1" applyBorder="1" applyAlignment="1">
      <alignment horizontal="center" vertical="center" wrapText="1"/>
    </xf>
    <xf numFmtId="0" fontId="2" fillId="4" borderId="20" xfId="17" applyFont="1" applyFill="1" applyBorder="1" applyAlignment="1">
      <alignment horizontal="center" vertical="center"/>
    </xf>
    <xf numFmtId="0" fontId="2" fillId="4" borderId="21" xfId="17" applyFont="1" applyFill="1" applyBorder="1" applyAlignment="1">
      <alignment horizontal="center" vertical="center"/>
    </xf>
    <xf numFmtId="0" fontId="2" fillId="4" borderId="24" xfId="17" applyFont="1" applyFill="1" applyBorder="1" applyAlignment="1">
      <alignment horizontal="center" vertical="center"/>
    </xf>
    <xf numFmtId="0" fontId="2" fillId="4" borderId="34" xfId="17" applyFont="1" applyFill="1" applyBorder="1" applyAlignment="1">
      <alignment horizontal="center" vertical="center"/>
    </xf>
    <xf numFmtId="0" fontId="2" fillId="4" borderId="19" xfId="17" applyFont="1" applyFill="1" applyBorder="1" applyAlignment="1">
      <alignment horizontal="center" vertical="center" wrapText="1"/>
    </xf>
    <xf numFmtId="0" fontId="2" fillId="4" borderId="16" xfId="17" applyFont="1" applyFill="1" applyBorder="1" applyAlignment="1">
      <alignment horizontal="center" vertical="center" wrapText="1"/>
    </xf>
    <xf numFmtId="0" fontId="2" fillId="4" borderId="24" xfId="17" applyFont="1" applyFill="1" applyBorder="1" applyAlignment="1">
      <alignment horizontal="center" vertical="center" wrapText="1"/>
    </xf>
    <xf numFmtId="0" fontId="2" fillId="4" borderId="13" xfId="17" applyFont="1" applyFill="1" applyBorder="1" applyAlignment="1">
      <alignment horizontal="center" vertical="center"/>
    </xf>
    <xf numFmtId="0" fontId="2" fillId="4" borderId="25" xfId="17" applyFont="1" applyFill="1" applyBorder="1" applyAlignment="1">
      <alignment horizontal="center" vertical="center" wrapText="1"/>
    </xf>
    <xf numFmtId="0" fontId="3" fillId="2" borderId="33" xfId="3" applyFont="1" applyFill="1" applyBorder="1" applyAlignment="1">
      <alignment horizontal="left" vertical="center"/>
    </xf>
    <xf numFmtId="0" fontId="4" fillId="2" borderId="0" xfId="5" applyFont="1" applyFill="1" applyBorder="1" applyAlignment="1">
      <alignment horizontal="left" vertical="center" wrapText="1"/>
    </xf>
    <xf numFmtId="0" fontId="2" fillId="4" borderId="19" xfId="5" applyFont="1" applyFill="1" applyBorder="1" applyAlignment="1">
      <alignment horizontal="center" vertical="center"/>
    </xf>
    <xf numFmtId="0" fontId="2" fillId="4" borderId="24" xfId="5" applyFont="1" applyFill="1" applyBorder="1" applyAlignment="1">
      <alignment horizontal="center" vertical="center"/>
    </xf>
    <xf numFmtId="0" fontId="2" fillId="4" borderId="23" xfId="5" applyFont="1" applyFill="1" applyBorder="1" applyAlignment="1">
      <alignment horizontal="center" vertical="center"/>
    </xf>
    <xf numFmtId="0" fontId="2" fillId="4" borderId="34" xfId="5" applyFont="1" applyFill="1" applyBorder="1" applyAlignment="1">
      <alignment horizontal="center" vertical="center"/>
    </xf>
    <xf numFmtId="0" fontId="2" fillId="4" borderId="16" xfId="5" applyFont="1" applyFill="1" applyBorder="1" applyAlignment="1">
      <alignment horizontal="center" vertical="center" wrapText="1"/>
    </xf>
    <xf numFmtId="0" fontId="2" fillId="4" borderId="14" xfId="5" applyFont="1" applyFill="1" applyBorder="1" applyAlignment="1">
      <alignment horizontal="center" vertical="center" wrapText="1"/>
    </xf>
    <xf numFmtId="0" fontId="2" fillId="4" borderId="44" xfId="5" applyFont="1" applyFill="1" applyBorder="1" applyAlignment="1">
      <alignment horizontal="center" vertical="center" wrapText="1"/>
    </xf>
    <xf numFmtId="0" fontId="2" fillId="4" borderId="42" xfId="5" applyFont="1" applyFill="1" applyBorder="1" applyAlignment="1">
      <alignment horizontal="center" vertical="center" wrapText="1"/>
    </xf>
    <xf numFmtId="0" fontId="2" fillId="4" borderId="28" xfId="5" applyFont="1" applyFill="1" applyBorder="1" applyAlignment="1">
      <alignment horizontal="center" vertical="center" wrapText="1"/>
    </xf>
    <xf numFmtId="0" fontId="2" fillId="4" borderId="32" xfId="5" applyFont="1" applyFill="1" applyBorder="1" applyAlignment="1">
      <alignment horizontal="center" vertical="center" wrapText="1"/>
    </xf>
    <xf numFmtId="0" fontId="2" fillId="4" borderId="20" xfId="5" applyFont="1" applyFill="1" applyBorder="1" applyAlignment="1">
      <alignment horizontal="center" vertical="center" wrapText="1"/>
    </xf>
    <xf numFmtId="0" fontId="2" fillId="4" borderId="21" xfId="5" applyFont="1" applyFill="1" applyBorder="1" applyAlignment="1">
      <alignment horizontal="center" vertical="center" wrapText="1"/>
    </xf>
    <xf numFmtId="0" fontId="2" fillId="4" borderId="45" xfId="9" applyFont="1" applyFill="1" applyBorder="1" applyAlignment="1">
      <alignment horizontal="center" vertical="center" wrapText="1"/>
    </xf>
    <xf numFmtId="0" fontId="2" fillId="4" borderId="39" xfId="9" applyFont="1" applyFill="1" applyBorder="1" applyAlignment="1">
      <alignment horizontal="center" vertical="center" wrapText="1"/>
    </xf>
    <xf numFmtId="0" fontId="2" fillId="4" borderId="44" xfId="9" applyFont="1" applyFill="1" applyBorder="1" applyAlignment="1">
      <alignment horizontal="center" vertical="center" wrapText="1"/>
    </xf>
    <xf numFmtId="0" fontId="2" fillId="4" borderId="42" xfId="9" applyFont="1" applyFill="1" applyBorder="1" applyAlignment="1">
      <alignment horizontal="center" vertical="center" wrapText="1"/>
    </xf>
    <xf numFmtId="0" fontId="2" fillId="4" borderId="29" xfId="5" applyFont="1" applyFill="1" applyBorder="1" applyAlignment="1">
      <alignment horizontal="center" vertical="center" wrapText="1"/>
    </xf>
    <xf numFmtId="0" fontId="2" fillId="4" borderId="33" xfId="5" applyFont="1" applyFill="1" applyBorder="1" applyAlignment="1">
      <alignment horizontal="center" vertical="center" wrapText="1"/>
    </xf>
    <xf numFmtId="0" fontId="3" fillId="2" borderId="0" xfId="5" applyFont="1" applyFill="1" applyBorder="1" applyAlignment="1">
      <alignment horizontal="center" vertical="center"/>
    </xf>
    <xf numFmtId="0" fontId="8" fillId="2" borderId="0" xfId="8" applyFont="1" applyFill="1" applyBorder="1" applyAlignment="1">
      <alignment horizontal="center" vertical="center"/>
    </xf>
    <xf numFmtId="0" fontId="2" fillId="4" borderId="26" xfId="8" applyFont="1" applyFill="1" applyBorder="1" applyAlignment="1">
      <alignment horizontal="center" vertical="center"/>
    </xf>
    <xf numFmtId="0" fontId="2" fillId="4" borderId="25" xfId="8" applyFont="1" applyFill="1" applyBorder="1" applyAlignment="1">
      <alignment horizontal="center" vertical="center"/>
    </xf>
    <xf numFmtId="0" fontId="2" fillId="3" borderId="0" xfId="1" applyFont="1" applyFill="1" applyAlignment="1">
      <alignment vertical="center" wrapText="1"/>
    </xf>
    <xf numFmtId="0" fontId="19" fillId="0" borderId="0" xfId="0" applyFont="1" applyAlignment="1">
      <alignment vertical="center" wrapText="1"/>
    </xf>
    <xf numFmtId="0" fontId="3" fillId="3" borderId="0" xfId="1" applyFont="1" applyFill="1" applyAlignment="1">
      <alignment horizontal="left" vertical="center" wrapText="1"/>
    </xf>
    <xf numFmtId="0" fontId="2" fillId="4" borderId="16" xfId="17" applyFont="1" applyFill="1" applyBorder="1" applyAlignment="1">
      <alignment horizontal="center" vertical="center"/>
    </xf>
    <xf numFmtId="0" fontId="3" fillId="3" borderId="0" xfId="17" applyFont="1" applyFill="1" applyBorder="1" applyAlignment="1">
      <alignment horizontal="left" vertical="center" wrapText="1"/>
    </xf>
    <xf numFmtId="0" fontId="2" fillId="4" borderId="16" xfId="1" applyFont="1" applyFill="1" applyBorder="1" applyAlignment="1">
      <alignment horizontal="center" vertical="center"/>
    </xf>
    <xf numFmtId="0" fontId="2" fillId="4" borderId="24" xfId="1" applyFont="1" applyFill="1" applyBorder="1" applyAlignment="1">
      <alignment horizontal="center" vertical="center"/>
    </xf>
    <xf numFmtId="0" fontId="2" fillId="4" borderId="14" xfId="1" applyFont="1" applyFill="1" applyBorder="1" applyAlignment="1">
      <alignment horizontal="center" vertical="center"/>
    </xf>
    <xf numFmtId="0" fontId="2" fillId="4" borderId="34" xfId="1" applyFont="1" applyFill="1" applyBorder="1" applyAlignment="1">
      <alignment horizontal="center" vertical="center"/>
    </xf>
    <xf numFmtId="0" fontId="4" fillId="2" borderId="0" xfId="1" applyFont="1" applyFill="1" applyBorder="1" applyAlignment="1">
      <alignment horizontal="left"/>
    </xf>
    <xf numFmtId="0" fontId="2" fillId="4" borderId="26" xfId="1" applyFont="1" applyFill="1" applyBorder="1" applyAlignment="1">
      <alignment horizontal="center" vertical="center"/>
    </xf>
    <xf numFmtId="0" fontId="2" fillId="4" borderId="25" xfId="1" applyFont="1" applyFill="1" applyBorder="1" applyAlignment="1">
      <alignment horizontal="center" vertical="center"/>
    </xf>
  </cellXfs>
  <cellStyles count="20">
    <cellStyle name="Euro" xfId="6"/>
    <cellStyle name="Lien hypertexte" xfId="10" builtinId="8"/>
    <cellStyle name="Lien hypertexte 2" xfId="18"/>
    <cellStyle name="Milliers" xfId="15" builtinId="3"/>
    <cellStyle name="Milliers 2" xfId="12"/>
    <cellStyle name="Milliers 3" xfId="11"/>
    <cellStyle name="Normal" xfId="0" builtinId="0"/>
    <cellStyle name="Normal 2" xfId="1"/>
    <cellStyle name="Normal 2 2" xfId="13"/>
    <cellStyle name="Normal 3" xfId="3"/>
    <cellStyle name="Normal 3 2" xfId="5"/>
    <cellStyle name="Normal 3 2 2" xfId="17"/>
    <cellStyle name="Normal_agrem08" xfId="8"/>
    <cellStyle name="Normal_BDPHAM_DST" xfId="19"/>
    <cellStyle name="Normal_inscrfam08" xfId="9"/>
    <cellStyle name="Pourcentage" xfId="16" builtinId="5"/>
    <cellStyle name="Pourcentage 2" xfId="2"/>
    <cellStyle name="Pourcentage 2 2" xfId="7"/>
    <cellStyle name="Pourcentage 2 3" xfId="14"/>
    <cellStyle name="Pourcentage 3" xfId="4"/>
  </cellStyles>
  <dxfs count="178">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s>
  <tableStyles count="0" defaultTableStyle="TableStyleMedium2" defaultPivotStyle="PivotStyleMedium9"/>
  <colors>
    <mruColors>
      <color rgb="FFE83D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ata.drees.sante.gouv.fr/ReportFolders/reportFolders.aspx?IF_ActivePath=P,371,377,552" TargetMode="External"/><Relationship Id="rId2" Type="http://schemas.openxmlformats.org/officeDocument/2006/relationships/hyperlink" Target="https://drees.solidarites-sante.gouv.fr/etudes-et-statistiques/open-data/aide-et-action-sociale/la-protection-maternelle-et-infantile-pmi/article/la-protection-maternelle-et-infantile-pmi" TargetMode="External"/><Relationship Id="rId1" Type="http://schemas.openxmlformats.org/officeDocument/2006/relationships/hyperlink" Target="http://drees.solidarites-sante.gouv.fr/etudes-et-statistiques/open-data/aide-et-action-sociale/article/l-enquete-aide-sociale-aupres-des-conseils-departementaux" TargetMode="External"/><Relationship Id="rId5" Type="http://schemas.openxmlformats.org/officeDocument/2006/relationships/printerSettings" Target="../printerSettings/printerSettings1.bin"/><Relationship Id="rId4" Type="http://schemas.openxmlformats.org/officeDocument/2006/relationships/hyperlink" Target="http://www.data.drees.sante.gouv.fr/ReportFolders/reportFolders.aspx?IF_ActivePath=P,371,377,552"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29"/>
  <sheetViews>
    <sheetView tabSelected="1" zoomScaleNormal="100" workbookViewId="0">
      <selection sqref="A1:F1"/>
    </sheetView>
  </sheetViews>
  <sheetFormatPr baseColWidth="10" defaultColWidth="29.7109375" defaultRowHeight="11.25" x14ac:dyDescent="0.2"/>
  <cols>
    <col min="1" max="2" width="2.140625" style="564" customWidth="1"/>
    <col min="3" max="3" width="33.7109375" style="564" customWidth="1"/>
    <col min="4" max="4" width="37.140625" style="564" customWidth="1"/>
    <col min="5" max="5" width="33.42578125" style="564" customWidth="1"/>
    <col min="6" max="6" width="60.140625" style="564" customWidth="1"/>
    <col min="7" max="257" width="29.7109375" style="564"/>
    <col min="258" max="258" width="2.85546875" style="564" customWidth="1"/>
    <col min="259" max="513" width="29.7109375" style="564"/>
    <col min="514" max="514" width="2.85546875" style="564" customWidth="1"/>
    <col min="515" max="769" width="29.7109375" style="564"/>
    <col min="770" max="770" width="2.85546875" style="564" customWidth="1"/>
    <col min="771" max="1025" width="29.7109375" style="564"/>
    <col min="1026" max="1026" width="2.85546875" style="564" customWidth="1"/>
    <col min="1027" max="1281" width="29.7109375" style="564"/>
    <col min="1282" max="1282" width="2.85546875" style="564" customWidth="1"/>
    <col min="1283" max="1537" width="29.7109375" style="564"/>
    <col min="1538" max="1538" width="2.85546875" style="564" customWidth="1"/>
    <col min="1539" max="1793" width="29.7109375" style="564"/>
    <col min="1794" max="1794" width="2.85546875" style="564" customWidth="1"/>
    <col min="1795" max="2049" width="29.7109375" style="564"/>
    <col min="2050" max="2050" width="2.85546875" style="564" customWidth="1"/>
    <col min="2051" max="2305" width="29.7109375" style="564"/>
    <col min="2306" max="2306" width="2.85546875" style="564" customWidth="1"/>
    <col min="2307" max="2561" width="29.7109375" style="564"/>
    <col min="2562" max="2562" width="2.85546875" style="564" customWidth="1"/>
    <col min="2563" max="2817" width="29.7109375" style="564"/>
    <col min="2818" max="2818" width="2.85546875" style="564" customWidth="1"/>
    <col min="2819" max="3073" width="29.7109375" style="564"/>
    <col min="3074" max="3074" width="2.85546875" style="564" customWidth="1"/>
    <col min="3075" max="3329" width="29.7109375" style="564"/>
    <col min="3330" max="3330" width="2.85546875" style="564" customWidth="1"/>
    <col min="3331" max="3585" width="29.7109375" style="564"/>
    <col min="3586" max="3586" width="2.85546875" style="564" customWidth="1"/>
    <col min="3587" max="3841" width="29.7109375" style="564"/>
    <col min="3842" max="3842" width="2.85546875" style="564" customWidth="1"/>
    <col min="3843" max="4097" width="29.7109375" style="564"/>
    <col min="4098" max="4098" width="2.85546875" style="564" customWidth="1"/>
    <col min="4099" max="4353" width="29.7109375" style="564"/>
    <col min="4354" max="4354" width="2.85546875" style="564" customWidth="1"/>
    <col min="4355" max="4609" width="29.7109375" style="564"/>
    <col min="4610" max="4610" width="2.85546875" style="564" customWidth="1"/>
    <col min="4611" max="4865" width="29.7109375" style="564"/>
    <col min="4866" max="4866" width="2.85546875" style="564" customWidth="1"/>
    <col min="4867" max="5121" width="29.7109375" style="564"/>
    <col min="5122" max="5122" width="2.85546875" style="564" customWidth="1"/>
    <col min="5123" max="5377" width="29.7109375" style="564"/>
    <col min="5378" max="5378" width="2.85546875" style="564" customWidth="1"/>
    <col min="5379" max="5633" width="29.7109375" style="564"/>
    <col min="5634" max="5634" width="2.85546875" style="564" customWidth="1"/>
    <col min="5635" max="5889" width="29.7109375" style="564"/>
    <col min="5890" max="5890" width="2.85546875" style="564" customWidth="1"/>
    <col min="5891" max="6145" width="29.7109375" style="564"/>
    <col min="6146" max="6146" width="2.85546875" style="564" customWidth="1"/>
    <col min="6147" max="6401" width="29.7109375" style="564"/>
    <col min="6402" max="6402" width="2.85546875" style="564" customWidth="1"/>
    <col min="6403" max="6657" width="29.7109375" style="564"/>
    <col min="6658" max="6658" width="2.85546875" style="564" customWidth="1"/>
    <col min="6659" max="6913" width="29.7109375" style="564"/>
    <col min="6914" max="6914" width="2.85546875" style="564" customWidth="1"/>
    <col min="6915" max="7169" width="29.7109375" style="564"/>
    <col min="7170" max="7170" width="2.85546875" style="564" customWidth="1"/>
    <col min="7171" max="7425" width="29.7109375" style="564"/>
    <col min="7426" max="7426" width="2.85546875" style="564" customWidth="1"/>
    <col min="7427" max="7681" width="29.7109375" style="564"/>
    <col min="7682" max="7682" width="2.85546875" style="564" customWidth="1"/>
    <col min="7683" max="7937" width="29.7109375" style="564"/>
    <col min="7938" max="7938" width="2.85546875" style="564" customWidth="1"/>
    <col min="7939" max="8193" width="29.7109375" style="564"/>
    <col min="8194" max="8194" width="2.85546875" style="564" customWidth="1"/>
    <col min="8195" max="8449" width="29.7109375" style="564"/>
    <col min="8450" max="8450" width="2.85546875" style="564" customWidth="1"/>
    <col min="8451" max="8705" width="29.7109375" style="564"/>
    <col min="8706" max="8706" width="2.85546875" style="564" customWidth="1"/>
    <col min="8707" max="8961" width="29.7109375" style="564"/>
    <col min="8962" max="8962" width="2.85546875" style="564" customWidth="1"/>
    <col min="8963" max="9217" width="29.7109375" style="564"/>
    <col min="9218" max="9218" width="2.85546875" style="564" customWidth="1"/>
    <col min="9219" max="9473" width="29.7109375" style="564"/>
    <col min="9474" max="9474" width="2.85546875" style="564" customWidth="1"/>
    <col min="9475" max="9729" width="29.7109375" style="564"/>
    <col min="9730" max="9730" width="2.85546875" style="564" customWidth="1"/>
    <col min="9731" max="9985" width="29.7109375" style="564"/>
    <col min="9986" max="9986" width="2.85546875" style="564" customWidth="1"/>
    <col min="9987" max="10241" width="29.7109375" style="564"/>
    <col min="10242" max="10242" width="2.85546875" style="564" customWidth="1"/>
    <col min="10243" max="10497" width="29.7109375" style="564"/>
    <col min="10498" max="10498" width="2.85546875" style="564" customWidth="1"/>
    <col min="10499" max="10753" width="29.7109375" style="564"/>
    <col min="10754" max="10754" width="2.85546875" style="564" customWidth="1"/>
    <col min="10755" max="11009" width="29.7109375" style="564"/>
    <col min="11010" max="11010" width="2.85546875" style="564" customWidth="1"/>
    <col min="11011" max="11265" width="29.7109375" style="564"/>
    <col min="11266" max="11266" width="2.85546875" style="564" customWidth="1"/>
    <col min="11267" max="11521" width="29.7109375" style="564"/>
    <col min="11522" max="11522" width="2.85546875" style="564" customWidth="1"/>
    <col min="11523" max="11777" width="29.7109375" style="564"/>
    <col min="11778" max="11778" width="2.85546875" style="564" customWidth="1"/>
    <col min="11779" max="12033" width="29.7109375" style="564"/>
    <col min="12034" max="12034" width="2.85546875" style="564" customWidth="1"/>
    <col min="12035" max="12289" width="29.7109375" style="564"/>
    <col min="12290" max="12290" width="2.85546875" style="564" customWidth="1"/>
    <col min="12291" max="12545" width="29.7109375" style="564"/>
    <col min="12546" max="12546" width="2.85546875" style="564" customWidth="1"/>
    <col min="12547" max="12801" width="29.7109375" style="564"/>
    <col min="12802" max="12802" width="2.85546875" style="564" customWidth="1"/>
    <col min="12803" max="13057" width="29.7109375" style="564"/>
    <col min="13058" max="13058" width="2.85546875" style="564" customWidth="1"/>
    <col min="13059" max="13313" width="29.7109375" style="564"/>
    <col min="13314" max="13314" width="2.85546875" style="564" customWidth="1"/>
    <col min="13315" max="13569" width="29.7109375" style="564"/>
    <col min="13570" max="13570" width="2.85546875" style="564" customWidth="1"/>
    <col min="13571" max="13825" width="29.7109375" style="564"/>
    <col min="13826" max="13826" width="2.85546875" style="564" customWidth="1"/>
    <col min="13827" max="14081" width="29.7109375" style="564"/>
    <col min="14082" max="14082" width="2.85546875" style="564" customWidth="1"/>
    <col min="14083" max="14337" width="29.7109375" style="564"/>
    <col min="14338" max="14338" width="2.85546875" style="564" customWidth="1"/>
    <col min="14339" max="14593" width="29.7109375" style="564"/>
    <col min="14594" max="14594" width="2.85546875" style="564" customWidth="1"/>
    <col min="14595" max="14849" width="29.7109375" style="564"/>
    <col min="14850" max="14850" width="2.85546875" style="564" customWidth="1"/>
    <col min="14851" max="15105" width="29.7109375" style="564"/>
    <col min="15106" max="15106" width="2.85546875" style="564" customWidth="1"/>
    <col min="15107" max="15361" width="29.7109375" style="564"/>
    <col min="15362" max="15362" width="2.85546875" style="564" customWidth="1"/>
    <col min="15363" max="15617" width="29.7109375" style="564"/>
    <col min="15618" max="15618" width="2.85546875" style="564" customWidth="1"/>
    <col min="15619" max="15873" width="29.7109375" style="564"/>
    <col min="15874" max="15874" width="2.85546875" style="564" customWidth="1"/>
    <col min="15875" max="16129" width="29.7109375" style="564"/>
    <col min="16130" max="16130" width="2.85546875" style="564" customWidth="1"/>
    <col min="16131" max="16384" width="29.7109375" style="564"/>
  </cols>
  <sheetData>
    <row r="1" spans="1:15" ht="15.75" x14ac:dyDescent="0.25">
      <c r="A1" s="753" t="s">
        <v>272</v>
      </c>
      <c r="B1" s="753"/>
      <c r="C1" s="753"/>
      <c r="D1" s="753"/>
      <c r="E1" s="753"/>
      <c r="F1" s="753"/>
    </row>
    <row r="2" spans="1:15" ht="16.5" customHeight="1" x14ac:dyDescent="0.3">
      <c r="A2" s="565"/>
      <c r="B2" s="565"/>
      <c r="C2" s="565"/>
      <c r="D2" s="565"/>
      <c r="E2" s="565"/>
      <c r="F2" s="565"/>
    </row>
    <row r="3" spans="1:15" ht="16.5" customHeight="1" x14ac:dyDescent="0.3">
      <c r="A3" s="565"/>
      <c r="B3" s="566" t="s">
        <v>258</v>
      </c>
      <c r="D3" s="565"/>
      <c r="E3" s="565"/>
      <c r="F3" s="565"/>
    </row>
    <row r="4" spans="1:15" ht="10.5" customHeight="1" x14ac:dyDescent="0.3">
      <c r="A4" s="565"/>
      <c r="B4" s="567"/>
      <c r="D4" s="565"/>
      <c r="E4" s="565"/>
      <c r="F4" s="565"/>
    </row>
    <row r="5" spans="1:15" ht="14.25" customHeight="1" x14ac:dyDescent="0.2">
      <c r="A5" s="568"/>
      <c r="B5" s="568"/>
      <c r="C5" s="754" t="s">
        <v>329</v>
      </c>
      <c r="D5" s="754"/>
      <c r="E5" s="754"/>
      <c r="F5" s="754"/>
      <c r="G5" s="569"/>
      <c r="H5" s="570"/>
      <c r="I5" s="570"/>
      <c r="J5" s="570"/>
      <c r="K5" s="570"/>
      <c r="L5" s="570"/>
      <c r="M5" s="570"/>
      <c r="N5" s="570"/>
      <c r="O5" s="570"/>
    </row>
    <row r="6" spans="1:15" ht="14.25" x14ac:dyDescent="0.2">
      <c r="C6" s="571"/>
      <c r="D6" s="572"/>
      <c r="E6" s="572"/>
      <c r="F6" s="572"/>
      <c r="G6" s="573"/>
    </row>
    <row r="7" spans="1:15" s="570" customFormat="1" ht="12" customHeight="1" x14ac:dyDescent="0.2">
      <c r="A7" s="574"/>
      <c r="B7" s="575" t="s">
        <v>259</v>
      </c>
      <c r="D7" s="574"/>
      <c r="E7" s="574"/>
      <c r="F7" s="574"/>
      <c r="G7" s="574"/>
      <c r="H7" s="574"/>
      <c r="I7" s="574"/>
      <c r="J7" s="574"/>
      <c r="K7" s="574"/>
      <c r="L7" s="574"/>
      <c r="M7" s="574"/>
      <c r="N7" s="574"/>
      <c r="O7" s="574"/>
    </row>
    <row r="8" spans="1:15" s="570" customFormat="1" ht="12" customHeight="1" x14ac:dyDescent="0.2">
      <c r="A8" s="574"/>
      <c r="B8" s="574"/>
      <c r="D8" s="574"/>
      <c r="E8" s="574"/>
      <c r="F8" s="574"/>
      <c r="G8" s="574"/>
      <c r="H8" s="574"/>
      <c r="I8" s="574"/>
      <c r="J8" s="574"/>
      <c r="K8" s="574"/>
      <c r="L8" s="574"/>
      <c r="M8" s="574"/>
      <c r="N8" s="574"/>
      <c r="O8" s="574"/>
    </row>
    <row r="9" spans="1:15" s="570" customFormat="1" ht="12" x14ac:dyDescent="0.2">
      <c r="A9" s="568"/>
      <c r="B9" s="568"/>
      <c r="C9" s="755" t="s">
        <v>260</v>
      </c>
      <c r="D9" s="755"/>
      <c r="E9" s="755"/>
      <c r="F9" s="755"/>
      <c r="G9" s="569"/>
    </row>
    <row r="10" spans="1:15" ht="14.25" customHeight="1" x14ac:dyDescent="0.2">
      <c r="A10" s="568"/>
      <c r="B10" s="568"/>
      <c r="C10" s="754" t="s">
        <v>261</v>
      </c>
      <c r="D10" s="754"/>
      <c r="E10" s="754"/>
      <c r="F10" s="754"/>
      <c r="G10" s="569"/>
      <c r="H10" s="570"/>
      <c r="I10" s="570"/>
      <c r="J10" s="570"/>
      <c r="K10" s="570"/>
      <c r="L10" s="570"/>
      <c r="M10" s="570"/>
      <c r="N10" s="570"/>
      <c r="O10" s="570"/>
    </row>
    <row r="11" spans="1:15" ht="14.25" x14ac:dyDescent="0.2">
      <c r="G11" s="576"/>
    </row>
    <row r="12" spans="1:15" ht="15" x14ac:dyDescent="0.2">
      <c r="B12" s="577" t="s">
        <v>262</v>
      </c>
      <c r="C12" s="578"/>
      <c r="D12" s="578"/>
      <c r="E12" s="578"/>
      <c r="F12" s="578"/>
      <c r="G12" s="578"/>
      <c r="H12" s="578"/>
      <c r="I12" s="578"/>
      <c r="J12" s="578"/>
      <c r="K12" s="578"/>
      <c r="L12" s="578"/>
      <c r="M12" s="578"/>
      <c r="N12" s="578"/>
      <c r="O12" s="578"/>
    </row>
    <row r="13" spans="1:15" s="579" customFormat="1" ht="12.75" customHeight="1" x14ac:dyDescent="0.2">
      <c r="C13" s="756"/>
      <c r="D13" s="756"/>
      <c r="E13" s="756"/>
      <c r="F13" s="756"/>
      <c r="G13" s="580"/>
    </row>
    <row r="14" spans="1:15" s="579" customFormat="1" ht="12.75" x14ac:dyDescent="0.2">
      <c r="C14" s="581"/>
      <c r="D14" s="582"/>
      <c r="E14" s="582"/>
      <c r="F14" s="582"/>
      <c r="G14" s="580"/>
    </row>
    <row r="15" spans="1:15" ht="15" x14ac:dyDescent="0.2">
      <c r="B15" s="757" t="s">
        <v>263</v>
      </c>
      <c r="C15" s="757"/>
      <c r="D15" s="757"/>
      <c r="E15" s="757"/>
      <c r="F15" s="582"/>
      <c r="G15" s="573"/>
    </row>
    <row r="16" spans="1:15" s="579" customFormat="1" ht="7.5" customHeight="1" x14ac:dyDescent="0.2">
      <c r="C16" s="583"/>
      <c r="D16" s="584"/>
      <c r="E16" s="584"/>
      <c r="F16" s="582"/>
      <c r="G16" s="580"/>
    </row>
    <row r="17" spans="2:16" s="585" customFormat="1" ht="12.75" x14ac:dyDescent="0.2">
      <c r="C17" s="586" t="s">
        <v>264</v>
      </c>
    </row>
    <row r="18" spans="2:16" ht="3" customHeight="1" x14ac:dyDescent="0.2"/>
    <row r="19" spans="2:16" s="585" customFormat="1" ht="12.75" x14ac:dyDescent="0.2">
      <c r="C19" s="586" t="s">
        <v>265</v>
      </c>
    </row>
    <row r="21" spans="2:16" ht="12.75" x14ac:dyDescent="0.2">
      <c r="C21" s="587"/>
      <c r="D21" s="587"/>
      <c r="E21" s="587"/>
      <c r="F21" s="587"/>
      <c r="G21" s="587"/>
      <c r="H21" s="587"/>
      <c r="I21" s="587"/>
      <c r="J21" s="587"/>
      <c r="K21" s="587"/>
      <c r="L21" s="587"/>
      <c r="M21" s="587"/>
      <c r="N21" s="587"/>
      <c r="O21" s="587"/>
      <c r="P21" s="587"/>
    </row>
    <row r="22" spans="2:16" ht="15" x14ac:dyDescent="0.25">
      <c r="B22" s="588" t="s">
        <v>266</v>
      </c>
      <c r="D22" s="589"/>
      <c r="E22" s="589"/>
      <c r="F22" s="589"/>
      <c r="G22" s="589"/>
      <c r="H22" s="589"/>
      <c r="I22" s="589"/>
      <c r="J22" s="589"/>
      <c r="K22" s="589"/>
      <c r="L22" s="589"/>
      <c r="M22" s="589"/>
      <c r="N22" s="589"/>
      <c r="O22" s="589"/>
      <c r="P22" s="589"/>
    </row>
    <row r="23" spans="2:16" ht="15" x14ac:dyDescent="0.25">
      <c r="B23" s="588"/>
      <c r="C23" s="590" t="s">
        <v>310</v>
      </c>
      <c r="D23" s="589"/>
      <c r="E23" s="589"/>
      <c r="F23" s="589"/>
      <c r="G23" s="589"/>
      <c r="H23" s="589"/>
      <c r="I23" s="589"/>
      <c r="J23" s="589"/>
      <c r="K23" s="589"/>
      <c r="L23" s="589"/>
      <c r="M23" s="589"/>
      <c r="N23" s="589"/>
      <c r="O23" s="589"/>
      <c r="P23" s="589"/>
    </row>
    <row r="24" spans="2:16" ht="14.25" x14ac:dyDescent="0.2">
      <c r="C24" s="590" t="s">
        <v>267</v>
      </c>
      <c r="D24" s="591"/>
      <c r="E24" s="591"/>
      <c r="F24" s="589"/>
      <c r="G24" s="589"/>
      <c r="H24" s="589"/>
      <c r="I24" s="589"/>
      <c r="J24" s="589"/>
      <c r="K24" s="589"/>
      <c r="L24" s="589"/>
      <c r="M24" s="589"/>
      <c r="N24" s="589"/>
      <c r="O24" s="589"/>
      <c r="P24" s="589"/>
    </row>
    <row r="25" spans="2:16" ht="14.25" x14ac:dyDescent="0.2">
      <c r="C25" s="592" t="s">
        <v>268</v>
      </c>
      <c r="D25" s="591"/>
      <c r="E25" s="591"/>
      <c r="F25" s="589"/>
      <c r="G25" s="589"/>
      <c r="H25" s="589"/>
      <c r="I25" s="589"/>
      <c r="J25" s="589"/>
      <c r="K25" s="589"/>
      <c r="L25" s="589"/>
      <c r="M25" s="589"/>
      <c r="N25" s="589"/>
      <c r="O25" s="589"/>
      <c r="P25" s="589"/>
    </row>
    <row r="26" spans="2:16" ht="34.5" customHeight="1" x14ac:dyDescent="0.2">
      <c r="C26" s="750" t="s">
        <v>269</v>
      </c>
      <c r="D26" s="750"/>
      <c r="E26" s="750"/>
      <c r="F26" s="589"/>
      <c r="G26" s="589"/>
      <c r="H26" s="589"/>
      <c r="I26" s="589"/>
      <c r="J26" s="589"/>
      <c r="K26" s="589"/>
      <c r="L26" s="589"/>
      <c r="M26" s="589"/>
      <c r="N26" s="589"/>
      <c r="O26" s="589"/>
      <c r="P26" s="589"/>
    </row>
    <row r="27" spans="2:16" ht="14.25" x14ac:dyDescent="0.2">
      <c r="D27" s="589"/>
      <c r="E27" s="589"/>
      <c r="F27" s="589"/>
      <c r="G27" s="589"/>
      <c r="H27" s="589"/>
      <c r="I27" s="589"/>
      <c r="J27" s="589"/>
      <c r="K27" s="589"/>
      <c r="L27" s="589"/>
      <c r="M27" s="589"/>
      <c r="N27" s="589"/>
      <c r="O27" s="589"/>
      <c r="P27" s="589"/>
    </row>
    <row r="28" spans="2:16" ht="15" x14ac:dyDescent="0.25">
      <c r="B28" s="593" t="s">
        <v>270</v>
      </c>
      <c r="C28" s="589"/>
      <c r="D28" s="589"/>
      <c r="E28" s="589"/>
      <c r="F28" s="589"/>
      <c r="G28" s="589"/>
      <c r="H28" s="589"/>
      <c r="I28" s="589"/>
      <c r="J28" s="589"/>
      <c r="K28" s="589"/>
      <c r="L28" s="589"/>
      <c r="M28" s="589"/>
      <c r="N28" s="589"/>
      <c r="O28" s="589"/>
    </row>
    <row r="29" spans="2:16" ht="39.75" customHeight="1" x14ac:dyDescent="0.2">
      <c r="C29" s="751" t="s">
        <v>271</v>
      </c>
      <c r="D29" s="752"/>
      <c r="E29" s="752"/>
      <c r="F29" s="752"/>
      <c r="G29" s="752"/>
      <c r="H29" s="752"/>
      <c r="I29" s="752"/>
      <c r="J29" s="752"/>
    </row>
  </sheetData>
  <mergeCells count="8">
    <mergeCell ref="C26:E26"/>
    <mergeCell ref="C29:J29"/>
    <mergeCell ref="A1:F1"/>
    <mergeCell ref="C5:F5"/>
    <mergeCell ref="C9:F9"/>
    <mergeCell ref="C10:F10"/>
    <mergeCell ref="C13:F13"/>
    <mergeCell ref="B15:E15"/>
  </mergeCells>
  <hyperlinks>
    <hyperlink ref="C10" r:id="rId1"/>
    <hyperlink ref="C5:F5" r:id="rId2" display="Ces données nationales et départementales complètent celles présentées dans l'étude annuelle de la DREES sur l'offre d'accueil  des enfants de moins de 3 ans"/>
    <hyperlink ref="C17" r:id="rId3" display="Accéder aux données sur les formations sociales sur data.drees "/>
    <hyperlink ref="C19" r:id="rId4" display="Accéder aux données sur les formations sociales sur data.drees "/>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177"/>
  <sheetViews>
    <sheetView workbookViewId="0">
      <selection activeCell="H1" sqref="H1"/>
    </sheetView>
  </sheetViews>
  <sheetFormatPr baseColWidth="10" defaultColWidth="11.42578125" defaultRowHeight="11.25" x14ac:dyDescent="0.25"/>
  <cols>
    <col min="1" max="1" width="4.140625" style="9" customWidth="1"/>
    <col min="2" max="2" width="28.28515625" style="9" customWidth="1"/>
    <col min="3" max="5" width="11.85546875" style="9" customWidth="1"/>
    <col min="6" max="6" width="13.28515625" style="29" customWidth="1"/>
    <col min="7" max="7" width="11.85546875" style="44" customWidth="1"/>
    <col min="8" max="16384" width="11.42578125" style="9"/>
  </cols>
  <sheetData>
    <row r="1" spans="1:8" ht="20.25" customHeight="1" x14ac:dyDescent="0.2">
      <c r="A1" s="800" t="s">
        <v>225</v>
      </c>
      <c r="B1" s="800"/>
      <c r="C1" s="800"/>
      <c r="D1" s="800"/>
      <c r="E1" s="800"/>
      <c r="F1" s="800"/>
      <c r="G1" s="800"/>
      <c r="H1" s="212" t="s">
        <v>165</v>
      </c>
    </row>
    <row r="2" spans="1:8" x14ac:dyDescent="0.25">
      <c r="A2" s="10"/>
      <c r="B2" s="11"/>
      <c r="C2" s="10"/>
      <c r="D2" s="10"/>
      <c r="E2" s="10"/>
      <c r="F2" s="10"/>
      <c r="G2" s="10"/>
    </row>
    <row r="3" spans="1:8" ht="12.75" customHeight="1" x14ac:dyDescent="0.25">
      <c r="A3" s="801" t="s">
        <v>21</v>
      </c>
      <c r="B3" s="802"/>
      <c r="C3" s="794" t="s">
        <v>137</v>
      </c>
      <c r="D3" s="795"/>
      <c r="E3" s="795"/>
      <c r="F3" s="795"/>
      <c r="G3" s="809" t="s">
        <v>138</v>
      </c>
    </row>
    <row r="4" spans="1:8" x14ac:dyDescent="0.25">
      <c r="A4" s="803"/>
      <c r="B4" s="804"/>
      <c r="C4" s="807"/>
      <c r="D4" s="808"/>
      <c r="E4" s="808"/>
      <c r="F4" s="808"/>
      <c r="G4" s="810"/>
    </row>
    <row r="5" spans="1:8" s="13" customFormat="1" ht="21.75" customHeight="1" x14ac:dyDescent="0.25">
      <c r="A5" s="805"/>
      <c r="B5" s="806"/>
      <c r="C5" s="395" t="s">
        <v>139</v>
      </c>
      <c r="D5" s="549" t="s">
        <v>140</v>
      </c>
      <c r="E5" s="550" t="s">
        <v>141</v>
      </c>
      <c r="F5" s="397" t="s">
        <v>142</v>
      </c>
      <c r="G5" s="784"/>
      <c r="H5" s="40"/>
    </row>
    <row r="6" spans="1:8" x14ac:dyDescent="0.25">
      <c r="A6" s="32" t="s">
        <v>24</v>
      </c>
      <c r="B6" s="36" t="s">
        <v>25</v>
      </c>
      <c r="C6" s="303">
        <v>0</v>
      </c>
      <c r="D6" s="302">
        <v>0</v>
      </c>
      <c r="E6" s="302">
        <v>0</v>
      </c>
      <c r="F6" s="300">
        <v>0</v>
      </c>
      <c r="G6" s="298">
        <f>SUM(C6:F6)</f>
        <v>0</v>
      </c>
      <c r="H6" s="41"/>
    </row>
    <row r="7" spans="1:8" x14ac:dyDescent="0.25">
      <c r="A7" s="32" t="s">
        <v>27</v>
      </c>
      <c r="B7" s="36" t="s">
        <v>28</v>
      </c>
      <c r="C7" s="303">
        <v>1</v>
      </c>
      <c r="D7" s="302">
        <v>0</v>
      </c>
      <c r="E7" s="302">
        <v>0</v>
      </c>
      <c r="F7" s="300">
        <v>0</v>
      </c>
      <c r="G7" s="298">
        <f t="shared" ref="G7:G70" si="0">SUM(C7:F7)</f>
        <v>1</v>
      </c>
      <c r="H7" s="41"/>
    </row>
    <row r="8" spans="1:8" x14ac:dyDescent="0.25">
      <c r="A8" s="32" t="s">
        <v>29</v>
      </c>
      <c r="B8" s="36" t="s">
        <v>30</v>
      </c>
      <c r="C8" s="303">
        <v>1</v>
      </c>
      <c r="D8" s="302">
        <v>1</v>
      </c>
      <c r="E8" s="302">
        <v>1</v>
      </c>
      <c r="F8" s="300">
        <v>8</v>
      </c>
      <c r="G8" s="298">
        <f t="shared" si="0"/>
        <v>11</v>
      </c>
      <c r="H8" s="41"/>
    </row>
    <row r="9" spans="1:8" x14ac:dyDescent="0.25">
      <c r="A9" s="32" t="s">
        <v>31</v>
      </c>
      <c r="B9" s="36" t="s">
        <v>32</v>
      </c>
      <c r="C9" s="303">
        <v>0</v>
      </c>
      <c r="D9" s="302">
        <v>0</v>
      </c>
      <c r="E9" s="302">
        <v>0</v>
      </c>
      <c r="F9" s="300">
        <v>0</v>
      </c>
      <c r="G9" s="298">
        <f t="shared" si="0"/>
        <v>0</v>
      </c>
      <c r="H9" s="41"/>
    </row>
    <row r="10" spans="1:8" x14ac:dyDescent="0.25">
      <c r="A10" s="32" t="s">
        <v>33</v>
      </c>
      <c r="B10" s="36" t="s">
        <v>34</v>
      </c>
      <c r="C10" s="303">
        <v>0</v>
      </c>
      <c r="D10" s="302">
        <v>0</v>
      </c>
      <c r="E10" s="302">
        <v>0</v>
      </c>
      <c r="F10" s="300">
        <v>0</v>
      </c>
      <c r="G10" s="298">
        <f t="shared" si="0"/>
        <v>0</v>
      </c>
      <c r="H10" s="41"/>
    </row>
    <row r="11" spans="1:8" x14ac:dyDescent="0.25">
      <c r="A11" s="32" t="s">
        <v>35</v>
      </c>
      <c r="B11" s="36" t="s">
        <v>36</v>
      </c>
      <c r="C11" s="303">
        <v>0</v>
      </c>
      <c r="D11" s="302">
        <v>4</v>
      </c>
      <c r="E11" s="302">
        <v>0</v>
      </c>
      <c r="F11" s="300">
        <v>0</v>
      </c>
      <c r="G11" s="298">
        <f t="shared" si="0"/>
        <v>4</v>
      </c>
      <c r="H11" s="41"/>
    </row>
    <row r="12" spans="1:8" x14ac:dyDescent="0.25">
      <c r="A12" s="32" t="s">
        <v>37</v>
      </c>
      <c r="B12" s="36" t="s">
        <v>38</v>
      </c>
      <c r="C12" s="303">
        <v>0</v>
      </c>
      <c r="D12" s="302">
        <v>0</v>
      </c>
      <c r="E12" s="302">
        <v>0</v>
      </c>
      <c r="F12" s="300">
        <v>0</v>
      </c>
      <c r="G12" s="298">
        <f t="shared" si="0"/>
        <v>0</v>
      </c>
      <c r="H12" s="41"/>
    </row>
    <row r="13" spans="1:8" x14ac:dyDescent="0.25">
      <c r="A13" s="32" t="s">
        <v>39</v>
      </c>
      <c r="B13" s="36" t="s">
        <v>40</v>
      </c>
      <c r="C13" s="303">
        <v>6</v>
      </c>
      <c r="D13" s="302">
        <v>1</v>
      </c>
      <c r="E13" s="302">
        <v>0</v>
      </c>
      <c r="F13" s="300">
        <v>0</v>
      </c>
      <c r="G13" s="298">
        <f t="shared" si="0"/>
        <v>7</v>
      </c>
      <c r="H13" s="41"/>
    </row>
    <row r="14" spans="1:8" x14ac:dyDescent="0.25">
      <c r="A14" s="32" t="s">
        <v>41</v>
      </c>
      <c r="B14" s="36" t="s">
        <v>42</v>
      </c>
      <c r="C14" s="303">
        <v>0</v>
      </c>
      <c r="D14" s="302">
        <v>0</v>
      </c>
      <c r="E14" s="302">
        <v>0</v>
      </c>
      <c r="F14" s="300">
        <v>0</v>
      </c>
      <c r="G14" s="298">
        <f t="shared" si="0"/>
        <v>0</v>
      </c>
      <c r="H14" s="41"/>
    </row>
    <row r="15" spans="1:8" x14ac:dyDescent="0.25">
      <c r="A15" s="33">
        <v>10</v>
      </c>
      <c r="B15" s="36" t="s">
        <v>43</v>
      </c>
      <c r="C15" s="303">
        <v>0</v>
      </c>
      <c r="D15" s="302">
        <v>0</v>
      </c>
      <c r="E15" s="302">
        <v>0</v>
      </c>
      <c r="F15" s="300">
        <v>0</v>
      </c>
      <c r="G15" s="298">
        <f t="shared" si="0"/>
        <v>0</v>
      </c>
      <c r="H15" s="41"/>
    </row>
    <row r="16" spans="1:8" x14ac:dyDescent="0.25">
      <c r="A16" s="33">
        <v>11</v>
      </c>
      <c r="B16" s="36" t="s">
        <v>44</v>
      </c>
      <c r="C16" s="303">
        <v>0</v>
      </c>
      <c r="D16" s="302">
        <v>0</v>
      </c>
      <c r="E16" s="302">
        <v>0</v>
      </c>
      <c r="F16" s="300">
        <v>0</v>
      </c>
      <c r="G16" s="298">
        <f t="shared" si="0"/>
        <v>0</v>
      </c>
      <c r="H16" s="41"/>
    </row>
    <row r="17" spans="1:8" x14ac:dyDescent="0.25">
      <c r="A17" s="33">
        <v>12</v>
      </c>
      <c r="B17" s="36" t="s">
        <v>45</v>
      </c>
      <c r="C17" s="303">
        <v>1</v>
      </c>
      <c r="D17" s="302">
        <v>0</v>
      </c>
      <c r="E17" s="302">
        <v>0</v>
      </c>
      <c r="F17" s="300">
        <v>0</v>
      </c>
      <c r="G17" s="298">
        <f t="shared" si="0"/>
        <v>1</v>
      </c>
      <c r="H17" s="41"/>
    </row>
    <row r="18" spans="1:8" x14ac:dyDescent="0.25">
      <c r="A18" s="33">
        <v>13</v>
      </c>
      <c r="B18" s="36" t="s">
        <v>46</v>
      </c>
      <c r="C18" s="303">
        <v>8</v>
      </c>
      <c r="D18" s="302">
        <v>0</v>
      </c>
      <c r="E18" s="302">
        <v>0</v>
      </c>
      <c r="F18" s="300">
        <v>10</v>
      </c>
      <c r="G18" s="298">
        <f t="shared" si="0"/>
        <v>18</v>
      </c>
      <c r="H18" s="41"/>
    </row>
    <row r="19" spans="1:8" x14ac:dyDescent="0.25">
      <c r="A19" s="33">
        <v>14</v>
      </c>
      <c r="B19" s="36" t="s">
        <v>47</v>
      </c>
      <c r="C19" s="303">
        <v>3</v>
      </c>
      <c r="D19" s="302">
        <v>2</v>
      </c>
      <c r="E19" s="302">
        <v>0</v>
      </c>
      <c r="F19" s="300">
        <v>0</v>
      </c>
      <c r="G19" s="298">
        <f t="shared" si="0"/>
        <v>5</v>
      </c>
      <c r="H19" s="41"/>
    </row>
    <row r="20" spans="1:8" x14ac:dyDescent="0.25">
      <c r="A20" s="33">
        <v>15</v>
      </c>
      <c r="B20" s="36" t="s">
        <v>48</v>
      </c>
      <c r="C20" s="303">
        <v>0</v>
      </c>
      <c r="D20" s="302">
        <v>0</v>
      </c>
      <c r="E20" s="302">
        <v>0</v>
      </c>
      <c r="F20" s="300">
        <v>0</v>
      </c>
      <c r="G20" s="298">
        <f t="shared" si="0"/>
        <v>0</v>
      </c>
      <c r="H20" s="41"/>
    </row>
    <row r="21" spans="1:8" x14ac:dyDescent="0.25">
      <c r="A21" s="33">
        <v>16</v>
      </c>
      <c r="B21" s="36" t="s">
        <v>49</v>
      </c>
      <c r="C21" s="303">
        <v>0</v>
      </c>
      <c r="D21" s="302">
        <v>0</v>
      </c>
      <c r="E21" s="302">
        <v>0</v>
      </c>
      <c r="F21" s="300">
        <v>0</v>
      </c>
      <c r="G21" s="298">
        <f t="shared" si="0"/>
        <v>0</v>
      </c>
      <c r="H21" s="41"/>
    </row>
    <row r="22" spans="1:8" x14ac:dyDescent="0.25">
      <c r="A22" s="33">
        <v>17</v>
      </c>
      <c r="B22" s="36" t="s">
        <v>50</v>
      </c>
      <c r="C22" s="303">
        <v>0</v>
      </c>
      <c r="D22" s="302">
        <v>0</v>
      </c>
      <c r="E22" s="302">
        <v>0</v>
      </c>
      <c r="F22" s="300">
        <v>0</v>
      </c>
      <c r="G22" s="298">
        <f t="shared" si="0"/>
        <v>0</v>
      </c>
      <c r="H22" s="41"/>
    </row>
    <row r="23" spans="1:8" x14ac:dyDescent="0.25">
      <c r="A23" s="33">
        <v>18</v>
      </c>
      <c r="B23" s="36" t="s">
        <v>51</v>
      </c>
      <c r="C23" s="303">
        <v>1</v>
      </c>
      <c r="D23" s="302">
        <v>0</v>
      </c>
      <c r="E23" s="302">
        <v>0</v>
      </c>
      <c r="F23" s="300">
        <v>0</v>
      </c>
      <c r="G23" s="298">
        <f t="shared" si="0"/>
        <v>1</v>
      </c>
      <c r="H23" s="41"/>
    </row>
    <row r="24" spans="1:8" x14ac:dyDescent="0.25">
      <c r="A24" s="33">
        <v>19</v>
      </c>
      <c r="B24" s="36" t="s">
        <v>52</v>
      </c>
      <c r="C24" s="303">
        <v>0</v>
      </c>
      <c r="D24" s="302">
        <v>0</v>
      </c>
      <c r="E24" s="302">
        <v>0</v>
      </c>
      <c r="F24" s="300">
        <v>0</v>
      </c>
      <c r="G24" s="298">
        <f t="shared" si="0"/>
        <v>0</v>
      </c>
      <c r="H24" s="41"/>
    </row>
    <row r="25" spans="1:8" s="199" customFormat="1" x14ac:dyDescent="0.25">
      <c r="A25" s="33" t="s">
        <v>53</v>
      </c>
      <c r="B25" s="36" t="s">
        <v>54</v>
      </c>
      <c r="C25" s="303">
        <v>0</v>
      </c>
      <c r="D25" s="302">
        <v>0</v>
      </c>
      <c r="E25" s="302">
        <v>0</v>
      </c>
      <c r="F25" s="300">
        <v>0</v>
      </c>
      <c r="G25" s="298">
        <f t="shared" si="0"/>
        <v>0</v>
      </c>
      <c r="H25" s="41"/>
    </row>
    <row r="26" spans="1:8" x14ac:dyDescent="0.25">
      <c r="A26" s="33" t="s">
        <v>55</v>
      </c>
      <c r="B26" s="36" t="s">
        <v>56</v>
      </c>
      <c r="C26" s="303">
        <v>0</v>
      </c>
      <c r="D26" s="302">
        <v>0</v>
      </c>
      <c r="E26" s="302">
        <v>0</v>
      </c>
      <c r="F26" s="300">
        <v>12</v>
      </c>
      <c r="G26" s="298">
        <f t="shared" si="0"/>
        <v>12</v>
      </c>
      <c r="H26" s="41"/>
    </row>
    <row r="27" spans="1:8" x14ac:dyDescent="0.25">
      <c r="A27" s="33">
        <v>21</v>
      </c>
      <c r="B27" s="36" t="s">
        <v>57</v>
      </c>
      <c r="C27" s="303">
        <v>0</v>
      </c>
      <c r="D27" s="302">
        <v>0</v>
      </c>
      <c r="E27" s="302">
        <v>0</v>
      </c>
      <c r="F27" s="300">
        <v>0</v>
      </c>
      <c r="G27" s="298">
        <f t="shared" si="0"/>
        <v>0</v>
      </c>
      <c r="H27" s="41"/>
    </row>
    <row r="28" spans="1:8" x14ac:dyDescent="0.25">
      <c r="A28" s="33">
        <v>22</v>
      </c>
      <c r="B28" s="36" t="s">
        <v>58</v>
      </c>
      <c r="C28" s="303">
        <v>0</v>
      </c>
      <c r="D28" s="302">
        <v>0</v>
      </c>
      <c r="E28" s="302">
        <v>0</v>
      </c>
      <c r="F28" s="300">
        <v>0</v>
      </c>
      <c r="G28" s="298">
        <f t="shared" si="0"/>
        <v>0</v>
      </c>
      <c r="H28" s="41"/>
    </row>
    <row r="29" spans="1:8" x14ac:dyDescent="0.25">
      <c r="A29" s="33">
        <v>23</v>
      </c>
      <c r="B29" s="36" t="s">
        <v>59</v>
      </c>
      <c r="C29" s="303">
        <v>0</v>
      </c>
      <c r="D29" s="302">
        <v>0</v>
      </c>
      <c r="E29" s="302">
        <v>0</v>
      </c>
      <c r="F29" s="300">
        <v>0</v>
      </c>
      <c r="G29" s="298">
        <f t="shared" si="0"/>
        <v>0</v>
      </c>
      <c r="H29" s="41"/>
    </row>
    <row r="30" spans="1:8" x14ac:dyDescent="0.25">
      <c r="A30" s="33">
        <v>24</v>
      </c>
      <c r="B30" s="36" t="s">
        <v>60</v>
      </c>
      <c r="C30" s="303">
        <v>0</v>
      </c>
      <c r="D30" s="302">
        <v>0</v>
      </c>
      <c r="E30" s="302">
        <v>0</v>
      </c>
      <c r="F30" s="300">
        <v>0</v>
      </c>
      <c r="G30" s="298">
        <f t="shared" si="0"/>
        <v>0</v>
      </c>
      <c r="H30" s="41"/>
    </row>
    <row r="31" spans="1:8" x14ac:dyDescent="0.25">
      <c r="A31" s="33">
        <v>25</v>
      </c>
      <c r="B31" s="36" t="s">
        <v>61</v>
      </c>
      <c r="C31" s="303">
        <v>7</v>
      </c>
      <c r="D31" s="302">
        <v>5</v>
      </c>
      <c r="E31" s="302">
        <v>0</v>
      </c>
      <c r="F31" s="300">
        <v>55</v>
      </c>
      <c r="G31" s="298">
        <f t="shared" si="0"/>
        <v>67</v>
      </c>
      <c r="H31" s="41"/>
    </row>
    <row r="32" spans="1:8" x14ac:dyDescent="0.25">
      <c r="A32" s="33">
        <v>26</v>
      </c>
      <c r="B32" s="36" t="s">
        <v>62</v>
      </c>
      <c r="C32" s="303">
        <v>5</v>
      </c>
      <c r="D32" s="302">
        <v>0</v>
      </c>
      <c r="E32" s="302">
        <v>0</v>
      </c>
      <c r="F32" s="300">
        <v>0</v>
      </c>
      <c r="G32" s="298">
        <f t="shared" si="0"/>
        <v>5</v>
      </c>
      <c r="H32" s="41"/>
    </row>
    <row r="33" spans="1:8" x14ac:dyDescent="0.25">
      <c r="A33" s="33">
        <v>27</v>
      </c>
      <c r="B33" s="36" t="s">
        <v>63</v>
      </c>
      <c r="C33" s="303">
        <v>5</v>
      </c>
      <c r="D33" s="302">
        <v>1</v>
      </c>
      <c r="E33" s="302">
        <v>0</v>
      </c>
      <c r="F33" s="300">
        <v>0</v>
      </c>
      <c r="G33" s="298">
        <f t="shared" si="0"/>
        <v>6</v>
      </c>
      <c r="H33" s="41"/>
    </row>
    <row r="34" spans="1:8" x14ac:dyDescent="0.25">
      <c r="A34" s="33">
        <v>28</v>
      </c>
      <c r="B34" s="36" t="s">
        <v>64</v>
      </c>
      <c r="C34" s="303">
        <v>1</v>
      </c>
      <c r="D34" s="302">
        <v>1</v>
      </c>
      <c r="E34" s="302">
        <v>0</v>
      </c>
      <c r="F34" s="300">
        <v>8</v>
      </c>
      <c r="G34" s="298">
        <f t="shared" si="0"/>
        <v>10</v>
      </c>
      <c r="H34" s="41"/>
    </row>
    <row r="35" spans="1:8" x14ac:dyDescent="0.25">
      <c r="A35" s="33">
        <v>29</v>
      </c>
      <c r="B35" s="36" t="s">
        <v>65</v>
      </c>
      <c r="C35" s="303">
        <v>7</v>
      </c>
      <c r="D35" s="302">
        <v>0</v>
      </c>
      <c r="E35" s="302">
        <v>0</v>
      </c>
      <c r="F35" s="300">
        <v>10</v>
      </c>
      <c r="G35" s="298">
        <f t="shared" si="0"/>
        <v>17</v>
      </c>
      <c r="H35" s="41"/>
    </row>
    <row r="36" spans="1:8" x14ac:dyDescent="0.25">
      <c r="A36" s="33">
        <v>30</v>
      </c>
      <c r="B36" s="36" t="s">
        <v>66</v>
      </c>
      <c r="C36" s="303">
        <v>0</v>
      </c>
      <c r="D36" s="302">
        <v>0</v>
      </c>
      <c r="E36" s="302">
        <v>0</v>
      </c>
      <c r="F36" s="300">
        <v>0</v>
      </c>
      <c r="G36" s="298">
        <f t="shared" si="0"/>
        <v>0</v>
      </c>
      <c r="H36" s="41"/>
    </row>
    <row r="37" spans="1:8" x14ac:dyDescent="0.25">
      <c r="A37" s="33">
        <v>31</v>
      </c>
      <c r="B37" s="36" t="s">
        <v>67</v>
      </c>
      <c r="C37" s="303">
        <v>57</v>
      </c>
      <c r="D37" s="302">
        <v>4</v>
      </c>
      <c r="E37" s="302">
        <v>1</v>
      </c>
      <c r="F37" s="300">
        <v>0</v>
      </c>
      <c r="G37" s="298">
        <f t="shared" si="0"/>
        <v>62</v>
      </c>
      <c r="H37" s="41"/>
    </row>
    <row r="38" spans="1:8" x14ac:dyDescent="0.25">
      <c r="A38" s="33">
        <v>32</v>
      </c>
      <c r="B38" s="36" t="s">
        <v>68</v>
      </c>
      <c r="C38" s="303">
        <v>0</v>
      </c>
      <c r="D38" s="302">
        <v>0</v>
      </c>
      <c r="E38" s="302">
        <v>0</v>
      </c>
      <c r="F38" s="300">
        <v>1</v>
      </c>
      <c r="G38" s="298">
        <f t="shared" si="0"/>
        <v>1</v>
      </c>
      <c r="H38" s="41"/>
    </row>
    <row r="39" spans="1:8" x14ac:dyDescent="0.25">
      <c r="A39" s="33">
        <v>33</v>
      </c>
      <c r="B39" s="36" t="s">
        <v>69</v>
      </c>
      <c r="C39" s="303">
        <v>3</v>
      </c>
      <c r="D39" s="302">
        <v>1</v>
      </c>
      <c r="E39" s="302">
        <v>0</v>
      </c>
      <c r="F39" s="300">
        <v>0</v>
      </c>
      <c r="G39" s="298">
        <f t="shared" si="0"/>
        <v>4</v>
      </c>
      <c r="H39" s="41"/>
    </row>
    <row r="40" spans="1:8" x14ac:dyDescent="0.25">
      <c r="A40" s="33">
        <v>34</v>
      </c>
      <c r="B40" s="36" t="s">
        <v>70</v>
      </c>
      <c r="C40" s="303">
        <v>17</v>
      </c>
      <c r="D40" s="302">
        <v>1</v>
      </c>
      <c r="E40" s="302">
        <v>0</v>
      </c>
      <c r="F40" s="300">
        <v>10</v>
      </c>
      <c r="G40" s="298">
        <f t="shared" si="0"/>
        <v>28</v>
      </c>
      <c r="H40" s="41"/>
    </row>
    <row r="41" spans="1:8" x14ac:dyDescent="0.25">
      <c r="A41" s="33">
        <v>35</v>
      </c>
      <c r="B41" s="36" t="s">
        <v>71</v>
      </c>
      <c r="C41" s="303">
        <v>11</v>
      </c>
      <c r="D41" s="302">
        <v>2</v>
      </c>
      <c r="E41" s="302">
        <v>6</v>
      </c>
      <c r="F41" s="300">
        <v>0</v>
      </c>
      <c r="G41" s="298">
        <f t="shared" si="0"/>
        <v>19</v>
      </c>
      <c r="H41" s="41"/>
    </row>
    <row r="42" spans="1:8" x14ac:dyDescent="0.25">
      <c r="A42" s="33">
        <v>36</v>
      </c>
      <c r="B42" s="36" t="s">
        <v>72</v>
      </c>
      <c r="C42" s="303">
        <v>1</v>
      </c>
      <c r="D42" s="302">
        <v>0</v>
      </c>
      <c r="E42" s="302">
        <v>0</v>
      </c>
      <c r="F42" s="300">
        <v>1</v>
      </c>
      <c r="G42" s="298">
        <f t="shared" si="0"/>
        <v>2</v>
      </c>
      <c r="H42" s="41"/>
    </row>
    <row r="43" spans="1:8" x14ac:dyDescent="0.25">
      <c r="A43" s="33">
        <v>37</v>
      </c>
      <c r="B43" s="36" t="s">
        <v>73</v>
      </c>
      <c r="C43" s="303">
        <v>14</v>
      </c>
      <c r="D43" s="302">
        <v>0</v>
      </c>
      <c r="E43" s="302">
        <v>0</v>
      </c>
      <c r="F43" s="300">
        <v>0</v>
      </c>
      <c r="G43" s="298">
        <f t="shared" si="0"/>
        <v>14</v>
      </c>
      <c r="H43" s="41"/>
    </row>
    <row r="44" spans="1:8" x14ac:dyDescent="0.25">
      <c r="A44" s="33">
        <v>38</v>
      </c>
      <c r="B44" s="36" t="s">
        <v>74</v>
      </c>
      <c r="C44" s="303">
        <v>0</v>
      </c>
      <c r="D44" s="302">
        <v>0</v>
      </c>
      <c r="E44" s="302">
        <v>0</v>
      </c>
      <c r="F44" s="300">
        <v>0</v>
      </c>
      <c r="G44" s="298">
        <f t="shared" si="0"/>
        <v>0</v>
      </c>
      <c r="H44" s="41"/>
    </row>
    <row r="45" spans="1:8" x14ac:dyDescent="0.25">
      <c r="A45" s="33">
        <v>39</v>
      </c>
      <c r="B45" s="36" t="s">
        <v>75</v>
      </c>
      <c r="C45" s="303">
        <v>3</v>
      </c>
      <c r="D45" s="302">
        <v>0</v>
      </c>
      <c r="E45" s="302">
        <v>0</v>
      </c>
      <c r="F45" s="300">
        <v>0</v>
      </c>
      <c r="G45" s="298">
        <f t="shared" si="0"/>
        <v>3</v>
      </c>
      <c r="H45" s="41"/>
    </row>
    <row r="46" spans="1:8" x14ac:dyDescent="0.25">
      <c r="A46" s="33">
        <v>40</v>
      </c>
      <c r="B46" s="36" t="s">
        <v>76</v>
      </c>
      <c r="C46" s="303">
        <v>0</v>
      </c>
      <c r="D46" s="302">
        <v>0</v>
      </c>
      <c r="E46" s="302">
        <v>0</v>
      </c>
      <c r="F46" s="300">
        <v>0</v>
      </c>
      <c r="G46" s="298">
        <f t="shared" si="0"/>
        <v>0</v>
      </c>
      <c r="H46" s="41"/>
    </row>
    <row r="47" spans="1:8" x14ac:dyDescent="0.25">
      <c r="A47" s="33">
        <v>41</v>
      </c>
      <c r="B47" s="36" t="s">
        <v>77</v>
      </c>
      <c r="C47" s="303">
        <v>0</v>
      </c>
      <c r="D47" s="302">
        <v>0</v>
      </c>
      <c r="E47" s="302">
        <v>0</v>
      </c>
      <c r="F47" s="300">
        <v>9</v>
      </c>
      <c r="G47" s="298">
        <f t="shared" si="0"/>
        <v>9</v>
      </c>
      <c r="H47" s="41"/>
    </row>
    <row r="48" spans="1:8" x14ac:dyDescent="0.25">
      <c r="A48" s="33">
        <v>42</v>
      </c>
      <c r="B48" s="36" t="s">
        <v>78</v>
      </c>
      <c r="C48" s="303">
        <v>4</v>
      </c>
      <c r="D48" s="302">
        <v>1</v>
      </c>
      <c r="E48" s="302">
        <v>0</v>
      </c>
      <c r="F48" s="300">
        <v>1</v>
      </c>
      <c r="G48" s="298">
        <f t="shared" si="0"/>
        <v>6</v>
      </c>
      <c r="H48" s="41"/>
    </row>
    <row r="49" spans="1:8" x14ac:dyDescent="0.25">
      <c r="A49" s="33">
        <v>43</v>
      </c>
      <c r="B49" s="36" t="s">
        <v>79</v>
      </c>
      <c r="C49" s="303">
        <v>0</v>
      </c>
      <c r="D49" s="302">
        <v>0</v>
      </c>
      <c r="E49" s="302">
        <v>0</v>
      </c>
      <c r="F49" s="300">
        <v>0</v>
      </c>
      <c r="G49" s="298">
        <f t="shared" si="0"/>
        <v>0</v>
      </c>
      <c r="H49" s="41"/>
    </row>
    <row r="50" spans="1:8" x14ac:dyDescent="0.25">
      <c r="A50" s="33">
        <v>44</v>
      </c>
      <c r="B50" s="36" t="s">
        <v>80</v>
      </c>
      <c r="C50" s="303">
        <v>34</v>
      </c>
      <c r="D50" s="302">
        <v>6</v>
      </c>
      <c r="E50" s="302">
        <v>0</v>
      </c>
      <c r="F50" s="300">
        <v>67</v>
      </c>
      <c r="G50" s="298">
        <f t="shared" si="0"/>
        <v>107</v>
      </c>
      <c r="H50" s="41"/>
    </row>
    <row r="51" spans="1:8" x14ac:dyDescent="0.25">
      <c r="A51" s="33">
        <v>45</v>
      </c>
      <c r="B51" s="36" t="s">
        <v>81</v>
      </c>
      <c r="C51" s="303">
        <v>7</v>
      </c>
      <c r="D51" s="302">
        <v>1</v>
      </c>
      <c r="E51" s="302">
        <v>0</v>
      </c>
      <c r="F51" s="300">
        <v>35</v>
      </c>
      <c r="G51" s="298">
        <f t="shared" si="0"/>
        <v>43</v>
      </c>
      <c r="H51" s="41"/>
    </row>
    <row r="52" spans="1:8" x14ac:dyDescent="0.25">
      <c r="A52" s="33">
        <v>46</v>
      </c>
      <c r="B52" s="36" t="s">
        <v>82</v>
      </c>
      <c r="C52" s="303">
        <v>0</v>
      </c>
      <c r="D52" s="302">
        <v>0</v>
      </c>
      <c r="E52" s="302">
        <v>0</v>
      </c>
      <c r="F52" s="300">
        <v>0</v>
      </c>
      <c r="G52" s="298">
        <f t="shared" si="0"/>
        <v>0</v>
      </c>
      <c r="H52" s="41"/>
    </row>
    <row r="53" spans="1:8" x14ac:dyDescent="0.25">
      <c r="A53" s="33">
        <v>47</v>
      </c>
      <c r="B53" s="36" t="s">
        <v>83</v>
      </c>
      <c r="C53" s="303">
        <v>2</v>
      </c>
      <c r="D53" s="302">
        <v>0</v>
      </c>
      <c r="E53" s="302">
        <v>0</v>
      </c>
      <c r="F53" s="300">
        <v>0</v>
      </c>
      <c r="G53" s="298">
        <f t="shared" si="0"/>
        <v>2</v>
      </c>
      <c r="H53" s="41"/>
    </row>
    <row r="54" spans="1:8" x14ac:dyDescent="0.25">
      <c r="A54" s="33">
        <v>48</v>
      </c>
      <c r="B54" s="36" t="s">
        <v>84</v>
      </c>
      <c r="C54" s="303">
        <v>0</v>
      </c>
      <c r="D54" s="302">
        <v>0</v>
      </c>
      <c r="E54" s="302">
        <v>0</v>
      </c>
      <c r="F54" s="300">
        <v>0</v>
      </c>
      <c r="G54" s="298">
        <f t="shared" si="0"/>
        <v>0</v>
      </c>
      <c r="H54" s="41"/>
    </row>
    <row r="55" spans="1:8" x14ac:dyDescent="0.25">
      <c r="A55" s="33">
        <v>49</v>
      </c>
      <c r="B55" s="36" t="s">
        <v>85</v>
      </c>
      <c r="C55" s="303">
        <v>5</v>
      </c>
      <c r="D55" s="302">
        <v>8</v>
      </c>
      <c r="E55" s="302">
        <v>0</v>
      </c>
      <c r="F55" s="300">
        <v>54</v>
      </c>
      <c r="G55" s="298">
        <f t="shared" si="0"/>
        <v>67</v>
      </c>
      <c r="H55" s="41"/>
    </row>
    <row r="56" spans="1:8" x14ac:dyDescent="0.25">
      <c r="A56" s="33">
        <v>50</v>
      </c>
      <c r="B56" s="36" t="s">
        <v>86</v>
      </c>
      <c r="C56" s="303">
        <v>1</v>
      </c>
      <c r="D56" s="302">
        <v>0</v>
      </c>
      <c r="E56" s="302">
        <v>0</v>
      </c>
      <c r="F56" s="300">
        <v>0</v>
      </c>
      <c r="G56" s="298">
        <f t="shared" si="0"/>
        <v>1</v>
      </c>
      <c r="H56" s="41"/>
    </row>
    <row r="57" spans="1:8" x14ac:dyDescent="0.25">
      <c r="A57" s="33">
        <v>51</v>
      </c>
      <c r="B57" s="36" t="s">
        <v>87</v>
      </c>
      <c r="C57" s="303">
        <v>14</v>
      </c>
      <c r="D57" s="302">
        <v>2</v>
      </c>
      <c r="E57" s="302">
        <v>0</v>
      </c>
      <c r="F57" s="300">
        <v>0</v>
      </c>
      <c r="G57" s="298">
        <f t="shared" si="0"/>
        <v>16</v>
      </c>
      <c r="H57" s="41"/>
    </row>
    <row r="58" spans="1:8" x14ac:dyDescent="0.25">
      <c r="A58" s="33">
        <v>52</v>
      </c>
      <c r="B58" s="36" t="s">
        <v>88</v>
      </c>
      <c r="C58" s="303">
        <v>0</v>
      </c>
      <c r="D58" s="302">
        <v>0</v>
      </c>
      <c r="E58" s="302">
        <v>0</v>
      </c>
      <c r="F58" s="300">
        <v>12</v>
      </c>
      <c r="G58" s="298">
        <f t="shared" si="0"/>
        <v>12</v>
      </c>
      <c r="H58" s="41"/>
    </row>
    <row r="59" spans="1:8" s="12" customFormat="1" x14ac:dyDescent="0.25">
      <c r="A59" s="33">
        <v>53</v>
      </c>
      <c r="B59" s="36" t="s">
        <v>89</v>
      </c>
      <c r="C59" s="303">
        <v>1</v>
      </c>
      <c r="D59" s="302">
        <v>0</v>
      </c>
      <c r="E59" s="302">
        <v>2</v>
      </c>
      <c r="F59" s="300">
        <v>6</v>
      </c>
      <c r="G59" s="298">
        <f t="shared" si="0"/>
        <v>9</v>
      </c>
      <c r="H59" s="41"/>
    </row>
    <row r="60" spans="1:8" s="12" customFormat="1" x14ac:dyDescent="0.25">
      <c r="A60" s="33">
        <v>54</v>
      </c>
      <c r="B60" s="36" t="s">
        <v>90</v>
      </c>
      <c r="C60" s="303">
        <v>5</v>
      </c>
      <c r="D60" s="302">
        <v>5</v>
      </c>
      <c r="E60" s="302">
        <v>0</v>
      </c>
      <c r="F60" s="300">
        <v>11</v>
      </c>
      <c r="G60" s="298">
        <f t="shared" si="0"/>
        <v>21</v>
      </c>
      <c r="H60" s="41"/>
    </row>
    <row r="61" spans="1:8" s="12" customFormat="1" x14ac:dyDescent="0.25">
      <c r="A61" s="33">
        <v>55</v>
      </c>
      <c r="B61" s="36" t="s">
        <v>91</v>
      </c>
      <c r="C61" s="303">
        <v>0</v>
      </c>
      <c r="D61" s="302">
        <v>0</v>
      </c>
      <c r="E61" s="302">
        <v>0</v>
      </c>
      <c r="F61" s="300">
        <v>5</v>
      </c>
      <c r="G61" s="298">
        <f t="shared" si="0"/>
        <v>5</v>
      </c>
      <c r="H61" s="41"/>
    </row>
    <row r="62" spans="1:8" s="12" customFormat="1" x14ac:dyDescent="0.25">
      <c r="A62" s="33">
        <v>56</v>
      </c>
      <c r="B62" s="36" t="s">
        <v>92</v>
      </c>
      <c r="C62" s="303">
        <v>0</v>
      </c>
      <c r="D62" s="302">
        <v>0</v>
      </c>
      <c r="E62" s="302">
        <v>0</v>
      </c>
      <c r="F62" s="300">
        <v>0</v>
      </c>
      <c r="G62" s="298">
        <f t="shared" si="0"/>
        <v>0</v>
      </c>
      <c r="H62" s="41"/>
    </row>
    <row r="63" spans="1:8" s="12" customFormat="1" x14ac:dyDescent="0.25">
      <c r="A63" s="33">
        <v>57</v>
      </c>
      <c r="B63" s="36" t="s">
        <v>93</v>
      </c>
      <c r="C63" s="303">
        <v>0</v>
      </c>
      <c r="D63" s="302">
        <v>0</v>
      </c>
      <c r="E63" s="302">
        <v>0</v>
      </c>
      <c r="F63" s="300">
        <v>0</v>
      </c>
      <c r="G63" s="298">
        <f t="shared" si="0"/>
        <v>0</v>
      </c>
      <c r="H63" s="41"/>
    </row>
    <row r="64" spans="1:8" s="12" customFormat="1" x14ac:dyDescent="0.25">
      <c r="A64" s="33">
        <v>58</v>
      </c>
      <c r="B64" s="36" t="s">
        <v>94</v>
      </c>
      <c r="C64" s="303">
        <v>3</v>
      </c>
      <c r="D64" s="302">
        <v>0</v>
      </c>
      <c r="E64" s="302">
        <v>0</v>
      </c>
      <c r="F64" s="300">
        <v>0</v>
      </c>
      <c r="G64" s="298">
        <f t="shared" si="0"/>
        <v>3</v>
      </c>
      <c r="H64" s="41"/>
    </row>
    <row r="65" spans="1:8" x14ac:dyDescent="0.25">
      <c r="A65" s="33">
        <v>59</v>
      </c>
      <c r="B65" s="36" t="s">
        <v>95</v>
      </c>
      <c r="C65" s="303">
        <v>43</v>
      </c>
      <c r="D65" s="302">
        <v>4</v>
      </c>
      <c r="E65" s="302">
        <v>3</v>
      </c>
      <c r="F65" s="300">
        <v>180</v>
      </c>
      <c r="G65" s="298">
        <f t="shared" si="0"/>
        <v>230</v>
      </c>
      <c r="H65" s="41"/>
    </row>
    <row r="66" spans="1:8" x14ac:dyDescent="0.25">
      <c r="A66" s="33">
        <v>60</v>
      </c>
      <c r="B66" s="36" t="s">
        <v>96</v>
      </c>
      <c r="C66" s="303">
        <v>0</v>
      </c>
      <c r="D66" s="302">
        <v>2</v>
      </c>
      <c r="E66" s="302">
        <v>0</v>
      </c>
      <c r="F66" s="300">
        <v>1</v>
      </c>
      <c r="G66" s="298">
        <f t="shared" si="0"/>
        <v>3</v>
      </c>
      <c r="H66" s="41"/>
    </row>
    <row r="67" spans="1:8" x14ac:dyDescent="0.25">
      <c r="A67" s="33">
        <v>61</v>
      </c>
      <c r="B67" s="36" t="s">
        <v>97</v>
      </c>
      <c r="C67" s="303">
        <v>2</v>
      </c>
      <c r="D67" s="302">
        <v>0</v>
      </c>
      <c r="E67" s="302">
        <v>0</v>
      </c>
      <c r="F67" s="300">
        <v>5</v>
      </c>
      <c r="G67" s="298">
        <f t="shared" si="0"/>
        <v>7</v>
      </c>
      <c r="H67" s="41"/>
    </row>
    <row r="68" spans="1:8" x14ac:dyDescent="0.25">
      <c r="A68" s="33">
        <v>62</v>
      </c>
      <c r="B68" s="36" t="s">
        <v>98</v>
      </c>
      <c r="C68" s="303">
        <v>7</v>
      </c>
      <c r="D68" s="302">
        <v>3</v>
      </c>
      <c r="E68" s="302">
        <v>0</v>
      </c>
      <c r="F68" s="300">
        <v>0</v>
      </c>
      <c r="G68" s="298">
        <f t="shared" si="0"/>
        <v>10</v>
      </c>
      <c r="H68" s="41"/>
    </row>
    <row r="69" spans="1:8" x14ac:dyDescent="0.25">
      <c r="A69" s="33">
        <v>63</v>
      </c>
      <c r="B69" s="36" t="s">
        <v>99</v>
      </c>
      <c r="C69" s="303">
        <v>12</v>
      </c>
      <c r="D69" s="302">
        <v>7</v>
      </c>
      <c r="E69" s="302">
        <v>0</v>
      </c>
      <c r="F69" s="300">
        <v>40</v>
      </c>
      <c r="G69" s="298">
        <f t="shared" si="0"/>
        <v>59</v>
      </c>
      <c r="H69" s="41"/>
    </row>
    <row r="70" spans="1:8" x14ac:dyDescent="0.25">
      <c r="A70" s="33">
        <v>64</v>
      </c>
      <c r="B70" s="36" t="s">
        <v>100</v>
      </c>
      <c r="C70" s="303">
        <v>0</v>
      </c>
      <c r="D70" s="302">
        <v>0</v>
      </c>
      <c r="E70" s="302">
        <v>0</v>
      </c>
      <c r="F70" s="300">
        <v>0</v>
      </c>
      <c r="G70" s="298">
        <f t="shared" si="0"/>
        <v>0</v>
      </c>
      <c r="H70" s="41"/>
    </row>
    <row r="71" spans="1:8" x14ac:dyDescent="0.25">
      <c r="A71" s="33">
        <v>65</v>
      </c>
      <c r="B71" s="36" t="s">
        <v>101</v>
      </c>
      <c r="C71" s="303">
        <v>0</v>
      </c>
      <c r="D71" s="302">
        <v>2</v>
      </c>
      <c r="E71" s="302">
        <v>0</v>
      </c>
      <c r="F71" s="300">
        <v>11</v>
      </c>
      <c r="G71" s="298">
        <f t="shared" ref="G71:G106" si="1">SUM(C71:F71)</f>
        <v>13</v>
      </c>
      <c r="H71" s="41"/>
    </row>
    <row r="72" spans="1:8" x14ac:dyDescent="0.25">
      <c r="A72" s="33">
        <v>66</v>
      </c>
      <c r="B72" s="36" t="s">
        <v>102</v>
      </c>
      <c r="C72" s="303">
        <v>0</v>
      </c>
      <c r="D72" s="302">
        <v>0</v>
      </c>
      <c r="E72" s="302">
        <v>0</v>
      </c>
      <c r="F72" s="300">
        <v>0</v>
      </c>
      <c r="G72" s="298">
        <f t="shared" si="1"/>
        <v>0</v>
      </c>
      <c r="H72" s="41"/>
    </row>
    <row r="73" spans="1:8" x14ac:dyDescent="0.25">
      <c r="A73" s="33">
        <v>67</v>
      </c>
      <c r="B73" s="36" t="s">
        <v>103</v>
      </c>
      <c r="C73" s="303">
        <v>6</v>
      </c>
      <c r="D73" s="302">
        <v>4</v>
      </c>
      <c r="E73" s="302">
        <v>23</v>
      </c>
      <c r="F73" s="300">
        <v>0</v>
      </c>
      <c r="G73" s="298">
        <f t="shared" si="1"/>
        <v>33</v>
      </c>
      <c r="H73" s="41"/>
    </row>
    <row r="74" spans="1:8" x14ac:dyDescent="0.25">
      <c r="A74" s="33">
        <v>68</v>
      </c>
      <c r="B74" s="36" t="s">
        <v>104</v>
      </c>
      <c r="C74" s="303">
        <v>1</v>
      </c>
      <c r="D74" s="302">
        <v>2</v>
      </c>
      <c r="E74" s="302">
        <v>0</v>
      </c>
      <c r="F74" s="300">
        <v>34</v>
      </c>
      <c r="G74" s="298">
        <f t="shared" si="1"/>
        <v>37</v>
      </c>
      <c r="H74" s="41"/>
    </row>
    <row r="75" spans="1:8" s="199" customFormat="1" x14ac:dyDescent="0.25">
      <c r="A75" s="33" t="s">
        <v>19</v>
      </c>
      <c r="B75" s="36" t="s">
        <v>105</v>
      </c>
      <c r="C75" s="303">
        <v>0</v>
      </c>
      <c r="D75" s="302">
        <v>0</v>
      </c>
      <c r="E75" s="302">
        <v>0</v>
      </c>
      <c r="F75" s="300">
        <v>0</v>
      </c>
      <c r="G75" s="298">
        <f t="shared" si="1"/>
        <v>0</v>
      </c>
      <c r="H75" s="41"/>
    </row>
    <row r="76" spans="1:8" x14ac:dyDescent="0.25">
      <c r="A76" s="33" t="s">
        <v>20</v>
      </c>
      <c r="B76" s="36" t="s">
        <v>106</v>
      </c>
      <c r="C76" s="303">
        <v>0</v>
      </c>
      <c r="D76" s="302">
        <v>0</v>
      </c>
      <c r="E76" s="302">
        <v>0</v>
      </c>
      <c r="F76" s="300">
        <v>0</v>
      </c>
      <c r="G76" s="298">
        <f t="shared" si="1"/>
        <v>0</v>
      </c>
      <c r="H76" s="41"/>
    </row>
    <row r="77" spans="1:8" x14ac:dyDescent="0.25">
      <c r="A77" s="33">
        <v>70</v>
      </c>
      <c r="B77" s="36" t="s">
        <v>107</v>
      </c>
      <c r="C77" s="303">
        <v>0</v>
      </c>
      <c r="D77" s="302">
        <v>0</v>
      </c>
      <c r="E77" s="302">
        <v>0</v>
      </c>
      <c r="F77" s="300">
        <v>0</v>
      </c>
      <c r="G77" s="298">
        <f t="shared" si="1"/>
        <v>0</v>
      </c>
      <c r="H77" s="41"/>
    </row>
    <row r="78" spans="1:8" x14ac:dyDescent="0.25">
      <c r="A78" s="33">
        <v>71</v>
      </c>
      <c r="B78" s="36" t="s">
        <v>108</v>
      </c>
      <c r="C78" s="303">
        <v>0</v>
      </c>
      <c r="D78" s="302">
        <v>0</v>
      </c>
      <c r="E78" s="302">
        <v>0</v>
      </c>
      <c r="F78" s="300">
        <v>0</v>
      </c>
      <c r="G78" s="298">
        <f t="shared" si="1"/>
        <v>0</v>
      </c>
      <c r="H78" s="41"/>
    </row>
    <row r="79" spans="1:8" x14ac:dyDescent="0.25">
      <c r="A79" s="33">
        <v>72</v>
      </c>
      <c r="B79" s="36" t="s">
        <v>109</v>
      </c>
      <c r="C79" s="303">
        <v>0</v>
      </c>
      <c r="D79" s="302">
        <v>0</v>
      </c>
      <c r="E79" s="302">
        <v>1</v>
      </c>
      <c r="F79" s="300">
        <v>5</v>
      </c>
      <c r="G79" s="298">
        <f t="shared" si="1"/>
        <v>6</v>
      </c>
      <c r="H79" s="41"/>
    </row>
    <row r="80" spans="1:8" x14ac:dyDescent="0.25">
      <c r="A80" s="33">
        <v>73</v>
      </c>
      <c r="B80" s="36" t="s">
        <v>110</v>
      </c>
      <c r="C80" s="303">
        <v>3</v>
      </c>
      <c r="D80" s="302">
        <v>1</v>
      </c>
      <c r="E80" s="302">
        <v>0</v>
      </c>
      <c r="F80" s="300">
        <v>27</v>
      </c>
      <c r="G80" s="298">
        <f t="shared" si="1"/>
        <v>31</v>
      </c>
      <c r="H80" s="41"/>
    </row>
    <row r="81" spans="1:8" x14ac:dyDescent="0.25">
      <c r="A81" s="33">
        <v>74</v>
      </c>
      <c r="B81" s="36" t="s">
        <v>111</v>
      </c>
      <c r="C81" s="303">
        <v>0</v>
      </c>
      <c r="D81" s="302">
        <v>0</v>
      </c>
      <c r="E81" s="302">
        <v>0</v>
      </c>
      <c r="F81" s="300">
        <v>0</v>
      </c>
      <c r="G81" s="298">
        <f t="shared" si="1"/>
        <v>0</v>
      </c>
      <c r="H81" s="41"/>
    </row>
    <row r="82" spans="1:8" x14ac:dyDescent="0.25">
      <c r="A82" s="33">
        <v>75</v>
      </c>
      <c r="B82" s="36" t="s">
        <v>112</v>
      </c>
      <c r="C82" s="303">
        <v>363</v>
      </c>
      <c r="D82" s="302">
        <v>33</v>
      </c>
      <c r="E82" s="302">
        <v>32</v>
      </c>
      <c r="F82" s="300">
        <v>153</v>
      </c>
      <c r="G82" s="298">
        <f t="shared" si="1"/>
        <v>581</v>
      </c>
      <c r="H82" s="41"/>
    </row>
    <row r="83" spans="1:8" x14ac:dyDescent="0.25">
      <c r="A83" s="33">
        <v>76</v>
      </c>
      <c r="B83" s="36" t="s">
        <v>113</v>
      </c>
      <c r="C83" s="303">
        <v>15</v>
      </c>
      <c r="D83" s="302">
        <v>3</v>
      </c>
      <c r="E83" s="302">
        <v>1</v>
      </c>
      <c r="F83" s="300">
        <v>5</v>
      </c>
      <c r="G83" s="298">
        <f t="shared" si="1"/>
        <v>24</v>
      </c>
      <c r="H83" s="41"/>
    </row>
    <row r="84" spans="1:8" x14ac:dyDescent="0.25">
      <c r="A84" s="33">
        <v>77</v>
      </c>
      <c r="B84" s="36" t="s">
        <v>114</v>
      </c>
      <c r="C84" s="303">
        <v>38</v>
      </c>
      <c r="D84" s="302">
        <v>1</v>
      </c>
      <c r="E84" s="302">
        <v>2</v>
      </c>
      <c r="F84" s="300">
        <v>48</v>
      </c>
      <c r="G84" s="298">
        <f t="shared" si="1"/>
        <v>89</v>
      </c>
      <c r="H84" s="41"/>
    </row>
    <row r="85" spans="1:8" x14ac:dyDescent="0.25">
      <c r="A85" s="33">
        <v>78</v>
      </c>
      <c r="B85" s="36" t="s">
        <v>115</v>
      </c>
      <c r="C85" s="303">
        <v>88</v>
      </c>
      <c r="D85" s="302">
        <v>4</v>
      </c>
      <c r="E85" s="302">
        <v>5</v>
      </c>
      <c r="F85" s="300">
        <v>151</v>
      </c>
      <c r="G85" s="298">
        <f t="shared" si="1"/>
        <v>248</v>
      </c>
      <c r="H85" s="41"/>
    </row>
    <row r="86" spans="1:8" x14ac:dyDescent="0.25">
      <c r="A86" s="33">
        <v>79</v>
      </c>
      <c r="B86" s="36" t="s">
        <v>116</v>
      </c>
      <c r="C86" s="303">
        <v>1</v>
      </c>
      <c r="D86" s="302">
        <v>1</v>
      </c>
      <c r="E86" s="302">
        <v>1</v>
      </c>
      <c r="F86" s="300">
        <v>5</v>
      </c>
      <c r="G86" s="298">
        <f t="shared" si="1"/>
        <v>8</v>
      </c>
      <c r="H86" s="41"/>
    </row>
    <row r="87" spans="1:8" x14ac:dyDescent="0.25">
      <c r="A87" s="33">
        <v>80</v>
      </c>
      <c r="B87" s="36" t="s">
        <v>117</v>
      </c>
      <c r="C87" s="303">
        <v>0</v>
      </c>
      <c r="D87" s="302">
        <v>0</v>
      </c>
      <c r="E87" s="302">
        <v>0</v>
      </c>
      <c r="F87" s="300">
        <v>0</v>
      </c>
      <c r="G87" s="298">
        <f t="shared" si="1"/>
        <v>0</v>
      </c>
      <c r="H87" s="41"/>
    </row>
    <row r="88" spans="1:8" x14ac:dyDescent="0.25">
      <c r="A88" s="33">
        <v>81</v>
      </c>
      <c r="B88" s="36" t="s">
        <v>118</v>
      </c>
      <c r="C88" s="303">
        <v>0</v>
      </c>
      <c r="D88" s="302">
        <v>0</v>
      </c>
      <c r="E88" s="302">
        <v>0</v>
      </c>
      <c r="F88" s="300">
        <v>0</v>
      </c>
      <c r="G88" s="298">
        <f t="shared" si="1"/>
        <v>0</v>
      </c>
      <c r="H88" s="41"/>
    </row>
    <row r="89" spans="1:8" x14ac:dyDescent="0.25">
      <c r="A89" s="33">
        <v>82</v>
      </c>
      <c r="B89" s="36" t="s">
        <v>119</v>
      </c>
      <c r="C89" s="303">
        <v>1</v>
      </c>
      <c r="D89" s="302">
        <v>0</v>
      </c>
      <c r="E89" s="302">
        <v>0</v>
      </c>
      <c r="F89" s="300">
        <v>0</v>
      </c>
      <c r="G89" s="298">
        <f t="shared" si="1"/>
        <v>1</v>
      </c>
      <c r="H89" s="41"/>
    </row>
    <row r="90" spans="1:8" x14ac:dyDescent="0.25">
      <c r="A90" s="33">
        <v>83</v>
      </c>
      <c r="B90" s="36" t="s">
        <v>120</v>
      </c>
      <c r="C90" s="303">
        <v>0</v>
      </c>
      <c r="D90" s="302">
        <v>0</v>
      </c>
      <c r="E90" s="302">
        <v>0</v>
      </c>
      <c r="F90" s="300">
        <v>0</v>
      </c>
      <c r="G90" s="298">
        <f t="shared" si="1"/>
        <v>0</v>
      </c>
      <c r="H90" s="41"/>
    </row>
    <row r="91" spans="1:8" x14ac:dyDescent="0.25">
      <c r="A91" s="33">
        <v>84</v>
      </c>
      <c r="B91" s="36" t="s">
        <v>121</v>
      </c>
      <c r="C91" s="303">
        <v>0</v>
      </c>
      <c r="D91" s="302">
        <v>0</v>
      </c>
      <c r="E91" s="302">
        <v>0</v>
      </c>
      <c r="F91" s="300">
        <v>0</v>
      </c>
      <c r="G91" s="298">
        <f t="shared" si="1"/>
        <v>0</v>
      </c>
      <c r="H91" s="41"/>
    </row>
    <row r="92" spans="1:8" x14ac:dyDescent="0.25">
      <c r="A92" s="33">
        <v>85</v>
      </c>
      <c r="B92" s="36" t="s">
        <v>122</v>
      </c>
      <c r="C92" s="303">
        <v>6</v>
      </c>
      <c r="D92" s="302">
        <v>2</v>
      </c>
      <c r="E92" s="302">
        <v>0</v>
      </c>
      <c r="F92" s="300">
        <v>0</v>
      </c>
      <c r="G92" s="298">
        <f t="shared" si="1"/>
        <v>8</v>
      </c>
      <c r="H92" s="41"/>
    </row>
    <row r="93" spans="1:8" x14ac:dyDescent="0.25">
      <c r="A93" s="33">
        <v>86</v>
      </c>
      <c r="B93" s="36" t="s">
        <v>123</v>
      </c>
      <c r="C93" s="303">
        <v>0</v>
      </c>
      <c r="D93" s="302">
        <v>0</v>
      </c>
      <c r="E93" s="302">
        <v>0</v>
      </c>
      <c r="F93" s="300">
        <v>0</v>
      </c>
      <c r="G93" s="298">
        <f t="shared" si="1"/>
        <v>0</v>
      </c>
      <c r="H93" s="41"/>
    </row>
    <row r="94" spans="1:8" x14ac:dyDescent="0.25">
      <c r="A94" s="33">
        <v>87</v>
      </c>
      <c r="B94" s="36" t="s">
        <v>124</v>
      </c>
      <c r="C94" s="303">
        <v>0</v>
      </c>
      <c r="D94" s="302">
        <v>0</v>
      </c>
      <c r="E94" s="302">
        <v>0</v>
      </c>
      <c r="F94" s="300">
        <v>0</v>
      </c>
      <c r="G94" s="298">
        <f t="shared" si="1"/>
        <v>0</v>
      </c>
      <c r="H94" s="41"/>
    </row>
    <row r="95" spans="1:8" x14ac:dyDescent="0.25">
      <c r="A95" s="33">
        <v>88</v>
      </c>
      <c r="B95" s="36" t="s">
        <v>125</v>
      </c>
      <c r="C95" s="303">
        <v>0</v>
      </c>
      <c r="D95" s="302">
        <v>0</v>
      </c>
      <c r="E95" s="302">
        <v>0</v>
      </c>
      <c r="F95" s="300">
        <v>0</v>
      </c>
      <c r="G95" s="298">
        <f t="shared" si="1"/>
        <v>0</v>
      </c>
      <c r="H95" s="41"/>
    </row>
    <row r="96" spans="1:8" x14ac:dyDescent="0.25">
      <c r="A96" s="33">
        <v>89</v>
      </c>
      <c r="B96" s="36" t="s">
        <v>126</v>
      </c>
      <c r="C96" s="303">
        <v>1</v>
      </c>
      <c r="D96" s="302">
        <v>1</v>
      </c>
      <c r="E96" s="302">
        <v>0</v>
      </c>
      <c r="F96" s="300">
        <v>0</v>
      </c>
      <c r="G96" s="298">
        <f t="shared" si="1"/>
        <v>2</v>
      </c>
      <c r="H96" s="41"/>
    </row>
    <row r="97" spans="1:8" x14ac:dyDescent="0.25">
      <c r="A97" s="33">
        <v>90</v>
      </c>
      <c r="B97" s="36" t="s">
        <v>127</v>
      </c>
      <c r="C97" s="303">
        <v>0</v>
      </c>
      <c r="D97" s="302">
        <v>1</v>
      </c>
      <c r="E97" s="302">
        <v>1</v>
      </c>
      <c r="F97" s="300">
        <v>3</v>
      </c>
      <c r="G97" s="298">
        <f t="shared" si="1"/>
        <v>5</v>
      </c>
      <c r="H97" s="41"/>
    </row>
    <row r="98" spans="1:8" x14ac:dyDescent="0.25">
      <c r="A98" s="33">
        <v>91</v>
      </c>
      <c r="B98" s="36" t="s">
        <v>128</v>
      </c>
      <c r="C98" s="303">
        <v>40</v>
      </c>
      <c r="D98" s="302">
        <v>4</v>
      </c>
      <c r="E98" s="302">
        <v>11</v>
      </c>
      <c r="F98" s="300">
        <v>24</v>
      </c>
      <c r="G98" s="298">
        <f t="shared" si="1"/>
        <v>79</v>
      </c>
      <c r="H98" s="41"/>
    </row>
    <row r="99" spans="1:8" x14ac:dyDescent="0.25">
      <c r="A99" s="33">
        <v>92</v>
      </c>
      <c r="B99" s="36" t="s">
        <v>129</v>
      </c>
      <c r="C99" s="303">
        <v>90</v>
      </c>
      <c r="D99" s="302">
        <v>0</v>
      </c>
      <c r="E99" s="302">
        <v>21</v>
      </c>
      <c r="F99" s="300">
        <v>92</v>
      </c>
      <c r="G99" s="298">
        <f t="shared" si="1"/>
        <v>203</v>
      </c>
      <c r="H99" s="41"/>
    </row>
    <row r="100" spans="1:8" x14ac:dyDescent="0.25">
      <c r="A100" s="33">
        <v>93</v>
      </c>
      <c r="B100" s="36" t="s">
        <v>130</v>
      </c>
      <c r="C100" s="303">
        <v>45</v>
      </c>
      <c r="D100" s="302">
        <v>7</v>
      </c>
      <c r="E100" s="302">
        <v>7</v>
      </c>
      <c r="F100" s="300">
        <v>20</v>
      </c>
      <c r="G100" s="298">
        <f t="shared" si="1"/>
        <v>79</v>
      </c>
      <c r="H100" s="41"/>
    </row>
    <row r="101" spans="1:8" x14ac:dyDescent="0.25">
      <c r="A101" s="33">
        <v>94</v>
      </c>
      <c r="B101" s="36" t="s">
        <v>131</v>
      </c>
      <c r="C101" s="303">
        <v>75</v>
      </c>
      <c r="D101" s="302">
        <v>18</v>
      </c>
      <c r="E101" s="302">
        <v>0</v>
      </c>
      <c r="F101" s="300">
        <v>0</v>
      </c>
      <c r="G101" s="298">
        <f t="shared" si="1"/>
        <v>93</v>
      </c>
      <c r="H101" s="41"/>
    </row>
    <row r="102" spans="1:8" x14ac:dyDescent="0.25">
      <c r="A102" s="33">
        <v>95</v>
      </c>
      <c r="B102" s="36" t="s">
        <v>132</v>
      </c>
      <c r="C102" s="303">
        <v>34</v>
      </c>
      <c r="D102" s="302">
        <v>6</v>
      </c>
      <c r="E102" s="302">
        <v>0</v>
      </c>
      <c r="F102" s="300">
        <v>26</v>
      </c>
      <c r="G102" s="306">
        <f t="shared" si="1"/>
        <v>66</v>
      </c>
      <c r="H102" s="41"/>
    </row>
    <row r="103" spans="1:8" x14ac:dyDescent="0.25">
      <c r="A103" s="38">
        <v>971</v>
      </c>
      <c r="B103" s="39" t="s">
        <v>133</v>
      </c>
      <c r="C103" s="547">
        <v>44</v>
      </c>
      <c r="D103" s="309">
        <v>0</v>
      </c>
      <c r="E103" s="309">
        <v>0</v>
      </c>
      <c r="F103" s="307">
        <v>26</v>
      </c>
      <c r="G103" s="298">
        <f t="shared" si="1"/>
        <v>70</v>
      </c>
      <c r="H103" s="41"/>
    </row>
    <row r="104" spans="1:8" x14ac:dyDescent="0.25">
      <c r="A104" s="33">
        <v>972</v>
      </c>
      <c r="B104" s="36" t="s">
        <v>134</v>
      </c>
      <c r="C104" s="303">
        <v>29</v>
      </c>
      <c r="D104" s="302">
        <v>1</v>
      </c>
      <c r="E104" s="302">
        <v>0</v>
      </c>
      <c r="F104" s="300">
        <v>32</v>
      </c>
      <c r="G104" s="298">
        <f t="shared" si="1"/>
        <v>62</v>
      </c>
      <c r="H104" s="41"/>
    </row>
    <row r="105" spans="1:8" x14ac:dyDescent="0.25">
      <c r="A105" s="33">
        <v>973</v>
      </c>
      <c r="B105" s="36" t="s">
        <v>135</v>
      </c>
      <c r="C105" s="303">
        <v>22</v>
      </c>
      <c r="D105" s="302">
        <v>0</v>
      </c>
      <c r="E105" s="302">
        <v>0</v>
      </c>
      <c r="F105" s="300">
        <v>3</v>
      </c>
      <c r="G105" s="298">
        <f t="shared" si="1"/>
        <v>25</v>
      </c>
      <c r="H105" s="41"/>
    </row>
    <row r="106" spans="1:8" x14ac:dyDescent="0.25">
      <c r="A106" s="34">
        <v>974</v>
      </c>
      <c r="B106" s="37" t="s">
        <v>136</v>
      </c>
      <c r="C106" s="548">
        <v>0</v>
      </c>
      <c r="D106" s="312">
        <v>0</v>
      </c>
      <c r="E106" s="312">
        <v>0</v>
      </c>
      <c r="F106" s="310">
        <v>0</v>
      </c>
      <c r="G106" s="299">
        <f t="shared" si="1"/>
        <v>0</v>
      </c>
      <c r="H106" s="41"/>
    </row>
    <row r="107" spans="1:8" ht="11.25" customHeight="1" x14ac:dyDescent="0.25">
      <c r="A107" s="33"/>
      <c r="B107" s="12"/>
      <c r="C107" s="300"/>
      <c r="D107" s="300"/>
      <c r="E107" s="300"/>
      <c r="F107" s="300"/>
      <c r="G107" s="285"/>
    </row>
    <row r="108" spans="1:8" ht="11.25" customHeight="1" x14ac:dyDescent="0.25">
      <c r="A108" s="792" t="s">
        <v>221</v>
      </c>
      <c r="B108" s="793"/>
      <c r="C108" s="424">
        <v>1099</v>
      </c>
      <c r="D108" s="425">
        <v>152</v>
      </c>
      <c r="E108" s="425">
        <v>118</v>
      </c>
      <c r="F108" s="119">
        <v>1145</v>
      </c>
      <c r="G108" s="537">
        <v>2514</v>
      </c>
      <c r="H108" s="45"/>
    </row>
    <row r="109" spans="1:8" ht="11.25" customHeight="1" x14ac:dyDescent="0.25">
      <c r="A109" s="788" t="s">
        <v>222</v>
      </c>
      <c r="B109" s="789"/>
      <c r="C109" s="426">
        <v>95</v>
      </c>
      <c r="D109" s="283">
        <v>1</v>
      </c>
      <c r="E109" s="283">
        <v>0</v>
      </c>
      <c r="F109" s="120">
        <v>61</v>
      </c>
      <c r="G109" s="538">
        <v>157</v>
      </c>
      <c r="H109" s="19"/>
    </row>
    <row r="110" spans="1:8" x14ac:dyDescent="0.25">
      <c r="A110" s="790" t="s">
        <v>223</v>
      </c>
      <c r="B110" s="799"/>
      <c r="C110" s="427">
        <v>1194</v>
      </c>
      <c r="D110" s="292">
        <v>153</v>
      </c>
      <c r="E110" s="292">
        <v>118</v>
      </c>
      <c r="F110" s="122">
        <v>1206</v>
      </c>
      <c r="G110" s="539">
        <v>2671</v>
      </c>
      <c r="H110" s="48"/>
    </row>
    <row r="111" spans="1:8" x14ac:dyDescent="0.25">
      <c r="A111" s="22" t="s">
        <v>226</v>
      </c>
      <c r="C111" s="12"/>
      <c r="D111" s="12"/>
      <c r="E111" s="12"/>
      <c r="F111" s="21"/>
      <c r="G111" s="23"/>
    </row>
    <row r="112" spans="1:8" x14ac:dyDescent="0.25">
      <c r="B112" s="23"/>
      <c r="C112" s="23"/>
      <c r="D112" s="12"/>
      <c r="E112" s="23"/>
      <c r="F112" s="24"/>
      <c r="G112" s="23"/>
    </row>
    <row r="113" spans="2:7" x14ac:dyDescent="0.25">
      <c r="B113" s="12"/>
      <c r="C113" s="12"/>
      <c r="D113" s="12"/>
      <c r="E113" s="12"/>
      <c r="F113" s="21"/>
      <c r="G113" s="23"/>
    </row>
    <row r="114" spans="2:7" x14ac:dyDescent="0.25">
      <c r="B114" s="12"/>
      <c r="C114" s="27"/>
      <c r="D114" s="12"/>
      <c r="E114" s="27"/>
      <c r="F114" s="21"/>
      <c r="G114" s="43"/>
    </row>
    <row r="115" spans="2:7" x14ac:dyDescent="0.25">
      <c r="B115" s="12"/>
      <c r="C115" s="27"/>
      <c r="D115" s="12"/>
      <c r="E115" s="27"/>
      <c r="F115" s="21"/>
      <c r="G115" s="43"/>
    </row>
    <row r="116" spans="2:7" x14ac:dyDescent="0.25">
      <c r="B116" s="12"/>
      <c r="C116" s="27"/>
      <c r="D116" s="12"/>
      <c r="E116" s="27"/>
      <c r="F116" s="21"/>
      <c r="G116" s="43"/>
    </row>
    <row r="117" spans="2:7" x14ac:dyDescent="0.25">
      <c r="B117" s="12"/>
      <c r="C117" s="27"/>
      <c r="D117" s="12"/>
      <c r="E117" s="27"/>
      <c r="F117" s="21"/>
      <c r="G117" s="43"/>
    </row>
    <row r="118" spans="2:7" x14ac:dyDescent="0.25">
      <c r="B118" s="12"/>
      <c r="C118" s="27"/>
      <c r="D118" s="12"/>
      <c r="E118" s="27"/>
      <c r="F118" s="21"/>
      <c r="G118" s="43"/>
    </row>
    <row r="119" spans="2:7" x14ac:dyDescent="0.25">
      <c r="B119" s="12"/>
      <c r="C119" s="27"/>
      <c r="D119" s="12"/>
      <c r="E119" s="27"/>
      <c r="F119" s="21"/>
      <c r="G119" s="43"/>
    </row>
    <row r="120" spans="2:7" x14ac:dyDescent="0.25">
      <c r="B120" s="12"/>
      <c r="C120" s="27"/>
      <c r="D120" s="12"/>
      <c r="E120" s="27"/>
      <c r="F120" s="21"/>
      <c r="G120" s="43"/>
    </row>
    <row r="121" spans="2:7" x14ac:dyDescent="0.25">
      <c r="B121" s="12"/>
      <c r="C121" s="27"/>
      <c r="D121" s="12"/>
      <c r="E121" s="27"/>
      <c r="F121" s="21"/>
      <c r="G121" s="43"/>
    </row>
    <row r="122" spans="2:7" x14ac:dyDescent="0.25">
      <c r="B122" s="12"/>
      <c r="C122" s="27"/>
      <c r="D122" s="12"/>
      <c r="E122" s="27"/>
      <c r="F122" s="21"/>
      <c r="G122" s="43"/>
    </row>
    <row r="123" spans="2:7" x14ac:dyDescent="0.25">
      <c r="B123" s="12"/>
      <c r="C123" s="27"/>
      <c r="D123" s="12"/>
      <c r="E123" s="27"/>
      <c r="F123" s="21"/>
      <c r="G123" s="43"/>
    </row>
    <row r="124" spans="2:7" x14ac:dyDescent="0.25">
      <c r="B124" s="12"/>
      <c r="C124" s="27"/>
      <c r="D124" s="12"/>
      <c r="E124" s="27"/>
      <c r="F124" s="21"/>
      <c r="G124" s="43"/>
    </row>
    <row r="125" spans="2:7" x14ac:dyDescent="0.25">
      <c r="B125" s="12"/>
      <c r="C125" s="27"/>
      <c r="D125" s="12"/>
      <c r="E125" s="27"/>
      <c r="F125" s="21"/>
      <c r="G125" s="43"/>
    </row>
    <row r="126" spans="2:7" x14ac:dyDescent="0.25">
      <c r="B126" s="12"/>
      <c r="C126" s="27"/>
      <c r="D126" s="12"/>
      <c r="E126" s="27"/>
      <c r="F126" s="21"/>
      <c r="G126" s="43"/>
    </row>
    <row r="127" spans="2:7" x14ac:dyDescent="0.25">
      <c r="B127" s="12"/>
      <c r="C127" s="27"/>
      <c r="D127" s="12"/>
      <c r="E127" s="27"/>
      <c r="F127" s="21"/>
      <c r="G127" s="43"/>
    </row>
    <row r="128" spans="2:7" x14ac:dyDescent="0.25">
      <c r="B128" s="12"/>
      <c r="C128" s="27"/>
      <c r="D128" s="12"/>
      <c r="E128" s="27"/>
      <c r="F128" s="21"/>
      <c r="G128" s="43"/>
    </row>
    <row r="129" spans="2:7" x14ac:dyDescent="0.25">
      <c r="B129" s="12"/>
      <c r="C129" s="27"/>
      <c r="D129" s="12"/>
      <c r="E129" s="27"/>
      <c r="F129" s="21"/>
      <c r="G129" s="43"/>
    </row>
    <row r="130" spans="2:7" x14ac:dyDescent="0.25">
      <c r="B130" s="12"/>
      <c r="C130" s="27"/>
      <c r="D130" s="12"/>
      <c r="E130" s="27"/>
      <c r="F130" s="21"/>
      <c r="G130" s="43"/>
    </row>
    <row r="131" spans="2:7" x14ac:dyDescent="0.25">
      <c r="B131" s="12"/>
      <c r="C131" s="27"/>
      <c r="D131" s="12"/>
      <c r="E131" s="27"/>
      <c r="F131" s="21"/>
      <c r="G131" s="43"/>
    </row>
    <row r="132" spans="2:7" x14ac:dyDescent="0.25">
      <c r="B132" s="12"/>
      <c r="C132" s="27"/>
      <c r="D132" s="12"/>
      <c r="E132" s="27"/>
      <c r="F132" s="21"/>
      <c r="G132" s="43"/>
    </row>
    <row r="133" spans="2:7" x14ac:dyDescent="0.25">
      <c r="B133" s="12"/>
      <c r="C133" s="27"/>
      <c r="D133" s="12"/>
      <c r="E133" s="27"/>
      <c r="F133" s="21"/>
      <c r="G133" s="43"/>
    </row>
    <row r="134" spans="2:7" x14ac:dyDescent="0.25">
      <c r="B134" s="12"/>
      <c r="C134" s="27"/>
      <c r="D134" s="12"/>
      <c r="E134" s="27"/>
      <c r="F134" s="21"/>
      <c r="G134" s="43"/>
    </row>
    <row r="135" spans="2:7" x14ac:dyDescent="0.25">
      <c r="B135" s="12"/>
      <c r="C135" s="27"/>
      <c r="D135" s="12"/>
      <c r="E135" s="27"/>
      <c r="F135" s="21"/>
      <c r="G135" s="43"/>
    </row>
    <row r="136" spans="2:7" x14ac:dyDescent="0.25">
      <c r="B136" s="12"/>
      <c r="C136" s="12"/>
      <c r="D136" s="12"/>
      <c r="E136" s="12"/>
      <c r="F136" s="21"/>
      <c r="G136" s="23"/>
    </row>
    <row r="137" spans="2:7" x14ac:dyDescent="0.25">
      <c r="B137" s="12"/>
      <c r="C137" s="12"/>
      <c r="D137" s="12"/>
      <c r="E137" s="12"/>
      <c r="F137" s="21"/>
      <c r="G137" s="23"/>
    </row>
    <row r="138" spans="2:7" x14ac:dyDescent="0.25">
      <c r="B138" s="12"/>
      <c r="C138" s="12"/>
      <c r="D138" s="12"/>
      <c r="E138" s="12"/>
      <c r="F138" s="21"/>
      <c r="G138" s="23"/>
    </row>
    <row r="139" spans="2:7" x14ac:dyDescent="0.25">
      <c r="B139" s="12"/>
      <c r="C139" s="12"/>
      <c r="D139" s="12"/>
      <c r="E139" s="12"/>
      <c r="F139" s="21"/>
      <c r="G139" s="23"/>
    </row>
    <row r="140" spans="2:7" x14ac:dyDescent="0.25">
      <c r="B140" s="12"/>
      <c r="C140" s="12"/>
      <c r="D140" s="12"/>
      <c r="E140" s="12"/>
      <c r="F140" s="21"/>
      <c r="G140" s="23"/>
    </row>
    <row r="141" spans="2:7" x14ac:dyDescent="0.25">
      <c r="B141" s="12"/>
      <c r="C141" s="15"/>
      <c r="D141" s="15"/>
      <c r="E141" s="15"/>
      <c r="F141" s="28"/>
      <c r="G141" s="15"/>
    </row>
    <row r="142" spans="2:7" x14ac:dyDescent="0.25">
      <c r="C142" s="12"/>
      <c r="F142" s="21"/>
    </row>
    <row r="143" spans="2:7" x14ac:dyDescent="0.25">
      <c r="C143" s="12"/>
      <c r="F143" s="21"/>
    </row>
    <row r="144" spans="2:7" x14ac:dyDescent="0.25">
      <c r="C144" s="12"/>
      <c r="F144" s="21"/>
    </row>
    <row r="145" spans="3:7" x14ac:dyDescent="0.25">
      <c r="C145" s="12"/>
      <c r="F145" s="21"/>
    </row>
    <row r="146" spans="3:7" x14ac:dyDescent="0.25">
      <c r="C146" s="12"/>
      <c r="F146" s="21"/>
    </row>
    <row r="147" spans="3:7" x14ac:dyDescent="0.25">
      <c r="C147" s="12"/>
      <c r="F147" s="21"/>
    </row>
    <row r="148" spans="3:7" x14ac:dyDescent="0.25">
      <c r="C148" s="12"/>
      <c r="F148" s="21"/>
    </row>
    <row r="149" spans="3:7" x14ac:dyDescent="0.25">
      <c r="C149" s="12"/>
      <c r="F149" s="21"/>
    </row>
    <row r="150" spans="3:7" x14ac:dyDescent="0.25">
      <c r="C150" s="12"/>
      <c r="F150" s="21"/>
    </row>
    <row r="151" spans="3:7" x14ac:dyDescent="0.25">
      <c r="C151" s="12"/>
      <c r="F151" s="21"/>
    </row>
    <row r="152" spans="3:7" x14ac:dyDescent="0.25">
      <c r="C152" s="12"/>
      <c r="F152" s="21"/>
    </row>
    <row r="153" spans="3:7" x14ac:dyDescent="0.25">
      <c r="C153" s="12"/>
      <c r="F153" s="21"/>
    </row>
    <row r="154" spans="3:7" x14ac:dyDescent="0.25">
      <c r="C154" s="12"/>
      <c r="F154" s="21"/>
    </row>
    <row r="155" spans="3:7" x14ac:dyDescent="0.25">
      <c r="C155" s="12"/>
      <c r="F155" s="21"/>
    </row>
    <row r="156" spans="3:7" x14ac:dyDescent="0.25">
      <c r="F156" s="21"/>
    </row>
    <row r="157" spans="3:7" x14ac:dyDescent="0.25">
      <c r="F157" s="21"/>
      <c r="G157" s="9"/>
    </row>
    <row r="158" spans="3:7" x14ac:dyDescent="0.25">
      <c r="F158" s="21"/>
      <c r="G158" s="9"/>
    </row>
    <row r="159" spans="3:7" x14ac:dyDescent="0.25">
      <c r="F159" s="21"/>
      <c r="G159" s="9"/>
    </row>
    <row r="160" spans="3:7" x14ac:dyDescent="0.25">
      <c r="F160" s="21"/>
      <c r="G160" s="9"/>
    </row>
    <row r="161" spans="6:7" x14ac:dyDescent="0.25">
      <c r="F161" s="21"/>
      <c r="G161" s="9"/>
    </row>
    <row r="162" spans="6:7" x14ac:dyDescent="0.25">
      <c r="F162" s="21"/>
      <c r="G162" s="9"/>
    </row>
    <row r="163" spans="6:7" x14ac:dyDescent="0.25">
      <c r="F163" s="21"/>
      <c r="G163" s="9"/>
    </row>
    <row r="164" spans="6:7" x14ac:dyDescent="0.25">
      <c r="F164" s="21"/>
      <c r="G164" s="9"/>
    </row>
    <row r="165" spans="6:7" x14ac:dyDescent="0.25">
      <c r="F165" s="21"/>
      <c r="G165" s="9"/>
    </row>
    <row r="166" spans="6:7" x14ac:dyDescent="0.25">
      <c r="F166" s="21"/>
      <c r="G166" s="9"/>
    </row>
    <row r="167" spans="6:7" x14ac:dyDescent="0.25">
      <c r="F167" s="21"/>
      <c r="G167" s="9"/>
    </row>
    <row r="168" spans="6:7" x14ac:dyDescent="0.25">
      <c r="F168" s="21"/>
      <c r="G168" s="9"/>
    </row>
    <row r="169" spans="6:7" x14ac:dyDescent="0.25">
      <c r="F169" s="21"/>
      <c r="G169" s="9"/>
    </row>
    <row r="170" spans="6:7" x14ac:dyDescent="0.25">
      <c r="F170" s="21"/>
      <c r="G170" s="9"/>
    </row>
    <row r="171" spans="6:7" x14ac:dyDescent="0.25">
      <c r="F171" s="21"/>
      <c r="G171" s="9"/>
    </row>
    <row r="172" spans="6:7" x14ac:dyDescent="0.25">
      <c r="F172" s="21"/>
      <c r="G172" s="9"/>
    </row>
    <row r="173" spans="6:7" x14ac:dyDescent="0.25">
      <c r="F173" s="21"/>
      <c r="G173" s="9"/>
    </row>
    <row r="174" spans="6:7" x14ac:dyDescent="0.25">
      <c r="F174" s="21"/>
      <c r="G174" s="9"/>
    </row>
    <row r="175" spans="6:7" x14ac:dyDescent="0.25">
      <c r="F175" s="21"/>
      <c r="G175" s="9"/>
    </row>
    <row r="176" spans="6:7" x14ac:dyDescent="0.25">
      <c r="F176" s="21"/>
      <c r="G176" s="9"/>
    </row>
    <row r="177" spans="6:7" x14ac:dyDescent="0.25">
      <c r="F177" s="21"/>
      <c r="G177" s="9"/>
    </row>
  </sheetData>
  <mergeCells count="7">
    <mergeCell ref="A109:B109"/>
    <mergeCell ref="A110:B110"/>
    <mergeCell ref="A108:B108"/>
    <mergeCell ref="A1:G1"/>
    <mergeCell ref="A3:B5"/>
    <mergeCell ref="C3:F4"/>
    <mergeCell ref="G3:G5"/>
  </mergeCells>
  <conditionalFormatting sqref="C6:F58">
    <cfRule type="cellIs" dxfId="165" priority="21" stopIfTrue="1" operator="equal">
      <formula>"NR"</formula>
    </cfRule>
    <cfRule type="cellIs" dxfId="164" priority="22" stopIfTrue="1" operator="equal">
      <formula>"ND"</formula>
    </cfRule>
  </conditionalFormatting>
  <conditionalFormatting sqref="F59:F107">
    <cfRule type="cellIs" dxfId="163" priority="19" stopIfTrue="1" operator="equal">
      <formula>"NR"</formula>
    </cfRule>
    <cfRule type="cellIs" dxfId="162" priority="20" stopIfTrue="1" operator="equal">
      <formula>"ND"</formula>
    </cfRule>
  </conditionalFormatting>
  <conditionalFormatting sqref="C59:C107">
    <cfRule type="cellIs" dxfId="161" priority="17" stopIfTrue="1" operator="equal">
      <formula>"NR"</formula>
    </cfRule>
    <cfRule type="cellIs" dxfId="160" priority="18" stopIfTrue="1" operator="equal">
      <formula>"ND"</formula>
    </cfRule>
  </conditionalFormatting>
  <conditionalFormatting sqref="D59:D107">
    <cfRule type="cellIs" dxfId="159" priority="15" stopIfTrue="1" operator="equal">
      <formula>"NR"</formula>
    </cfRule>
    <cfRule type="cellIs" dxfId="158" priority="16" stopIfTrue="1" operator="equal">
      <formula>"ND"</formula>
    </cfRule>
  </conditionalFormatting>
  <conditionalFormatting sqref="E59:E107">
    <cfRule type="cellIs" dxfId="157" priority="13" stopIfTrue="1" operator="equal">
      <formula>"NR"</formula>
    </cfRule>
    <cfRule type="cellIs" dxfId="156" priority="14" stopIfTrue="1" operator="equal">
      <formula>"ND"</formula>
    </cfRule>
  </conditionalFormatting>
  <conditionalFormatting sqref="F59:F107">
    <cfRule type="cellIs" dxfId="155" priority="11" stopIfTrue="1" operator="equal">
      <formula>"NR"</formula>
    </cfRule>
    <cfRule type="cellIs" dxfId="154" priority="12" stopIfTrue="1" operator="equal">
      <formula>"ND"</formula>
    </cfRule>
  </conditionalFormatting>
  <conditionalFormatting sqref="F59:F107">
    <cfRule type="cellIs" dxfId="153" priority="9" stopIfTrue="1" operator="equal">
      <formula>"NR"</formula>
    </cfRule>
    <cfRule type="cellIs" dxfId="152" priority="10" stopIfTrue="1" operator="equal">
      <formula>"ND"</formula>
    </cfRule>
  </conditionalFormatting>
  <conditionalFormatting sqref="C59:C107">
    <cfRule type="cellIs" dxfId="151" priority="7" stopIfTrue="1" operator="equal">
      <formula>"NR"</formula>
    </cfRule>
    <cfRule type="cellIs" dxfId="150" priority="8" stopIfTrue="1" operator="equal">
      <formula>"ND"</formula>
    </cfRule>
  </conditionalFormatting>
  <conditionalFormatting sqref="D59:D107">
    <cfRule type="cellIs" dxfId="149" priority="5" stopIfTrue="1" operator="equal">
      <formula>"NR"</formula>
    </cfRule>
    <cfRule type="cellIs" dxfId="148" priority="6" stopIfTrue="1" operator="equal">
      <formula>"ND"</formula>
    </cfRule>
  </conditionalFormatting>
  <conditionalFormatting sqref="E59:E107">
    <cfRule type="cellIs" dxfId="147" priority="3" stopIfTrue="1" operator="equal">
      <formula>"NR"</formula>
    </cfRule>
    <cfRule type="cellIs" dxfId="146" priority="4" stopIfTrue="1" operator="equal">
      <formula>"ND"</formula>
    </cfRule>
  </conditionalFormatting>
  <conditionalFormatting sqref="F59:F107">
    <cfRule type="cellIs" dxfId="145" priority="1" stopIfTrue="1" operator="equal">
      <formula>"NR"</formula>
    </cfRule>
    <cfRule type="cellIs" dxfId="144" priority="2" stopIfTrue="1" operator="equal">
      <formula>"ND"</formula>
    </cfRule>
  </conditionalFormatting>
  <hyperlinks>
    <hyperlink ref="H1" location="Sommaire!A1" display="Retour au SOMMAIRE"/>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141"/>
  <sheetViews>
    <sheetView workbookViewId="0">
      <selection activeCell="F1" sqref="F1"/>
    </sheetView>
  </sheetViews>
  <sheetFormatPr baseColWidth="10" defaultColWidth="11.42578125" defaultRowHeight="11.25" x14ac:dyDescent="0.25"/>
  <cols>
    <col min="1" max="1" width="4.5703125" style="9" customWidth="1"/>
    <col min="2" max="2" width="28.28515625" style="9" customWidth="1"/>
    <col min="3" max="3" width="14.85546875" style="9" customWidth="1"/>
    <col min="4" max="4" width="12.7109375" style="9" customWidth="1"/>
    <col min="5" max="5" width="10.28515625" style="9" customWidth="1"/>
    <col min="6" max="6" width="5" style="9" customWidth="1"/>
    <col min="7" max="16384" width="11.42578125" style="9"/>
  </cols>
  <sheetData>
    <row r="1" spans="1:8" ht="15.75" customHeight="1" x14ac:dyDescent="0.2">
      <c r="A1" s="787" t="s">
        <v>254</v>
      </c>
      <c r="B1" s="787"/>
      <c r="C1" s="787"/>
      <c r="D1" s="787"/>
      <c r="E1" s="787"/>
      <c r="F1" s="163" t="s">
        <v>165</v>
      </c>
    </row>
    <row r="2" spans="1:8" x14ac:dyDescent="0.25">
      <c r="A2" s="46"/>
      <c r="B2" s="11"/>
      <c r="C2" s="46"/>
      <c r="D2" s="46"/>
      <c r="E2" s="46"/>
    </row>
    <row r="3" spans="1:8" ht="9.75" customHeight="1" x14ac:dyDescent="0.25">
      <c r="A3" s="801" t="s">
        <v>21</v>
      </c>
      <c r="B3" s="802"/>
      <c r="C3" s="801" t="s">
        <v>143</v>
      </c>
      <c r="D3" s="811"/>
      <c r="E3" s="783" t="s">
        <v>145</v>
      </c>
    </row>
    <row r="4" spans="1:8" ht="13.5" customHeight="1" x14ac:dyDescent="0.25">
      <c r="A4" s="803"/>
      <c r="B4" s="804"/>
      <c r="C4" s="805"/>
      <c r="D4" s="812"/>
      <c r="E4" s="813"/>
    </row>
    <row r="5" spans="1:8" s="13" customFormat="1" ht="25.5" customHeight="1" x14ac:dyDescent="0.25">
      <c r="A5" s="805"/>
      <c r="B5" s="806"/>
      <c r="C5" s="546" t="s">
        <v>144</v>
      </c>
      <c r="D5" s="396" t="s">
        <v>8</v>
      </c>
      <c r="E5" s="814"/>
      <c r="F5" s="40"/>
      <c r="G5" s="40"/>
    </row>
    <row r="6" spans="1:8" x14ac:dyDescent="0.25">
      <c r="A6" s="32" t="s">
        <v>24</v>
      </c>
      <c r="B6" s="36" t="s">
        <v>25</v>
      </c>
      <c r="C6" s="303">
        <v>8</v>
      </c>
      <c r="D6" s="284">
        <v>0</v>
      </c>
      <c r="E6" s="298">
        <v>8</v>
      </c>
      <c r="G6" s="48"/>
      <c r="H6" s="48"/>
    </row>
    <row r="7" spans="1:8" x14ac:dyDescent="0.25">
      <c r="A7" s="32" t="s">
        <v>27</v>
      </c>
      <c r="B7" s="36" t="s">
        <v>28</v>
      </c>
      <c r="C7" s="303">
        <v>7</v>
      </c>
      <c r="D7" s="284">
        <v>0</v>
      </c>
      <c r="E7" s="298">
        <v>7</v>
      </c>
      <c r="G7" s="48"/>
      <c r="H7" s="48"/>
    </row>
    <row r="8" spans="1:8" x14ac:dyDescent="0.25">
      <c r="A8" s="32" t="s">
        <v>29</v>
      </c>
      <c r="B8" s="36" t="s">
        <v>30</v>
      </c>
      <c r="C8" s="303">
        <v>8</v>
      </c>
      <c r="D8" s="284">
        <v>0</v>
      </c>
      <c r="E8" s="298">
        <v>8</v>
      </c>
      <c r="G8" s="48"/>
      <c r="H8" s="48"/>
    </row>
    <row r="9" spans="1:8" x14ac:dyDescent="0.25">
      <c r="A9" s="32" t="s">
        <v>31</v>
      </c>
      <c r="B9" s="36" t="s">
        <v>32</v>
      </c>
      <c r="C9" s="303">
        <v>2</v>
      </c>
      <c r="D9" s="284">
        <v>0</v>
      </c>
      <c r="E9" s="298">
        <v>2</v>
      </c>
      <c r="G9" s="48"/>
      <c r="H9" s="48"/>
    </row>
    <row r="10" spans="1:8" x14ac:dyDescent="0.25">
      <c r="A10" s="32" t="s">
        <v>33</v>
      </c>
      <c r="B10" s="36" t="s">
        <v>34</v>
      </c>
      <c r="C10" s="303">
        <v>0</v>
      </c>
      <c r="D10" s="284">
        <v>0</v>
      </c>
      <c r="E10" s="298">
        <v>0</v>
      </c>
      <c r="G10" s="48"/>
      <c r="H10" s="48"/>
    </row>
    <row r="11" spans="1:8" x14ac:dyDescent="0.25">
      <c r="A11" s="32" t="s">
        <v>35</v>
      </c>
      <c r="B11" s="36" t="s">
        <v>36</v>
      </c>
      <c r="C11" s="303">
        <v>9</v>
      </c>
      <c r="D11" s="284">
        <v>0</v>
      </c>
      <c r="E11" s="298">
        <v>9</v>
      </c>
      <c r="G11" s="48"/>
      <c r="H11" s="48"/>
    </row>
    <row r="12" spans="1:8" x14ac:dyDescent="0.25">
      <c r="A12" s="32" t="s">
        <v>37</v>
      </c>
      <c r="B12" s="36" t="s">
        <v>38</v>
      </c>
      <c r="C12" s="303">
        <v>0</v>
      </c>
      <c r="D12" s="284">
        <v>0</v>
      </c>
      <c r="E12" s="298">
        <v>0</v>
      </c>
      <c r="G12" s="48"/>
      <c r="H12" s="48"/>
    </row>
    <row r="13" spans="1:8" x14ac:dyDescent="0.25">
      <c r="A13" s="32" t="s">
        <v>39</v>
      </c>
      <c r="B13" s="36" t="s">
        <v>40</v>
      </c>
      <c r="C13" s="303">
        <v>5</v>
      </c>
      <c r="D13" s="284">
        <v>0</v>
      </c>
      <c r="E13" s="298">
        <v>5</v>
      </c>
      <c r="G13" s="48"/>
      <c r="H13" s="48"/>
    </row>
    <row r="14" spans="1:8" x14ac:dyDescent="0.25">
      <c r="A14" s="32" t="s">
        <v>41</v>
      </c>
      <c r="B14" s="36" t="s">
        <v>42</v>
      </c>
      <c r="C14" s="303">
        <v>0</v>
      </c>
      <c r="D14" s="284">
        <v>0</v>
      </c>
      <c r="E14" s="298">
        <v>0</v>
      </c>
      <c r="G14" s="48"/>
      <c r="H14" s="48"/>
    </row>
    <row r="15" spans="1:8" x14ac:dyDescent="0.25">
      <c r="A15" s="33">
        <v>10</v>
      </c>
      <c r="B15" s="36" t="s">
        <v>43</v>
      </c>
      <c r="C15" s="303">
        <v>2</v>
      </c>
      <c r="D15" s="284">
        <v>0</v>
      </c>
      <c r="E15" s="298">
        <v>2</v>
      </c>
      <c r="G15" s="48"/>
      <c r="H15" s="48"/>
    </row>
    <row r="16" spans="1:8" x14ac:dyDescent="0.25">
      <c r="A16" s="33">
        <v>11</v>
      </c>
      <c r="B16" s="36" t="s">
        <v>44</v>
      </c>
      <c r="C16" s="303">
        <v>1</v>
      </c>
      <c r="D16" s="284">
        <v>0</v>
      </c>
      <c r="E16" s="298">
        <v>1</v>
      </c>
      <c r="G16" s="48"/>
      <c r="H16" s="48"/>
    </row>
    <row r="17" spans="1:8" x14ac:dyDescent="0.25">
      <c r="A17" s="33">
        <v>12</v>
      </c>
      <c r="B17" s="36" t="s">
        <v>45</v>
      </c>
      <c r="C17" s="303">
        <v>7</v>
      </c>
      <c r="D17" s="284">
        <v>0</v>
      </c>
      <c r="E17" s="298">
        <v>7</v>
      </c>
      <c r="G17" s="48"/>
      <c r="H17" s="48"/>
    </row>
    <row r="18" spans="1:8" x14ac:dyDescent="0.25">
      <c r="A18" s="33">
        <v>13</v>
      </c>
      <c r="B18" s="36" t="s">
        <v>46</v>
      </c>
      <c r="C18" s="303">
        <v>12</v>
      </c>
      <c r="D18" s="284">
        <v>0</v>
      </c>
      <c r="E18" s="298">
        <v>12</v>
      </c>
      <c r="G18" s="48"/>
      <c r="H18" s="48"/>
    </row>
    <row r="19" spans="1:8" x14ac:dyDescent="0.25">
      <c r="A19" s="33">
        <v>14</v>
      </c>
      <c r="B19" s="36" t="s">
        <v>47</v>
      </c>
      <c r="C19" s="303">
        <v>5</v>
      </c>
      <c r="D19" s="284">
        <v>0</v>
      </c>
      <c r="E19" s="298">
        <v>5</v>
      </c>
      <c r="G19" s="48"/>
      <c r="H19" s="48"/>
    </row>
    <row r="20" spans="1:8" x14ac:dyDescent="0.25">
      <c r="A20" s="33">
        <v>15</v>
      </c>
      <c r="B20" s="36" t="s">
        <v>48</v>
      </c>
      <c r="C20" s="303">
        <v>0</v>
      </c>
      <c r="D20" s="284">
        <v>0</v>
      </c>
      <c r="E20" s="298">
        <v>0</v>
      </c>
      <c r="G20" s="48"/>
      <c r="H20" s="48"/>
    </row>
    <row r="21" spans="1:8" x14ac:dyDescent="0.25">
      <c r="A21" s="33">
        <v>16</v>
      </c>
      <c r="B21" s="36" t="s">
        <v>49</v>
      </c>
      <c r="C21" s="303">
        <v>8</v>
      </c>
      <c r="D21" s="284">
        <v>0</v>
      </c>
      <c r="E21" s="298">
        <v>8</v>
      </c>
      <c r="G21" s="48"/>
      <c r="H21" s="48"/>
    </row>
    <row r="22" spans="1:8" x14ac:dyDescent="0.25">
      <c r="A22" s="33">
        <v>17</v>
      </c>
      <c r="B22" s="36" t="s">
        <v>50</v>
      </c>
      <c r="C22" s="303">
        <v>8</v>
      </c>
      <c r="D22" s="284">
        <v>1</v>
      </c>
      <c r="E22" s="298">
        <v>9</v>
      </c>
      <c r="G22" s="48"/>
      <c r="H22" s="48"/>
    </row>
    <row r="23" spans="1:8" x14ac:dyDescent="0.25">
      <c r="A23" s="33">
        <v>18</v>
      </c>
      <c r="B23" s="36" t="s">
        <v>51</v>
      </c>
      <c r="C23" s="303">
        <v>5</v>
      </c>
      <c r="D23" s="284">
        <v>0</v>
      </c>
      <c r="E23" s="298">
        <v>5</v>
      </c>
      <c r="G23" s="48"/>
      <c r="H23" s="48"/>
    </row>
    <row r="24" spans="1:8" x14ac:dyDescent="0.25">
      <c r="A24" s="33">
        <v>19</v>
      </c>
      <c r="B24" s="36" t="s">
        <v>52</v>
      </c>
      <c r="C24" s="303">
        <v>0</v>
      </c>
      <c r="D24" s="284">
        <v>0</v>
      </c>
      <c r="E24" s="298">
        <v>0</v>
      </c>
      <c r="G24" s="48"/>
      <c r="H24" s="48"/>
    </row>
    <row r="25" spans="1:8" x14ac:dyDescent="0.25">
      <c r="A25" s="33" t="s">
        <v>53</v>
      </c>
      <c r="B25" s="36" t="s">
        <v>54</v>
      </c>
      <c r="C25" s="303">
        <v>0</v>
      </c>
      <c r="D25" s="284">
        <v>0</v>
      </c>
      <c r="E25" s="298">
        <v>0</v>
      </c>
      <c r="G25" s="48"/>
      <c r="H25" s="48"/>
    </row>
    <row r="26" spans="1:8" x14ac:dyDescent="0.25">
      <c r="A26" s="33" t="s">
        <v>55</v>
      </c>
      <c r="B26" s="36" t="s">
        <v>56</v>
      </c>
      <c r="C26" s="303">
        <v>0</v>
      </c>
      <c r="D26" s="284">
        <v>0</v>
      </c>
      <c r="E26" s="298">
        <v>0</v>
      </c>
      <c r="G26" s="48"/>
      <c r="H26" s="48"/>
    </row>
    <row r="27" spans="1:8" x14ac:dyDescent="0.25">
      <c r="A27" s="33">
        <v>21</v>
      </c>
      <c r="B27" s="36" t="s">
        <v>57</v>
      </c>
      <c r="C27" s="303">
        <v>2</v>
      </c>
      <c r="D27" s="284">
        <v>0</v>
      </c>
      <c r="E27" s="298">
        <v>2</v>
      </c>
      <c r="G27" s="48"/>
      <c r="H27" s="48"/>
    </row>
    <row r="28" spans="1:8" x14ac:dyDescent="0.25">
      <c r="A28" s="33">
        <v>22</v>
      </c>
      <c r="B28" s="36" t="s">
        <v>58</v>
      </c>
      <c r="C28" s="303">
        <v>4</v>
      </c>
      <c r="D28" s="284">
        <v>0</v>
      </c>
      <c r="E28" s="298">
        <v>4</v>
      </c>
      <c r="G28" s="48"/>
      <c r="H28" s="48"/>
    </row>
    <row r="29" spans="1:8" x14ac:dyDescent="0.25">
      <c r="A29" s="33">
        <v>23</v>
      </c>
      <c r="B29" s="36" t="s">
        <v>59</v>
      </c>
      <c r="C29" s="303">
        <v>1</v>
      </c>
      <c r="D29" s="284">
        <v>0</v>
      </c>
      <c r="E29" s="298">
        <v>1</v>
      </c>
      <c r="G29" s="48"/>
      <c r="H29" s="48"/>
    </row>
    <row r="30" spans="1:8" x14ac:dyDescent="0.25">
      <c r="A30" s="33">
        <v>24</v>
      </c>
      <c r="B30" s="36" t="s">
        <v>60</v>
      </c>
      <c r="C30" s="303">
        <v>0</v>
      </c>
      <c r="D30" s="284">
        <v>0</v>
      </c>
      <c r="E30" s="298">
        <v>0</v>
      </c>
      <c r="G30" s="48"/>
      <c r="H30" s="48"/>
    </row>
    <row r="31" spans="1:8" x14ac:dyDescent="0.25">
      <c r="A31" s="33">
        <v>25</v>
      </c>
      <c r="B31" s="36" t="s">
        <v>61</v>
      </c>
      <c r="C31" s="303">
        <v>9</v>
      </c>
      <c r="D31" s="284">
        <v>0</v>
      </c>
      <c r="E31" s="298">
        <v>9</v>
      </c>
      <c r="G31" s="48"/>
      <c r="H31" s="48"/>
    </row>
    <row r="32" spans="1:8" x14ac:dyDescent="0.25">
      <c r="A32" s="33">
        <v>26</v>
      </c>
      <c r="B32" s="36" t="s">
        <v>62</v>
      </c>
      <c r="C32" s="303">
        <v>1</v>
      </c>
      <c r="D32" s="284">
        <v>0</v>
      </c>
      <c r="E32" s="298">
        <v>1</v>
      </c>
      <c r="G32" s="48"/>
      <c r="H32" s="48"/>
    </row>
    <row r="33" spans="1:8" x14ac:dyDescent="0.25">
      <c r="A33" s="33">
        <v>27</v>
      </c>
      <c r="B33" s="36" t="s">
        <v>63</v>
      </c>
      <c r="C33" s="303">
        <v>4</v>
      </c>
      <c r="D33" s="284">
        <v>0</v>
      </c>
      <c r="E33" s="298">
        <v>4</v>
      </c>
      <c r="G33" s="48"/>
      <c r="H33" s="48"/>
    </row>
    <row r="34" spans="1:8" x14ac:dyDescent="0.25">
      <c r="A34" s="33">
        <v>28</v>
      </c>
      <c r="B34" s="36" t="s">
        <v>64</v>
      </c>
      <c r="C34" s="303">
        <v>15</v>
      </c>
      <c r="D34" s="284">
        <v>0</v>
      </c>
      <c r="E34" s="298">
        <v>15</v>
      </c>
      <c r="G34" s="48"/>
      <c r="H34" s="48"/>
    </row>
    <row r="35" spans="1:8" x14ac:dyDescent="0.25">
      <c r="A35" s="33">
        <v>29</v>
      </c>
      <c r="B35" s="36" t="s">
        <v>65</v>
      </c>
      <c r="C35" s="303">
        <v>20</v>
      </c>
      <c r="D35" s="284">
        <v>0</v>
      </c>
      <c r="E35" s="298">
        <v>20</v>
      </c>
      <c r="G35" s="48"/>
      <c r="H35" s="48"/>
    </row>
    <row r="36" spans="1:8" x14ac:dyDescent="0.25">
      <c r="A36" s="33">
        <v>30</v>
      </c>
      <c r="B36" s="36" t="s">
        <v>66</v>
      </c>
      <c r="C36" s="303">
        <v>0</v>
      </c>
      <c r="D36" s="284">
        <v>0</v>
      </c>
      <c r="E36" s="298">
        <v>0</v>
      </c>
      <c r="G36" s="48"/>
      <c r="H36" s="48"/>
    </row>
    <row r="37" spans="1:8" x14ac:dyDescent="0.25">
      <c r="A37" s="33">
        <v>31</v>
      </c>
      <c r="B37" s="36" t="s">
        <v>67</v>
      </c>
      <c r="C37" s="303">
        <v>29</v>
      </c>
      <c r="D37" s="284">
        <v>1</v>
      </c>
      <c r="E37" s="298">
        <v>30</v>
      </c>
      <c r="G37" s="48"/>
      <c r="H37" s="48"/>
    </row>
    <row r="38" spans="1:8" x14ac:dyDescent="0.25">
      <c r="A38" s="33">
        <v>32</v>
      </c>
      <c r="B38" s="36" t="s">
        <v>68</v>
      </c>
      <c r="C38" s="303">
        <v>1</v>
      </c>
      <c r="D38" s="284">
        <v>0</v>
      </c>
      <c r="E38" s="298">
        <v>1</v>
      </c>
      <c r="G38" s="48"/>
      <c r="H38" s="48"/>
    </row>
    <row r="39" spans="1:8" x14ac:dyDescent="0.25">
      <c r="A39" s="33">
        <v>33</v>
      </c>
      <c r="B39" s="36" t="s">
        <v>69</v>
      </c>
      <c r="C39" s="303">
        <v>11</v>
      </c>
      <c r="D39" s="284">
        <v>0</v>
      </c>
      <c r="E39" s="298">
        <v>11</v>
      </c>
      <c r="G39" s="48"/>
      <c r="H39" s="48"/>
    </row>
    <row r="40" spans="1:8" x14ac:dyDescent="0.25">
      <c r="A40" s="33">
        <v>34</v>
      </c>
      <c r="B40" s="36" t="s">
        <v>70</v>
      </c>
      <c r="C40" s="303">
        <v>2</v>
      </c>
      <c r="D40" s="284">
        <v>0</v>
      </c>
      <c r="E40" s="298">
        <v>2</v>
      </c>
      <c r="G40" s="48"/>
      <c r="H40" s="48"/>
    </row>
    <row r="41" spans="1:8" x14ac:dyDescent="0.25">
      <c r="A41" s="33">
        <v>35</v>
      </c>
      <c r="B41" s="36" t="s">
        <v>71</v>
      </c>
      <c r="C41" s="303">
        <v>27</v>
      </c>
      <c r="D41" s="284">
        <v>16</v>
      </c>
      <c r="E41" s="298">
        <v>43</v>
      </c>
      <c r="G41" s="48"/>
      <c r="H41" s="48"/>
    </row>
    <row r="42" spans="1:8" x14ac:dyDescent="0.25">
      <c r="A42" s="33">
        <v>36</v>
      </c>
      <c r="B42" s="36" t="s">
        <v>72</v>
      </c>
      <c r="C42" s="303">
        <v>5</v>
      </c>
      <c r="D42" s="284">
        <v>0</v>
      </c>
      <c r="E42" s="298">
        <v>5</v>
      </c>
      <c r="G42" s="48"/>
      <c r="H42" s="48"/>
    </row>
    <row r="43" spans="1:8" x14ac:dyDescent="0.25">
      <c r="A43" s="33">
        <v>37</v>
      </c>
      <c r="B43" s="36" t="s">
        <v>73</v>
      </c>
      <c r="C43" s="303">
        <v>7</v>
      </c>
      <c r="D43" s="284">
        <v>0</v>
      </c>
      <c r="E43" s="298">
        <v>7</v>
      </c>
      <c r="G43" s="48"/>
      <c r="H43" s="48"/>
    </row>
    <row r="44" spans="1:8" s="199" customFormat="1" x14ac:dyDescent="0.25">
      <c r="A44" s="33">
        <v>38</v>
      </c>
      <c r="B44" s="36" t="s">
        <v>74</v>
      </c>
      <c r="C44" s="303">
        <v>0</v>
      </c>
      <c r="D44" s="284">
        <v>0</v>
      </c>
      <c r="E44" s="298">
        <v>0</v>
      </c>
      <c r="G44" s="48"/>
      <c r="H44" s="48"/>
    </row>
    <row r="45" spans="1:8" x14ac:dyDescent="0.25">
      <c r="A45" s="33">
        <v>39</v>
      </c>
      <c r="B45" s="36" t="s">
        <v>75</v>
      </c>
      <c r="C45" s="303">
        <v>1</v>
      </c>
      <c r="D45" s="284">
        <v>0</v>
      </c>
      <c r="E45" s="298">
        <v>1</v>
      </c>
      <c r="G45" s="48"/>
      <c r="H45" s="48"/>
    </row>
    <row r="46" spans="1:8" x14ac:dyDescent="0.25">
      <c r="A46" s="33">
        <v>40</v>
      </c>
      <c r="B46" s="36" t="s">
        <v>76</v>
      </c>
      <c r="C46" s="303">
        <v>5</v>
      </c>
      <c r="D46" s="284">
        <v>0</v>
      </c>
      <c r="E46" s="298">
        <v>5</v>
      </c>
      <c r="G46" s="48"/>
      <c r="H46" s="48"/>
    </row>
    <row r="47" spans="1:8" x14ac:dyDescent="0.25">
      <c r="A47" s="33">
        <v>41</v>
      </c>
      <c r="B47" s="36" t="s">
        <v>77</v>
      </c>
      <c r="C47" s="303">
        <v>5</v>
      </c>
      <c r="D47" s="284">
        <v>0</v>
      </c>
      <c r="E47" s="298">
        <v>5</v>
      </c>
      <c r="G47" s="48"/>
      <c r="H47" s="48"/>
    </row>
    <row r="48" spans="1:8" x14ac:dyDescent="0.25">
      <c r="A48" s="33">
        <v>42</v>
      </c>
      <c r="B48" s="36" t="s">
        <v>78</v>
      </c>
      <c r="C48" s="303">
        <v>6</v>
      </c>
      <c r="D48" s="284">
        <v>0</v>
      </c>
      <c r="E48" s="298">
        <v>6</v>
      </c>
      <c r="G48" s="48"/>
      <c r="H48" s="48"/>
    </row>
    <row r="49" spans="1:8" x14ac:dyDescent="0.25">
      <c r="A49" s="33">
        <v>43</v>
      </c>
      <c r="B49" s="36" t="s">
        <v>79</v>
      </c>
      <c r="C49" s="303">
        <v>3</v>
      </c>
      <c r="D49" s="284">
        <v>0</v>
      </c>
      <c r="E49" s="298">
        <v>3</v>
      </c>
      <c r="G49" s="48"/>
      <c r="H49" s="48"/>
    </row>
    <row r="50" spans="1:8" x14ac:dyDescent="0.25">
      <c r="A50" s="33">
        <v>44</v>
      </c>
      <c r="B50" s="36" t="s">
        <v>80</v>
      </c>
      <c r="C50" s="303">
        <v>30</v>
      </c>
      <c r="D50" s="284">
        <v>0</v>
      </c>
      <c r="E50" s="298">
        <v>30</v>
      </c>
      <c r="G50" s="48"/>
      <c r="H50" s="48"/>
    </row>
    <row r="51" spans="1:8" x14ac:dyDescent="0.25">
      <c r="A51" s="33">
        <v>45</v>
      </c>
      <c r="B51" s="36" t="s">
        <v>81</v>
      </c>
      <c r="C51" s="303">
        <v>26</v>
      </c>
      <c r="D51" s="284">
        <v>2</v>
      </c>
      <c r="E51" s="298">
        <v>28</v>
      </c>
      <c r="G51" s="48"/>
      <c r="H51" s="48"/>
    </row>
    <row r="52" spans="1:8" x14ac:dyDescent="0.25">
      <c r="A52" s="33">
        <v>46</v>
      </c>
      <c r="B52" s="36" t="s">
        <v>82</v>
      </c>
      <c r="C52" s="303">
        <v>1</v>
      </c>
      <c r="D52" s="284">
        <v>0</v>
      </c>
      <c r="E52" s="298">
        <v>1</v>
      </c>
      <c r="G52" s="48"/>
      <c r="H52" s="48"/>
    </row>
    <row r="53" spans="1:8" x14ac:dyDescent="0.25">
      <c r="A53" s="33">
        <v>47</v>
      </c>
      <c r="B53" s="36" t="s">
        <v>83</v>
      </c>
      <c r="C53" s="303">
        <v>6</v>
      </c>
      <c r="D53" s="284">
        <v>0</v>
      </c>
      <c r="E53" s="298">
        <v>6</v>
      </c>
      <c r="G53" s="48"/>
      <c r="H53" s="48"/>
    </row>
    <row r="54" spans="1:8" x14ac:dyDescent="0.25">
      <c r="A54" s="33">
        <v>48</v>
      </c>
      <c r="B54" s="36" t="s">
        <v>84</v>
      </c>
      <c r="C54" s="303">
        <v>0</v>
      </c>
      <c r="D54" s="284">
        <v>0</v>
      </c>
      <c r="E54" s="298">
        <v>0</v>
      </c>
      <c r="G54" s="48"/>
      <c r="H54" s="48"/>
    </row>
    <row r="55" spans="1:8" x14ac:dyDescent="0.25">
      <c r="A55" s="33">
        <v>49</v>
      </c>
      <c r="B55" s="36" t="s">
        <v>85</v>
      </c>
      <c r="C55" s="303">
        <v>23</v>
      </c>
      <c r="D55" s="284">
        <v>0</v>
      </c>
      <c r="E55" s="298">
        <v>23</v>
      </c>
      <c r="G55" s="48"/>
      <c r="H55" s="48"/>
    </row>
    <row r="56" spans="1:8" x14ac:dyDescent="0.25">
      <c r="A56" s="33">
        <v>50</v>
      </c>
      <c r="B56" s="36" t="s">
        <v>86</v>
      </c>
      <c r="C56" s="303">
        <v>4</v>
      </c>
      <c r="D56" s="284">
        <v>0</v>
      </c>
      <c r="E56" s="298">
        <v>4</v>
      </c>
      <c r="G56" s="48"/>
      <c r="H56" s="48"/>
    </row>
    <row r="57" spans="1:8" x14ac:dyDescent="0.25">
      <c r="A57" s="33">
        <v>51</v>
      </c>
      <c r="B57" s="36" t="s">
        <v>87</v>
      </c>
      <c r="C57" s="303">
        <v>3</v>
      </c>
      <c r="D57" s="284">
        <v>0</v>
      </c>
      <c r="E57" s="298">
        <v>3</v>
      </c>
      <c r="G57" s="48"/>
      <c r="H57" s="48"/>
    </row>
    <row r="58" spans="1:8" x14ac:dyDescent="0.25">
      <c r="A58" s="33">
        <v>52</v>
      </c>
      <c r="B58" s="36" t="s">
        <v>88</v>
      </c>
      <c r="C58" s="303">
        <v>1</v>
      </c>
      <c r="D58" s="284">
        <v>0</v>
      </c>
      <c r="E58" s="298">
        <v>1</v>
      </c>
      <c r="G58" s="48"/>
      <c r="H58" s="48"/>
    </row>
    <row r="59" spans="1:8" x14ac:dyDescent="0.25">
      <c r="A59" s="33">
        <v>53</v>
      </c>
      <c r="B59" s="36" t="s">
        <v>89</v>
      </c>
      <c r="C59" s="303">
        <v>5</v>
      </c>
      <c r="D59" s="284">
        <v>0</v>
      </c>
      <c r="E59" s="298">
        <v>5</v>
      </c>
      <c r="G59" s="48"/>
      <c r="H59" s="48"/>
    </row>
    <row r="60" spans="1:8" x14ac:dyDescent="0.25">
      <c r="A60" s="33">
        <v>54</v>
      </c>
      <c r="B60" s="36" t="s">
        <v>90</v>
      </c>
      <c r="C60" s="303">
        <v>8</v>
      </c>
      <c r="D60" s="284">
        <v>1</v>
      </c>
      <c r="E60" s="298">
        <v>9</v>
      </c>
      <c r="G60" s="48"/>
      <c r="H60" s="48"/>
    </row>
    <row r="61" spans="1:8" x14ac:dyDescent="0.25">
      <c r="A61" s="33">
        <v>55</v>
      </c>
      <c r="B61" s="36" t="s">
        <v>91</v>
      </c>
      <c r="C61" s="303">
        <v>1</v>
      </c>
      <c r="D61" s="284">
        <v>0</v>
      </c>
      <c r="E61" s="298">
        <v>1</v>
      </c>
      <c r="G61" s="48"/>
      <c r="H61" s="48"/>
    </row>
    <row r="62" spans="1:8" x14ac:dyDescent="0.25">
      <c r="A62" s="33">
        <v>56</v>
      </c>
      <c r="B62" s="36" t="s">
        <v>92</v>
      </c>
      <c r="C62" s="303">
        <v>3</v>
      </c>
      <c r="D62" s="284">
        <v>0</v>
      </c>
      <c r="E62" s="298">
        <v>3</v>
      </c>
      <c r="G62" s="48"/>
      <c r="H62" s="48"/>
    </row>
    <row r="63" spans="1:8" x14ac:dyDescent="0.25">
      <c r="A63" s="33">
        <v>57</v>
      </c>
      <c r="B63" s="36" t="s">
        <v>93</v>
      </c>
      <c r="C63" s="303">
        <v>6</v>
      </c>
      <c r="D63" s="284">
        <v>1</v>
      </c>
      <c r="E63" s="298">
        <v>7</v>
      </c>
      <c r="G63" s="48"/>
      <c r="H63" s="48"/>
    </row>
    <row r="64" spans="1:8" x14ac:dyDescent="0.25">
      <c r="A64" s="33">
        <v>58</v>
      </c>
      <c r="B64" s="36" t="s">
        <v>94</v>
      </c>
      <c r="C64" s="303">
        <v>0</v>
      </c>
      <c r="D64" s="284">
        <v>0</v>
      </c>
      <c r="E64" s="298">
        <v>0</v>
      </c>
      <c r="G64" s="48"/>
      <c r="H64" s="48"/>
    </row>
    <row r="65" spans="1:8" x14ac:dyDescent="0.25">
      <c r="A65" s="33">
        <v>59</v>
      </c>
      <c r="B65" s="36" t="s">
        <v>95</v>
      </c>
      <c r="C65" s="303">
        <v>113</v>
      </c>
      <c r="D65" s="284">
        <v>2</v>
      </c>
      <c r="E65" s="298">
        <v>115</v>
      </c>
      <c r="G65" s="48"/>
      <c r="H65" s="48"/>
    </row>
    <row r="66" spans="1:8" x14ac:dyDescent="0.25">
      <c r="A66" s="33">
        <v>60</v>
      </c>
      <c r="B66" s="36" t="s">
        <v>96</v>
      </c>
      <c r="C66" s="303">
        <v>26</v>
      </c>
      <c r="D66" s="284">
        <v>0</v>
      </c>
      <c r="E66" s="298">
        <v>26</v>
      </c>
      <c r="G66" s="48"/>
      <c r="H66" s="48"/>
    </row>
    <row r="67" spans="1:8" x14ac:dyDescent="0.25">
      <c r="A67" s="33">
        <v>61</v>
      </c>
      <c r="B67" s="36" t="s">
        <v>97</v>
      </c>
      <c r="C67" s="303">
        <v>5</v>
      </c>
      <c r="D67" s="284">
        <v>0</v>
      </c>
      <c r="E67" s="298">
        <v>5</v>
      </c>
      <c r="G67" s="48"/>
      <c r="H67" s="48"/>
    </row>
    <row r="68" spans="1:8" x14ac:dyDescent="0.25">
      <c r="A68" s="33">
        <v>62</v>
      </c>
      <c r="B68" s="36" t="s">
        <v>98</v>
      </c>
      <c r="C68" s="303">
        <v>3</v>
      </c>
      <c r="D68" s="284">
        <v>0</v>
      </c>
      <c r="E68" s="298">
        <v>3</v>
      </c>
      <c r="G68" s="48"/>
      <c r="H68" s="48"/>
    </row>
    <row r="69" spans="1:8" x14ac:dyDescent="0.25">
      <c r="A69" s="33">
        <v>63</v>
      </c>
      <c r="B69" s="36" t="s">
        <v>99</v>
      </c>
      <c r="C69" s="303">
        <v>2</v>
      </c>
      <c r="D69" s="284">
        <v>0</v>
      </c>
      <c r="E69" s="298">
        <v>2</v>
      </c>
      <c r="G69" s="48"/>
      <c r="H69" s="48"/>
    </row>
    <row r="70" spans="1:8" x14ac:dyDescent="0.25">
      <c r="A70" s="33">
        <v>64</v>
      </c>
      <c r="B70" s="36" t="s">
        <v>100</v>
      </c>
      <c r="C70" s="303">
        <v>0</v>
      </c>
      <c r="D70" s="284">
        <v>0</v>
      </c>
      <c r="E70" s="298">
        <v>0</v>
      </c>
      <c r="G70" s="48"/>
      <c r="H70" s="48"/>
    </row>
    <row r="71" spans="1:8" x14ac:dyDescent="0.25">
      <c r="A71" s="33">
        <v>65</v>
      </c>
      <c r="B71" s="36" t="s">
        <v>101</v>
      </c>
      <c r="C71" s="303">
        <v>0</v>
      </c>
      <c r="D71" s="284">
        <v>0</v>
      </c>
      <c r="E71" s="298">
        <v>0</v>
      </c>
      <c r="G71" s="48"/>
      <c r="H71" s="48"/>
    </row>
    <row r="72" spans="1:8" x14ac:dyDescent="0.25">
      <c r="A72" s="33">
        <v>66</v>
      </c>
      <c r="B72" s="36" t="s">
        <v>102</v>
      </c>
      <c r="C72" s="303">
        <v>6</v>
      </c>
      <c r="D72" s="284">
        <v>0</v>
      </c>
      <c r="E72" s="298">
        <v>6</v>
      </c>
      <c r="G72" s="48"/>
      <c r="H72" s="48"/>
    </row>
    <row r="73" spans="1:8" x14ac:dyDescent="0.25">
      <c r="A73" s="33">
        <v>67</v>
      </c>
      <c r="B73" s="36" t="s">
        <v>103</v>
      </c>
      <c r="C73" s="303">
        <v>21</v>
      </c>
      <c r="D73" s="284">
        <v>2</v>
      </c>
      <c r="E73" s="298">
        <v>23</v>
      </c>
      <c r="G73" s="48"/>
      <c r="H73" s="48"/>
    </row>
    <row r="74" spans="1:8" x14ac:dyDescent="0.25">
      <c r="A74" s="33">
        <v>68</v>
      </c>
      <c r="B74" s="36" t="s">
        <v>104</v>
      </c>
      <c r="C74" s="303">
        <v>5</v>
      </c>
      <c r="D74" s="284">
        <v>0</v>
      </c>
      <c r="E74" s="298">
        <v>5</v>
      </c>
      <c r="G74" s="48"/>
      <c r="H74" s="48"/>
    </row>
    <row r="75" spans="1:8" x14ac:dyDescent="0.25">
      <c r="A75" s="33" t="s">
        <v>19</v>
      </c>
      <c r="B75" s="36" t="s">
        <v>105</v>
      </c>
      <c r="C75" s="303">
        <v>0</v>
      </c>
      <c r="D75" s="284">
        <v>0</v>
      </c>
      <c r="E75" s="298">
        <v>0</v>
      </c>
      <c r="G75" s="48"/>
      <c r="H75" s="48"/>
    </row>
    <row r="76" spans="1:8" x14ac:dyDescent="0.25">
      <c r="A76" s="33" t="s">
        <v>20</v>
      </c>
      <c r="B76" s="36" t="s">
        <v>106</v>
      </c>
      <c r="C76" s="303">
        <v>0</v>
      </c>
      <c r="D76" s="284">
        <v>0</v>
      </c>
      <c r="E76" s="298">
        <v>0</v>
      </c>
      <c r="G76" s="48"/>
      <c r="H76" s="48"/>
    </row>
    <row r="77" spans="1:8" x14ac:dyDescent="0.25">
      <c r="A77" s="33">
        <v>70</v>
      </c>
      <c r="B77" s="36" t="s">
        <v>107</v>
      </c>
      <c r="C77" s="303">
        <v>1</v>
      </c>
      <c r="D77" s="284">
        <v>0</v>
      </c>
      <c r="E77" s="298">
        <v>1</v>
      </c>
      <c r="G77" s="48"/>
      <c r="H77" s="48"/>
    </row>
    <row r="78" spans="1:8" x14ac:dyDescent="0.25">
      <c r="A78" s="33">
        <v>71</v>
      </c>
      <c r="B78" s="36" t="s">
        <v>108</v>
      </c>
      <c r="C78" s="303">
        <v>9</v>
      </c>
      <c r="D78" s="284">
        <v>0</v>
      </c>
      <c r="E78" s="298">
        <v>9</v>
      </c>
      <c r="G78" s="48"/>
      <c r="H78" s="48"/>
    </row>
    <row r="79" spans="1:8" x14ac:dyDescent="0.25">
      <c r="A79" s="33">
        <v>72</v>
      </c>
      <c r="B79" s="36" t="s">
        <v>109</v>
      </c>
      <c r="C79" s="303">
        <v>5</v>
      </c>
      <c r="D79" s="284">
        <v>0</v>
      </c>
      <c r="E79" s="298">
        <v>5</v>
      </c>
      <c r="G79" s="48"/>
      <c r="H79" s="48"/>
    </row>
    <row r="80" spans="1:8" x14ac:dyDescent="0.25">
      <c r="A80" s="33">
        <v>73</v>
      </c>
      <c r="B80" s="36" t="s">
        <v>110</v>
      </c>
      <c r="C80" s="303">
        <v>6</v>
      </c>
      <c r="D80" s="284">
        <v>0</v>
      </c>
      <c r="E80" s="298">
        <v>6</v>
      </c>
      <c r="G80" s="48"/>
      <c r="H80" s="48"/>
    </row>
    <row r="81" spans="1:8" x14ac:dyDescent="0.25">
      <c r="A81" s="33">
        <v>74</v>
      </c>
      <c r="B81" s="36" t="s">
        <v>111</v>
      </c>
      <c r="C81" s="303">
        <v>11</v>
      </c>
      <c r="D81" s="284">
        <v>1</v>
      </c>
      <c r="E81" s="298">
        <v>12</v>
      </c>
      <c r="G81" s="48"/>
      <c r="H81" s="48"/>
    </row>
    <row r="82" spans="1:8" s="199" customFormat="1" x14ac:dyDescent="0.25">
      <c r="A82" s="33">
        <v>75</v>
      </c>
      <c r="B82" s="36" t="s">
        <v>112</v>
      </c>
      <c r="C82" s="303">
        <v>94</v>
      </c>
      <c r="D82" s="284">
        <v>0</v>
      </c>
      <c r="E82" s="298">
        <v>94</v>
      </c>
      <c r="G82" s="48"/>
      <c r="H82" s="48"/>
    </row>
    <row r="83" spans="1:8" x14ac:dyDescent="0.25">
      <c r="A83" s="33">
        <v>76</v>
      </c>
      <c r="B83" s="36" t="s">
        <v>113</v>
      </c>
      <c r="C83" s="303">
        <v>23</v>
      </c>
      <c r="D83" s="284">
        <v>1</v>
      </c>
      <c r="E83" s="298">
        <v>24</v>
      </c>
      <c r="G83" s="48"/>
      <c r="H83" s="48"/>
    </row>
    <row r="84" spans="1:8" x14ac:dyDescent="0.25">
      <c r="A84" s="33">
        <v>77</v>
      </c>
      <c r="B84" s="36" t="s">
        <v>114</v>
      </c>
      <c r="C84" s="303">
        <v>19</v>
      </c>
      <c r="D84" s="284">
        <v>0</v>
      </c>
      <c r="E84" s="298">
        <v>19</v>
      </c>
      <c r="G84" s="48"/>
      <c r="H84" s="48"/>
    </row>
    <row r="85" spans="1:8" x14ac:dyDescent="0.25">
      <c r="A85" s="33">
        <v>78</v>
      </c>
      <c r="B85" s="36" t="s">
        <v>115</v>
      </c>
      <c r="C85" s="303">
        <v>17</v>
      </c>
      <c r="D85" s="284">
        <v>0</v>
      </c>
      <c r="E85" s="298">
        <v>17</v>
      </c>
      <c r="G85" s="48"/>
      <c r="H85" s="48"/>
    </row>
    <row r="86" spans="1:8" x14ac:dyDescent="0.25">
      <c r="A86" s="33">
        <v>79</v>
      </c>
      <c r="B86" s="36" t="s">
        <v>116</v>
      </c>
      <c r="C86" s="303">
        <v>7</v>
      </c>
      <c r="D86" s="284">
        <v>0</v>
      </c>
      <c r="E86" s="298">
        <v>7</v>
      </c>
      <c r="G86" s="48"/>
      <c r="H86" s="48"/>
    </row>
    <row r="87" spans="1:8" x14ac:dyDescent="0.25">
      <c r="A87" s="33">
        <v>80</v>
      </c>
      <c r="B87" s="36" t="s">
        <v>117</v>
      </c>
      <c r="C87" s="303">
        <v>2</v>
      </c>
      <c r="D87" s="284">
        <v>0</v>
      </c>
      <c r="E87" s="298">
        <v>2</v>
      </c>
      <c r="G87" s="48"/>
      <c r="H87" s="48"/>
    </row>
    <row r="88" spans="1:8" x14ac:dyDescent="0.25">
      <c r="A88" s="33">
        <v>81</v>
      </c>
      <c r="B88" s="36" t="s">
        <v>118</v>
      </c>
      <c r="C88" s="303">
        <v>7</v>
      </c>
      <c r="D88" s="284">
        <v>0</v>
      </c>
      <c r="E88" s="298">
        <v>7</v>
      </c>
      <c r="G88" s="48"/>
      <c r="H88" s="48"/>
    </row>
    <row r="89" spans="1:8" x14ac:dyDescent="0.25">
      <c r="A89" s="33">
        <v>82</v>
      </c>
      <c r="B89" s="36" t="s">
        <v>119</v>
      </c>
      <c r="C89" s="303">
        <v>0</v>
      </c>
      <c r="D89" s="284">
        <v>0</v>
      </c>
      <c r="E89" s="298">
        <v>0</v>
      </c>
      <c r="G89" s="48"/>
      <c r="H89" s="48"/>
    </row>
    <row r="90" spans="1:8" x14ac:dyDescent="0.25">
      <c r="A90" s="33">
        <v>83</v>
      </c>
      <c r="B90" s="36" t="s">
        <v>120</v>
      </c>
      <c r="C90" s="303">
        <v>12</v>
      </c>
      <c r="D90" s="284">
        <v>1</v>
      </c>
      <c r="E90" s="298">
        <v>13</v>
      </c>
      <c r="G90" s="48"/>
      <c r="H90" s="48"/>
    </row>
    <row r="91" spans="1:8" x14ac:dyDescent="0.25">
      <c r="A91" s="33">
        <v>84</v>
      </c>
      <c r="B91" s="36" t="s">
        <v>121</v>
      </c>
      <c r="C91" s="303">
        <v>2</v>
      </c>
      <c r="D91" s="284">
        <v>0</v>
      </c>
      <c r="E91" s="298">
        <v>2</v>
      </c>
      <c r="G91" s="48"/>
      <c r="H91" s="48"/>
    </row>
    <row r="92" spans="1:8" x14ac:dyDescent="0.25">
      <c r="A92" s="33">
        <v>85</v>
      </c>
      <c r="B92" s="36" t="s">
        <v>122</v>
      </c>
      <c r="C92" s="303">
        <v>8</v>
      </c>
      <c r="D92" s="284">
        <v>0</v>
      </c>
      <c r="E92" s="298">
        <v>8</v>
      </c>
      <c r="G92" s="48"/>
      <c r="H92" s="48"/>
    </row>
    <row r="93" spans="1:8" x14ac:dyDescent="0.25">
      <c r="A93" s="33">
        <v>86</v>
      </c>
      <c r="B93" s="36" t="s">
        <v>123</v>
      </c>
      <c r="C93" s="303">
        <v>3</v>
      </c>
      <c r="D93" s="284">
        <v>0</v>
      </c>
      <c r="E93" s="298">
        <v>3</v>
      </c>
      <c r="G93" s="48"/>
      <c r="H93" s="48"/>
    </row>
    <row r="94" spans="1:8" x14ac:dyDescent="0.25">
      <c r="A94" s="33">
        <v>87</v>
      </c>
      <c r="B94" s="36" t="s">
        <v>124</v>
      </c>
      <c r="C94" s="303">
        <v>0</v>
      </c>
      <c r="D94" s="284">
        <v>0</v>
      </c>
      <c r="E94" s="298">
        <v>0</v>
      </c>
      <c r="G94" s="48"/>
      <c r="H94" s="48"/>
    </row>
    <row r="95" spans="1:8" x14ac:dyDescent="0.25">
      <c r="A95" s="33">
        <v>88</v>
      </c>
      <c r="B95" s="36" t="s">
        <v>125</v>
      </c>
      <c r="C95" s="303">
        <v>2</v>
      </c>
      <c r="D95" s="284">
        <v>6</v>
      </c>
      <c r="E95" s="298">
        <v>8</v>
      </c>
      <c r="G95" s="48"/>
      <c r="H95" s="48"/>
    </row>
    <row r="96" spans="1:8" x14ac:dyDescent="0.25">
      <c r="A96" s="33">
        <v>89</v>
      </c>
      <c r="B96" s="36" t="s">
        <v>126</v>
      </c>
      <c r="C96" s="303">
        <v>6</v>
      </c>
      <c r="D96" s="284">
        <v>0</v>
      </c>
      <c r="E96" s="298">
        <v>6</v>
      </c>
      <c r="G96" s="48"/>
      <c r="H96" s="48"/>
    </row>
    <row r="97" spans="1:8" x14ac:dyDescent="0.25">
      <c r="A97" s="33">
        <v>90</v>
      </c>
      <c r="B97" s="36" t="s">
        <v>127</v>
      </c>
      <c r="C97" s="303">
        <v>4</v>
      </c>
      <c r="D97" s="284">
        <v>0</v>
      </c>
      <c r="E97" s="298">
        <v>4</v>
      </c>
      <c r="G97" s="48"/>
      <c r="H97" s="48"/>
    </row>
    <row r="98" spans="1:8" x14ac:dyDescent="0.25">
      <c r="A98" s="33">
        <v>91</v>
      </c>
      <c r="B98" s="36" t="s">
        <v>128</v>
      </c>
      <c r="C98" s="303">
        <v>28</v>
      </c>
      <c r="D98" s="284">
        <v>0</v>
      </c>
      <c r="E98" s="298">
        <v>28</v>
      </c>
      <c r="G98" s="48"/>
      <c r="H98" s="48"/>
    </row>
    <row r="99" spans="1:8" x14ac:dyDescent="0.25">
      <c r="A99" s="33">
        <v>92</v>
      </c>
      <c r="B99" s="36" t="s">
        <v>129</v>
      </c>
      <c r="C99" s="303">
        <v>25</v>
      </c>
      <c r="D99" s="284">
        <v>2</v>
      </c>
      <c r="E99" s="298">
        <v>27</v>
      </c>
      <c r="G99" s="48"/>
      <c r="H99" s="48"/>
    </row>
    <row r="100" spans="1:8" x14ac:dyDescent="0.25">
      <c r="A100" s="33">
        <v>93</v>
      </c>
      <c r="B100" s="36" t="s">
        <v>130</v>
      </c>
      <c r="C100" s="303">
        <v>23</v>
      </c>
      <c r="D100" s="284">
        <v>0</v>
      </c>
      <c r="E100" s="298">
        <v>23</v>
      </c>
      <c r="G100" s="48"/>
      <c r="H100" s="48"/>
    </row>
    <row r="101" spans="1:8" x14ac:dyDescent="0.25">
      <c r="A101" s="33">
        <v>94</v>
      </c>
      <c r="B101" s="36" t="s">
        <v>131</v>
      </c>
      <c r="C101" s="303">
        <v>19</v>
      </c>
      <c r="D101" s="284">
        <v>0</v>
      </c>
      <c r="E101" s="298">
        <v>19</v>
      </c>
      <c r="G101" s="48"/>
      <c r="H101" s="48"/>
    </row>
    <row r="102" spans="1:8" x14ac:dyDescent="0.25">
      <c r="A102" s="33">
        <v>95</v>
      </c>
      <c r="B102" s="36" t="s">
        <v>132</v>
      </c>
      <c r="C102" s="303">
        <v>18</v>
      </c>
      <c r="D102" s="284">
        <v>2</v>
      </c>
      <c r="E102" s="298">
        <v>20</v>
      </c>
      <c r="G102" s="48"/>
      <c r="H102" s="48"/>
    </row>
    <row r="103" spans="1:8" x14ac:dyDescent="0.25">
      <c r="A103" s="38">
        <v>971</v>
      </c>
      <c r="B103" s="39" t="s">
        <v>133</v>
      </c>
      <c r="C103" s="547">
        <v>2</v>
      </c>
      <c r="D103" s="289">
        <v>0</v>
      </c>
      <c r="E103" s="533">
        <v>2</v>
      </c>
      <c r="G103" s="48"/>
      <c r="H103" s="48"/>
    </row>
    <row r="104" spans="1:8" x14ac:dyDescent="0.25">
      <c r="A104" s="33">
        <v>972</v>
      </c>
      <c r="B104" s="36" t="s">
        <v>134</v>
      </c>
      <c r="C104" s="303">
        <v>0</v>
      </c>
      <c r="D104" s="284">
        <v>0</v>
      </c>
      <c r="E104" s="298">
        <v>0</v>
      </c>
      <c r="G104" s="48"/>
      <c r="H104" s="48"/>
    </row>
    <row r="105" spans="1:8" x14ac:dyDescent="0.25">
      <c r="A105" s="33">
        <v>973</v>
      </c>
      <c r="B105" s="36" t="s">
        <v>135</v>
      </c>
      <c r="C105" s="303">
        <v>0</v>
      </c>
      <c r="D105" s="284">
        <v>0</v>
      </c>
      <c r="E105" s="298">
        <v>0</v>
      </c>
      <c r="G105" s="48"/>
      <c r="H105" s="48"/>
    </row>
    <row r="106" spans="1:8" ht="15" customHeight="1" x14ac:dyDescent="0.25">
      <c r="A106" s="34">
        <v>974</v>
      </c>
      <c r="B106" s="37" t="s">
        <v>136</v>
      </c>
      <c r="C106" s="548">
        <v>0</v>
      </c>
      <c r="D106" s="293">
        <v>0</v>
      </c>
      <c r="E106" s="299">
        <v>0</v>
      </c>
      <c r="G106" s="48"/>
      <c r="H106" s="48"/>
    </row>
    <row r="107" spans="1:8" x14ac:dyDescent="0.25">
      <c r="A107" s="33"/>
      <c r="G107" s="48"/>
      <c r="H107" s="48"/>
    </row>
    <row r="108" spans="1:8" ht="11.25" customHeight="1" x14ac:dyDescent="0.25">
      <c r="A108" s="792" t="s">
        <v>221</v>
      </c>
      <c r="B108" s="793"/>
      <c r="C108" s="515">
        <v>894</v>
      </c>
      <c r="D108" s="119">
        <v>39</v>
      </c>
      <c r="E108" s="537">
        <v>933</v>
      </c>
      <c r="G108" s="48"/>
      <c r="H108" s="48"/>
    </row>
    <row r="109" spans="1:8" ht="11.25" customHeight="1" x14ac:dyDescent="0.25">
      <c r="A109" s="788" t="s">
        <v>222</v>
      </c>
      <c r="B109" s="789"/>
      <c r="C109" s="282">
        <v>2</v>
      </c>
      <c r="D109" s="120">
        <v>0</v>
      </c>
      <c r="E109" s="538">
        <v>2</v>
      </c>
      <c r="G109" s="48"/>
      <c r="H109" s="48"/>
    </row>
    <row r="110" spans="1:8" x14ac:dyDescent="0.25">
      <c r="A110" s="790" t="s">
        <v>223</v>
      </c>
      <c r="B110" s="791"/>
      <c r="C110" s="291">
        <v>896</v>
      </c>
      <c r="D110" s="122">
        <v>39</v>
      </c>
      <c r="E110" s="539">
        <v>935</v>
      </c>
      <c r="G110" s="48"/>
      <c r="H110" s="48"/>
    </row>
    <row r="111" spans="1:8" x14ac:dyDescent="0.25">
      <c r="A111" s="22" t="s">
        <v>226</v>
      </c>
      <c r="C111" s="12"/>
      <c r="D111" s="12"/>
      <c r="G111" s="48"/>
      <c r="H111" s="48"/>
    </row>
    <row r="112" spans="1:8" x14ac:dyDescent="0.25">
      <c r="B112" s="23"/>
      <c r="C112" s="23"/>
      <c r="D112" s="23"/>
    </row>
    <row r="113" spans="2:4" x14ac:dyDescent="0.25">
      <c r="B113" s="12"/>
      <c r="C113" s="12"/>
      <c r="D113" s="12"/>
    </row>
    <row r="114" spans="2:4" x14ac:dyDescent="0.25">
      <c r="B114" s="12"/>
      <c r="C114" s="27"/>
      <c r="D114" s="27"/>
    </row>
    <row r="115" spans="2:4" x14ac:dyDescent="0.25">
      <c r="B115" s="12"/>
      <c r="C115" s="27"/>
      <c r="D115" s="27"/>
    </row>
    <row r="116" spans="2:4" x14ac:dyDescent="0.25">
      <c r="B116" s="12"/>
      <c r="C116" s="27"/>
      <c r="D116" s="27"/>
    </row>
    <row r="117" spans="2:4" x14ac:dyDescent="0.25">
      <c r="B117" s="12"/>
      <c r="C117" s="27"/>
      <c r="D117" s="27"/>
    </row>
    <row r="118" spans="2:4" x14ac:dyDescent="0.25">
      <c r="B118" s="12"/>
      <c r="C118" s="27"/>
      <c r="D118" s="27"/>
    </row>
    <row r="119" spans="2:4" x14ac:dyDescent="0.25">
      <c r="B119" s="12"/>
      <c r="C119" s="27"/>
      <c r="D119" s="27"/>
    </row>
    <row r="120" spans="2:4" x14ac:dyDescent="0.25">
      <c r="B120" s="12"/>
      <c r="C120" s="27"/>
      <c r="D120" s="27"/>
    </row>
    <row r="121" spans="2:4" x14ac:dyDescent="0.25">
      <c r="B121" s="12"/>
      <c r="C121" s="27"/>
      <c r="D121" s="27"/>
    </row>
    <row r="122" spans="2:4" x14ac:dyDescent="0.25">
      <c r="B122" s="12"/>
      <c r="C122" s="27"/>
      <c r="D122" s="27"/>
    </row>
    <row r="123" spans="2:4" x14ac:dyDescent="0.25">
      <c r="B123" s="12"/>
      <c r="C123" s="27"/>
      <c r="D123" s="27"/>
    </row>
    <row r="124" spans="2:4" x14ac:dyDescent="0.25">
      <c r="B124" s="12"/>
      <c r="C124" s="27"/>
      <c r="D124" s="27"/>
    </row>
    <row r="125" spans="2:4" x14ac:dyDescent="0.25">
      <c r="B125" s="12"/>
      <c r="C125" s="27"/>
      <c r="D125" s="27"/>
    </row>
    <row r="126" spans="2:4" x14ac:dyDescent="0.25">
      <c r="B126" s="12"/>
      <c r="C126" s="27"/>
      <c r="D126" s="27"/>
    </row>
    <row r="127" spans="2:4" x14ac:dyDescent="0.25">
      <c r="B127" s="12"/>
      <c r="C127" s="27"/>
      <c r="D127" s="27"/>
    </row>
    <row r="128" spans="2:4" x14ac:dyDescent="0.25">
      <c r="B128" s="12"/>
      <c r="C128" s="27"/>
      <c r="D128" s="27"/>
    </row>
    <row r="129" spans="2:4" x14ac:dyDescent="0.25">
      <c r="B129" s="12"/>
      <c r="C129" s="27"/>
      <c r="D129" s="27"/>
    </row>
    <row r="130" spans="2:4" x14ac:dyDescent="0.25">
      <c r="B130" s="12"/>
      <c r="C130" s="27"/>
      <c r="D130" s="27"/>
    </row>
    <row r="131" spans="2:4" x14ac:dyDescent="0.25">
      <c r="B131" s="12"/>
      <c r="C131" s="27"/>
      <c r="D131" s="27"/>
    </row>
    <row r="132" spans="2:4" x14ac:dyDescent="0.25">
      <c r="B132" s="12"/>
      <c r="C132" s="27"/>
      <c r="D132" s="27"/>
    </row>
    <row r="133" spans="2:4" x14ac:dyDescent="0.25">
      <c r="B133" s="12"/>
      <c r="C133" s="27"/>
      <c r="D133" s="27"/>
    </row>
    <row r="134" spans="2:4" x14ac:dyDescent="0.25">
      <c r="B134" s="12"/>
      <c r="C134" s="27"/>
      <c r="D134" s="27"/>
    </row>
    <row r="135" spans="2:4" x14ac:dyDescent="0.25">
      <c r="B135" s="12"/>
      <c r="C135" s="27"/>
      <c r="D135" s="27"/>
    </row>
    <row r="136" spans="2:4" x14ac:dyDescent="0.25">
      <c r="B136" s="12"/>
      <c r="C136" s="12"/>
      <c r="D136" s="12"/>
    </row>
    <row r="137" spans="2:4" x14ac:dyDescent="0.25">
      <c r="B137" s="12"/>
      <c r="C137" s="12"/>
      <c r="D137" s="12"/>
    </row>
    <row r="138" spans="2:4" x14ac:dyDescent="0.25">
      <c r="B138" s="12"/>
      <c r="C138" s="12"/>
      <c r="D138" s="12"/>
    </row>
    <row r="139" spans="2:4" x14ac:dyDescent="0.25">
      <c r="B139" s="12"/>
      <c r="C139" s="12"/>
      <c r="D139" s="12"/>
    </row>
    <row r="140" spans="2:4" x14ac:dyDescent="0.25">
      <c r="B140" s="12"/>
      <c r="C140" s="12"/>
      <c r="D140" s="12"/>
    </row>
    <row r="141" spans="2:4" x14ac:dyDescent="0.25">
      <c r="B141" s="12"/>
      <c r="C141" s="15"/>
      <c r="D141" s="15"/>
    </row>
  </sheetData>
  <mergeCells count="7">
    <mergeCell ref="A110:B110"/>
    <mergeCell ref="A108:B108"/>
    <mergeCell ref="A109:B109"/>
    <mergeCell ref="A1:E1"/>
    <mergeCell ref="A3:B5"/>
    <mergeCell ref="C3:D4"/>
    <mergeCell ref="E3:E5"/>
  </mergeCells>
  <conditionalFormatting sqref="C6:D58">
    <cfRule type="cellIs" dxfId="143" priority="9" stopIfTrue="1" operator="equal">
      <formula>"NR"</formula>
    </cfRule>
    <cfRule type="cellIs" dxfId="142" priority="10" stopIfTrue="1" operator="equal">
      <formula>"ND"</formula>
    </cfRule>
  </conditionalFormatting>
  <conditionalFormatting sqref="C59:C106">
    <cfRule type="cellIs" dxfId="141" priority="7" stopIfTrue="1" operator="equal">
      <formula>"NR"</formula>
    </cfRule>
    <cfRule type="cellIs" dxfId="140" priority="8" stopIfTrue="1" operator="equal">
      <formula>"ND"</formula>
    </cfRule>
  </conditionalFormatting>
  <conditionalFormatting sqref="D59:D106">
    <cfRule type="cellIs" dxfId="139" priority="5" stopIfTrue="1" operator="equal">
      <formula>"NR"</formula>
    </cfRule>
    <cfRule type="cellIs" dxfId="138" priority="6" stopIfTrue="1" operator="equal">
      <formula>"ND"</formula>
    </cfRule>
  </conditionalFormatting>
  <conditionalFormatting sqref="C59:C106">
    <cfRule type="cellIs" dxfId="137" priority="3" stopIfTrue="1" operator="equal">
      <formula>"NR"</formula>
    </cfRule>
    <cfRule type="cellIs" dxfId="136" priority="4" stopIfTrue="1" operator="equal">
      <formula>"ND"</formula>
    </cfRule>
  </conditionalFormatting>
  <conditionalFormatting sqref="D59:D106">
    <cfRule type="cellIs" dxfId="135" priority="1" stopIfTrue="1" operator="equal">
      <formula>"NR"</formula>
    </cfRule>
    <cfRule type="cellIs" dxfId="134" priority="2" stopIfTrue="1" operator="equal">
      <formula>"ND"</formula>
    </cfRule>
  </conditionalFormatting>
  <hyperlinks>
    <hyperlink ref="F1" location="Sommaire!A1" display="Retour au SOMMAIR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178"/>
  <sheetViews>
    <sheetView workbookViewId="0">
      <selection activeCell="I1" sqref="I1"/>
    </sheetView>
  </sheetViews>
  <sheetFormatPr baseColWidth="10" defaultColWidth="11.42578125" defaultRowHeight="11.25" x14ac:dyDescent="0.25"/>
  <cols>
    <col min="1" max="1" width="3.7109375" style="9" customWidth="1"/>
    <col min="2" max="2" width="28.140625" style="9" customWidth="1"/>
    <col min="3" max="3" width="13.28515625" style="9" customWidth="1"/>
    <col min="4" max="4" width="13.28515625" style="13" customWidth="1"/>
    <col min="5" max="5" width="13.28515625" style="9" customWidth="1"/>
    <col min="6" max="6" width="13.28515625" style="29" customWidth="1"/>
    <col min="7" max="8" width="13.28515625" style="9" customWidth="1"/>
    <col min="9" max="16384" width="11.42578125" style="9"/>
  </cols>
  <sheetData>
    <row r="1" spans="1:10" ht="15.75" customHeight="1" x14ac:dyDescent="0.2">
      <c r="A1" s="787" t="s">
        <v>227</v>
      </c>
      <c r="B1" s="787"/>
      <c r="C1" s="787"/>
      <c r="D1" s="787"/>
      <c r="E1" s="787"/>
      <c r="F1" s="787"/>
      <c r="G1" s="787"/>
      <c r="H1" s="787"/>
      <c r="I1" s="163" t="s">
        <v>165</v>
      </c>
    </row>
    <row r="2" spans="1:10" x14ac:dyDescent="0.25">
      <c r="A2" s="46"/>
      <c r="B2" s="11"/>
      <c r="C2" s="46"/>
      <c r="D2" s="46"/>
      <c r="E2" s="46"/>
      <c r="F2" s="46"/>
      <c r="G2" s="46"/>
      <c r="H2" s="46"/>
    </row>
    <row r="3" spans="1:10" ht="9" customHeight="1" x14ac:dyDescent="0.25">
      <c r="A3" s="801" t="s">
        <v>21</v>
      </c>
      <c r="B3" s="802"/>
      <c r="C3" s="795" t="s">
        <v>146</v>
      </c>
      <c r="D3" s="818" t="s">
        <v>147</v>
      </c>
      <c r="E3" s="795" t="s">
        <v>148</v>
      </c>
      <c r="F3" s="818" t="s">
        <v>149</v>
      </c>
      <c r="G3" s="821" t="s">
        <v>150</v>
      </c>
      <c r="H3" s="809" t="s">
        <v>138</v>
      </c>
    </row>
    <row r="4" spans="1:10" x14ac:dyDescent="0.25">
      <c r="A4" s="803"/>
      <c r="B4" s="804"/>
      <c r="C4" s="817"/>
      <c r="D4" s="819"/>
      <c r="E4" s="817"/>
      <c r="F4" s="819"/>
      <c r="G4" s="822"/>
      <c r="H4" s="810"/>
    </row>
    <row r="5" spans="1:10" x14ac:dyDescent="0.25">
      <c r="A5" s="803"/>
      <c r="B5" s="804"/>
      <c r="C5" s="817"/>
      <c r="D5" s="819"/>
      <c r="E5" s="817"/>
      <c r="F5" s="819"/>
      <c r="G5" s="822"/>
      <c r="H5" s="810"/>
    </row>
    <row r="6" spans="1:10" s="13" customFormat="1" ht="8.25" customHeight="1" x14ac:dyDescent="0.25">
      <c r="A6" s="805"/>
      <c r="B6" s="806"/>
      <c r="C6" s="808"/>
      <c r="D6" s="820"/>
      <c r="E6" s="808"/>
      <c r="F6" s="820"/>
      <c r="G6" s="823"/>
      <c r="H6" s="784"/>
    </row>
    <row r="7" spans="1:10" x14ac:dyDescent="0.2">
      <c r="A7" s="32" t="s">
        <v>24</v>
      </c>
      <c r="B7" s="36" t="s">
        <v>25</v>
      </c>
      <c r="C7" s="300">
        <v>72</v>
      </c>
      <c r="D7" s="301">
        <v>5</v>
      </c>
      <c r="E7" s="300">
        <v>0</v>
      </c>
      <c r="F7" s="302">
        <v>32</v>
      </c>
      <c r="G7" s="284">
        <v>5</v>
      </c>
      <c r="H7" s="298">
        <v>114</v>
      </c>
      <c r="I7" s="688"/>
      <c r="J7" s="48"/>
    </row>
    <row r="8" spans="1:10" x14ac:dyDescent="0.2">
      <c r="A8" s="32" t="s">
        <v>27</v>
      </c>
      <c r="B8" s="36" t="s">
        <v>28</v>
      </c>
      <c r="C8" s="300">
        <v>26</v>
      </c>
      <c r="D8" s="301">
        <v>3</v>
      </c>
      <c r="E8" s="300">
        <v>0</v>
      </c>
      <c r="F8" s="302">
        <v>28</v>
      </c>
      <c r="G8" s="284">
        <v>1</v>
      </c>
      <c r="H8" s="298">
        <v>58</v>
      </c>
      <c r="I8" s="688"/>
      <c r="J8" s="48"/>
    </row>
    <row r="9" spans="1:10" x14ac:dyDescent="0.2">
      <c r="A9" s="32" t="s">
        <v>29</v>
      </c>
      <c r="B9" s="36" t="s">
        <v>30</v>
      </c>
      <c r="C9" s="300">
        <v>23</v>
      </c>
      <c r="D9" s="301">
        <v>1</v>
      </c>
      <c r="E9" s="300">
        <v>1</v>
      </c>
      <c r="F9" s="302">
        <v>8</v>
      </c>
      <c r="G9" s="284">
        <v>0</v>
      </c>
      <c r="H9" s="298">
        <v>33</v>
      </c>
      <c r="I9" s="688"/>
      <c r="J9" s="48"/>
    </row>
    <row r="10" spans="1:10" x14ac:dyDescent="0.2">
      <c r="A10" s="32" t="s">
        <v>31</v>
      </c>
      <c r="B10" s="36" t="s">
        <v>32</v>
      </c>
      <c r="C10" s="300">
        <v>34</v>
      </c>
      <c r="D10" s="301">
        <v>0</v>
      </c>
      <c r="E10" s="300">
        <v>4</v>
      </c>
      <c r="F10" s="302">
        <v>8</v>
      </c>
      <c r="G10" s="284">
        <v>0</v>
      </c>
      <c r="H10" s="298">
        <v>46</v>
      </c>
      <c r="I10" s="688"/>
      <c r="J10" s="48"/>
    </row>
    <row r="11" spans="1:10" x14ac:dyDescent="0.2">
      <c r="A11" s="32" t="s">
        <v>33</v>
      </c>
      <c r="B11" s="36" t="s">
        <v>34</v>
      </c>
      <c r="C11" s="300">
        <v>30</v>
      </c>
      <c r="D11" s="301">
        <v>0</v>
      </c>
      <c r="E11" s="300">
        <v>0</v>
      </c>
      <c r="F11" s="302">
        <v>12</v>
      </c>
      <c r="G11" s="284">
        <v>0</v>
      </c>
      <c r="H11" s="298">
        <v>42</v>
      </c>
      <c r="I11" s="688"/>
      <c r="J11" s="48"/>
    </row>
    <row r="12" spans="1:10" x14ac:dyDescent="0.2">
      <c r="A12" s="32" t="s">
        <v>35</v>
      </c>
      <c r="B12" s="36" t="s">
        <v>36</v>
      </c>
      <c r="C12" s="300">
        <v>173</v>
      </c>
      <c r="D12" s="301">
        <v>0</v>
      </c>
      <c r="E12" s="300">
        <v>0</v>
      </c>
      <c r="F12" s="302">
        <v>43</v>
      </c>
      <c r="G12" s="284">
        <v>10</v>
      </c>
      <c r="H12" s="298">
        <v>226</v>
      </c>
      <c r="I12" s="688"/>
      <c r="J12" s="48"/>
    </row>
    <row r="13" spans="1:10" x14ac:dyDescent="0.2">
      <c r="A13" s="32" t="s">
        <v>37</v>
      </c>
      <c r="B13" s="36" t="s">
        <v>38</v>
      </c>
      <c r="C13" s="300">
        <v>47</v>
      </c>
      <c r="D13" s="301">
        <v>2</v>
      </c>
      <c r="E13" s="300">
        <v>2</v>
      </c>
      <c r="F13" s="302">
        <v>14</v>
      </c>
      <c r="G13" s="284">
        <v>0</v>
      </c>
      <c r="H13" s="298">
        <v>65</v>
      </c>
      <c r="I13" s="688"/>
      <c r="J13" s="48"/>
    </row>
    <row r="14" spans="1:10" x14ac:dyDescent="0.2">
      <c r="A14" s="32" t="s">
        <v>39</v>
      </c>
      <c r="B14" s="36" t="s">
        <v>40</v>
      </c>
      <c r="C14" s="300">
        <v>19</v>
      </c>
      <c r="D14" s="301">
        <v>0</v>
      </c>
      <c r="E14" s="300">
        <v>0</v>
      </c>
      <c r="F14" s="302">
        <v>19</v>
      </c>
      <c r="G14" s="284">
        <v>0</v>
      </c>
      <c r="H14" s="298">
        <v>38</v>
      </c>
      <c r="I14" s="688"/>
      <c r="J14" s="48"/>
    </row>
    <row r="15" spans="1:10" x14ac:dyDescent="0.2">
      <c r="A15" s="32" t="s">
        <v>41</v>
      </c>
      <c r="B15" s="36" t="s">
        <v>42</v>
      </c>
      <c r="C15" s="300">
        <v>23</v>
      </c>
      <c r="D15" s="301">
        <v>2</v>
      </c>
      <c r="E15" s="300">
        <v>0</v>
      </c>
      <c r="F15" s="302">
        <v>3</v>
      </c>
      <c r="G15" s="284">
        <v>0</v>
      </c>
      <c r="H15" s="298">
        <v>28</v>
      </c>
      <c r="I15" s="688"/>
      <c r="J15" s="48"/>
    </row>
    <row r="16" spans="1:10" x14ac:dyDescent="0.2">
      <c r="A16" s="33">
        <v>10</v>
      </c>
      <c r="B16" s="36" t="s">
        <v>43</v>
      </c>
      <c r="C16" s="300">
        <v>19</v>
      </c>
      <c r="D16" s="301">
        <v>1</v>
      </c>
      <c r="E16" s="300">
        <v>0</v>
      </c>
      <c r="F16" s="302">
        <v>3</v>
      </c>
      <c r="G16" s="284">
        <v>4</v>
      </c>
      <c r="H16" s="298">
        <v>27</v>
      </c>
      <c r="I16" s="688"/>
      <c r="J16" s="48"/>
    </row>
    <row r="17" spans="1:10" x14ac:dyDescent="0.2">
      <c r="A17" s="33">
        <v>11</v>
      </c>
      <c r="B17" s="36" t="s">
        <v>44</v>
      </c>
      <c r="C17" s="300">
        <v>49</v>
      </c>
      <c r="D17" s="301">
        <v>1</v>
      </c>
      <c r="E17" s="300">
        <v>0</v>
      </c>
      <c r="F17" s="302">
        <v>9</v>
      </c>
      <c r="G17" s="284">
        <v>1</v>
      </c>
      <c r="H17" s="298">
        <v>60</v>
      </c>
      <c r="I17" s="688"/>
      <c r="J17" s="48"/>
    </row>
    <row r="18" spans="1:10" x14ac:dyDescent="0.2">
      <c r="A18" s="33">
        <v>12</v>
      </c>
      <c r="B18" s="36" t="s">
        <v>45</v>
      </c>
      <c r="C18" s="300">
        <v>24</v>
      </c>
      <c r="D18" s="301">
        <v>0</v>
      </c>
      <c r="E18" s="300">
        <v>1</v>
      </c>
      <c r="F18" s="302">
        <v>15</v>
      </c>
      <c r="G18" s="284">
        <v>3</v>
      </c>
      <c r="H18" s="298">
        <v>43</v>
      </c>
      <c r="I18" s="688"/>
      <c r="J18" s="48"/>
    </row>
    <row r="19" spans="1:10" x14ac:dyDescent="0.2">
      <c r="A19" s="33">
        <v>13</v>
      </c>
      <c r="B19" s="36" t="s">
        <v>46</v>
      </c>
      <c r="C19" s="300">
        <v>327</v>
      </c>
      <c r="D19" s="301">
        <v>12</v>
      </c>
      <c r="E19" s="300">
        <v>6</v>
      </c>
      <c r="F19" s="302">
        <v>115</v>
      </c>
      <c r="G19" s="284">
        <v>20</v>
      </c>
      <c r="H19" s="298">
        <v>480</v>
      </c>
      <c r="I19" s="688"/>
      <c r="J19" s="48"/>
    </row>
    <row r="20" spans="1:10" x14ac:dyDescent="0.2">
      <c r="A20" s="33">
        <v>14</v>
      </c>
      <c r="B20" s="36" t="s">
        <v>47</v>
      </c>
      <c r="C20" s="300">
        <v>54</v>
      </c>
      <c r="D20" s="301">
        <v>0</v>
      </c>
      <c r="E20" s="300">
        <v>1</v>
      </c>
      <c r="F20" s="302">
        <v>27</v>
      </c>
      <c r="G20" s="284">
        <v>0</v>
      </c>
      <c r="H20" s="298">
        <v>82</v>
      </c>
      <c r="I20" s="688"/>
      <c r="J20" s="48"/>
    </row>
    <row r="21" spans="1:10" x14ac:dyDescent="0.2">
      <c r="A21" s="33">
        <v>15</v>
      </c>
      <c r="B21" s="36" t="s">
        <v>48</v>
      </c>
      <c r="C21" s="300">
        <v>9</v>
      </c>
      <c r="D21" s="301">
        <v>1</v>
      </c>
      <c r="E21" s="300">
        <v>0</v>
      </c>
      <c r="F21" s="302">
        <v>5</v>
      </c>
      <c r="G21" s="284">
        <v>1</v>
      </c>
      <c r="H21" s="298">
        <v>16</v>
      </c>
      <c r="I21" s="688"/>
      <c r="J21" s="48"/>
    </row>
    <row r="22" spans="1:10" x14ac:dyDescent="0.2">
      <c r="A22" s="33">
        <v>16</v>
      </c>
      <c r="B22" s="36" t="s">
        <v>49</v>
      </c>
      <c r="C22" s="300">
        <v>34</v>
      </c>
      <c r="D22" s="301">
        <v>0</v>
      </c>
      <c r="E22" s="300">
        <v>0</v>
      </c>
      <c r="F22" s="302">
        <v>9</v>
      </c>
      <c r="G22" s="284">
        <v>2</v>
      </c>
      <c r="H22" s="298">
        <v>45</v>
      </c>
      <c r="I22" s="688"/>
      <c r="J22" s="48"/>
    </row>
    <row r="23" spans="1:10" x14ac:dyDescent="0.2">
      <c r="A23" s="33">
        <v>17</v>
      </c>
      <c r="B23" s="36" t="s">
        <v>50</v>
      </c>
      <c r="C23" s="300">
        <v>53</v>
      </c>
      <c r="D23" s="301">
        <v>4</v>
      </c>
      <c r="E23" s="300">
        <v>6</v>
      </c>
      <c r="F23" s="302">
        <v>9</v>
      </c>
      <c r="G23" s="284">
        <v>1</v>
      </c>
      <c r="H23" s="298">
        <v>73</v>
      </c>
      <c r="I23" s="688"/>
      <c r="J23" s="48"/>
    </row>
    <row r="24" spans="1:10" x14ac:dyDescent="0.2">
      <c r="A24" s="33">
        <v>18</v>
      </c>
      <c r="B24" s="36" t="s">
        <v>51</v>
      </c>
      <c r="C24" s="300">
        <v>23</v>
      </c>
      <c r="D24" s="301">
        <v>0</v>
      </c>
      <c r="E24" s="300">
        <v>6</v>
      </c>
      <c r="F24" s="302">
        <v>5</v>
      </c>
      <c r="G24" s="284">
        <v>0</v>
      </c>
      <c r="H24" s="298">
        <v>34</v>
      </c>
      <c r="I24" s="688"/>
      <c r="J24" s="48"/>
    </row>
    <row r="25" spans="1:10" x14ac:dyDescent="0.2">
      <c r="A25" s="33">
        <v>19</v>
      </c>
      <c r="B25" s="36" t="s">
        <v>52</v>
      </c>
      <c r="C25" s="300">
        <v>23</v>
      </c>
      <c r="D25" s="301">
        <v>1</v>
      </c>
      <c r="E25" s="300">
        <v>1</v>
      </c>
      <c r="F25" s="302">
        <v>6</v>
      </c>
      <c r="G25" s="284">
        <v>3</v>
      </c>
      <c r="H25" s="298">
        <v>34</v>
      </c>
      <c r="I25" s="688"/>
      <c r="J25" s="48"/>
    </row>
    <row r="26" spans="1:10" x14ac:dyDescent="0.2">
      <c r="A26" s="33" t="s">
        <v>53</v>
      </c>
      <c r="B26" s="36" t="s">
        <v>54</v>
      </c>
      <c r="C26" s="300">
        <v>21</v>
      </c>
      <c r="D26" s="301">
        <v>2</v>
      </c>
      <c r="E26" s="300">
        <v>1</v>
      </c>
      <c r="F26" s="302">
        <v>4</v>
      </c>
      <c r="G26" s="284">
        <v>1</v>
      </c>
      <c r="H26" s="298">
        <v>29</v>
      </c>
      <c r="I26" s="688"/>
      <c r="J26" s="48"/>
    </row>
    <row r="27" spans="1:10" x14ac:dyDescent="0.2">
      <c r="A27" s="33" t="s">
        <v>55</v>
      </c>
      <c r="B27" s="36" t="s">
        <v>56</v>
      </c>
      <c r="C27" s="300">
        <v>29</v>
      </c>
      <c r="D27" s="301">
        <v>0</v>
      </c>
      <c r="E27" s="300">
        <v>0</v>
      </c>
      <c r="F27" s="302">
        <v>0</v>
      </c>
      <c r="G27" s="284">
        <v>0</v>
      </c>
      <c r="H27" s="298">
        <v>29</v>
      </c>
      <c r="I27" s="688"/>
      <c r="J27" s="48"/>
    </row>
    <row r="28" spans="1:10" x14ac:dyDescent="0.2">
      <c r="A28" s="33">
        <v>21</v>
      </c>
      <c r="B28" s="36" t="s">
        <v>57</v>
      </c>
      <c r="C28" s="300">
        <v>52</v>
      </c>
      <c r="D28" s="301">
        <v>6</v>
      </c>
      <c r="E28" s="300">
        <v>0</v>
      </c>
      <c r="F28" s="302">
        <v>40</v>
      </c>
      <c r="G28" s="284">
        <v>11</v>
      </c>
      <c r="H28" s="298">
        <v>109</v>
      </c>
      <c r="I28" s="688"/>
      <c r="J28" s="48"/>
    </row>
    <row r="29" spans="1:10" x14ac:dyDescent="0.2">
      <c r="A29" s="33">
        <v>22</v>
      </c>
      <c r="B29" s="36" t="s">
        <v>58</v>
      </c>
      <c r="C29" s="300">
        <v>44</v>
      </c>
      <c r="D29" s="301">
        <v>0</v>
      </c>
      <c r="E29" s="300">
        <v>1</v>
      </c>
      <c r="F29" s="302">
        <v>16</v>
      </c>
      <c r="G29" s="284">
        <v>0</v>
      </c>
      <c r="H29" s="298">
        <v>61</v>
      </c>
      <c r="I29" s="688"/>
      <c r="J29" s="48"/>
    </row>
    <row r="30" spans="1:10" x14ac:dyDescent="0.2">
      <c r="A30" s="33">
        <v>23</v>
      </c>
      <c r="B30" s="36" t="s">
        <v>59</v>
      </c>
      <c r="C30" s="300">
        <v>7</v>
      </c>
      <c r="D30" s="301">
        <v>0</v>
      </c>
      <c r="E30" s="300">
        <v>0</v>
      </c>
      <c r="F30" s="302">
        <v>7</v>
      </c>
      <c r="G30" s="284">
        <v>1</v>
      </c>
      <c r="H30" s="298">
        <v>15</v>
      </c>
      <c r="I30" s="688"/>
      <c r="J30" s="48"/>
    </row>
    <row r="31" spans="1:10" x14ac:dyDescent="0.2">
      <c r="A31" s="33">
        <v>24</v>
      </c>
      <c r="B31" s="36" t="s">
        <v>60</v>
      </c>
      <c r="C31" s="300">
        <v>35</v>
      </c>
      <c r="D31" s="301">
        <v>0</v>
      </c>
      <c r="E31" s="300">
        <v>0</v>
      </c>
      <c r="F31" s="302">
        <v>18</v>
      </c>
      <c r="G31" s="284">
        <v>0</v>
      </c>
      <c r="H31" s="298">
        <v>53</v>
      </c>
      <c r="I31" s="688"/>
      <c r="J31" s="48"/>
    </row>
    <row r="32" spans="1:10" x14ac:dyDescent="0.2">
      <c r="A32" s="33">
        <v>25</v>
      </c>
      <c r="B32" s="36" t="s">
        <v>61</v>
      </c>
      <c r="C32" s="300">
        <v>52</v>
      </c>
      <c r="D32" s="301">
        <v>0</v>
      </c>
      <c r="E32" s="300">
        <v>0</v>
      </c>
      <c r="F32" s="302">
        <v>0</v>
      </c>
      <c r="G32" s="284">
        <v>0</v>
      </c>
      <c r="H32" s="298">
        <v>52</v>
      </c>
      <c r="I32" s="688"/>
      <c r="J32" s="48"/>
    </row>
    <row r="33" spans="1:10" x14ac:dyDescent="0.2">
      <c r="A33" s="33">
        <v>26</v>
      </c>
      <c r="B33" s="36" t="s">
        <v>62</v>
      </c>
      <c r="C33" s="300">
        <v>79</v>
      </c>
      <c r="D33" s="301">
        <v>0</v>
      </c>
      <c r="E33" s="300">
        <v>0</v>
      </c>
      <c r="F33" s="302">
        <v>27</v>
      </c>
      <c r="G33" s="284">
        <v>2</v>
      </c>
      <c r="H33" s="298">
        <v>108</v>
      </c>
      <c r="I33" s="688"/>
      <c r="J33" s="48"/>
    </row>
    <row r="34" spans="1:10" x14ac:dyDescent="0.2">
      <c r="A34" s="33">
        <v>27</v>
      </c>
      <c r="B34" s="36" t="s">
        <v>63</v>
      </c>
      <c r="C34" s="300">
        <v>51</v>
      </c>
      <c r="D34" s="301">
        <v>0</v>
      </c>
      <c r="E34" s="300">
        <v>0</v>
      </c>
      <c r="F34" s="302">
        <v>25</v>
      </c>
      <c r="G34" s="284">
        <v>0</v>
      </c>
      <c r="H34" s="298">
        <v>76</v>
      </c>
      <c r="I34" s="688"/>
      <c r="J34" s="48"/>
    </row>
    <row r="35" spans="1:10" x14ac:dyDescent="0.2">
      <c r="A35" s="33">
        <v>28</v>
      </c>
      <c r="B35" s="36" t="s">
        <v>64</v>
      </c>
      <c r="C35" s="300">
        <v>30</v>
      </c>
      <c r="D35" s="301">
        <v>0</v>
      </c>
      <c r="E35" s="300">
        <v>0</v>
      </c>
      <c r="F35" s="302">
        <v>0</v>
      </c>
      <c r="G35" s="284">
        <v>0</v>
      </c>
      <c r="H35" s="298">
        <v>30</v>
      </c>
      <c r="I35" s="688"/>
      <c r="J35" s="48"/>
    </row>
    <row r="36" spans="1:10" x14ac:dyDescent="0.2">
      <c r="A36" s="33">
        <v>29</v>
      </c>
      <c r="B36" s="36" t="s">
        <v>65</v>
      </c>
      <c r="C36" s="300">
        <v>62</v>
      </c>
      <c r="D36" s="301">
        <v>8</v>
      </c>
      <c r="E36" s="300">
        <v>0</v>
      </c>
      <c r="F36" s="302">
        <v>10</v>
      </c>
      <c r="G36" s="284">
        <v>8</v>
      </c>
      <c r="H36" s="298">
        <v>88</v>
      </c>
      <c r="I36" s="688"/>
      <c r="J36" s="48"/>
    </row>
    <row r="37" spans="1:10" x14ac:dyDescent="0.2">
      <c r="A37" s="33">
        <v>30</v>
      </c>
      <c r="B37" s="36" t="s">
        <v>66</v>
      </c>
      <c r="C37" s="300">
        <v>116</v>
      </c>
      <c r="D37" s="301">
        <v>1</v>
      </c>
      <c r="E37" s="300">
        <v>0</v>
      </c>
      <c r="F37" s="302">
        <v>26</v>
      </c>
      <c r="G37" s="284">
        <v>7</v>
      </c>
      <c r="H37" s="298">
        <v>150</v>
      </c>
      <c r="I37" s="688"/>
      <c r="J37" s="48"/>
    </row>
    <row r="38" spans="1:10" x14ac:dyDescent="0.2">
      <c r="A38" s="33">
        <v>31</v>
      </c>
      <c r="B38" s="36" t="s">
        <v>67</v>
      </c>
      <c r="C38" s="300">
        <v>239</v>
      </c>
      <c r="D38" s="301">
        <v>0</v>
      </c>
      <c r="E38" s="300">
        <v>1</v>
      </c>
      <c r="F38" s="302">
        <v>22</v>
      </c>
      <c r="G38" s="284">
        <v>4</v>
      </c>
      <c r="H38" s="298">
        <v>266</v>
      </c>
      <c r="I38" s="688"/>
      <c r="J38" s="48"/>
    </row>
    <row r="39" spans="1:10" x14ac:dyDescent="0.2">
      <c r="A39" s="33">
        <v>32</v>
      </c>
      <c r="B39" s="36" t="s">
        <v>68</v>
      </c>
      <c r="C39" s="300">
        <v>28</v>
      </c>
      <c r="D39" s="301">
        <v>0</v>
      </c>
      <c r="E39" s="300">
        <v>0</v>
      </c>
      <c r="F39" s="302">
        <v>0</v>
      </c>
      <c r="G39" s="284">
        <v>0</v>
      </c>
      <c r="H39" s="298">
        <v>28</v>
      </c>
      <c r="I39" s="688"/>
      <c r="J39" s="48"/>
    </row>
    <row r="40" spans="1:10" x14ac:dyDescent="0.2">
      <c r="A40" s="33">
        <v>33</v>
      </c>
      <c r="B40" s="36" t="s">
        <v>69</v>
      </c>
      <c r="C40" s="300">
        <v>239</v>
      </c>
      <c r="D40" s="301">
        <v>21</v>
      </c>
      <c r="E40" s="300">
        <v>0</v>
      </c>
      <c r="F40" s="302">
        <v>64</v>
      </c>
      <c r="G40" s="284">
        <v>13</v>
      </c>
      <c r="H40" s="298">
        <v>337</v>
      </c>
      <c r="I40" s="688"/>
      <c r="J40" s="48"/>
    </row>
    <row r="41" spans="1:10" x14ac:dyDescent="0.2">
      <c r="A41" s="33">
        <v>34</v>
      </c>
      <c r="B41" s="36" t="s">
        <v>70</v>
      </c>
      <c r="C41" s="300">
        <v>133</v>
      </c>
      <c r="D41" s="301">
        <v>13</v>
      </c>
      <c r="E41" s="300">
        <v>0</v>
      </c>
      <c r="F41" s="302">
        <v>39</v>
      </c>
      <c r="G41" s="284">
        <v>13</v>
      </c>
      <c r="H41" s="298">
        <v>198</v>
      </c>
      <c r="I41" s="688"/>
      <c r="J41" s="48"/>
    </row>
    <row r="42" spans="1:10" x14ac:dyDescent="0.2">
      <c r="A42" s="33">
        <v>35</v>
      </c>
      <c r="B42" s="36" t="s">
        <v>71</v>
      </c>
      <c r="C42" s="300">
        <v>69</v>
      </c>
      <c r="D42" s="301">
        <v>3</v>
      </c>
      <c r="E42" s="300">
        <v>4</v>
      </c>
      <c r="F42" s="302">
        <v>61</v>
      </c>
      <c r="G42" s="284">
        <v>13</v>
      </c>
      <c r="H42" s="298">
        <v>150</v>
      </c>
      <c r="I42" s="688"/>
      <c r="J42" s="48"/>
    </row>
    <row r="43" spans="1:10" x14ac:dyDescent="0.2">
      <c r="A43" s="33">
        <v>36</v>
      </c>
      <c r="B43" s="36" t="s">
        <v>72</v>
      </c>
      <c r="C43" s="300">
        <v>21</v>
      </c>
      <c r="D43" s="301">
        <v>0</v>
      </c>
      <c r="E43" s="300">
        <v>0</v>
      </c>
      <c r="F43" s="302">
        <v>3</v>
      </c>
      <c r="G43" s="284">
        <v>0</v>
      </c>
      <c r="H43" s="298">
        <v>24</v>
      </c>
      <c r="I43" s="688"/>
      <c r="J43" s="48"/>
    </row>
    <row r="44" spans="1:10" x14ac:dyDescent="0.2">
      <c r="A44" s="33">
        <v>37</v>
      </c>
      <c r="B44" s="36" t="s">
        <v>73</v>
      </c>
      <c r="C44" s="300">
        <v>76</v>
      </c>
      <c r="D44" s="301">
        <v>0</v>
      </c>
      <c r="E44" s="300">
        <v>0</v>
      </c>
      <c r="F44" s="302">
        <v>20</v>
      </c>
      <c r="G44" s="284">
        <v>3</v>
      </c>
      <c r="H44" s="298">
        <v>99</v>
      </c>
      <c r="I44" s="688"/>
      <c r="J44" s="48"/>
    </row>
    <row r="45" spans="1:10" s="199" customFormat="1" x14ac:dyDescent="0.2">
      <c r="A45" s="33">
        <v>38</v>
      </c>
      <c r="B45" s="36" t="s">
        <v>74</v>
      </c>
      <c r="C45" s="300">
        <v>230</v>
      </c>
      <c r="D45" s="301">
        <v>8</v>
      </c>
      <c r="E45" s="300">
        <v>14</v>
      </c>
      <c r="F45" s="302">
        <v>95</v>
      </c>
      <c r="G45" s="284">
        <v>14</v>
      </c>
      <c r="H45" s="298">
        <v>361</v>
      </c>
      <c r="I45" s="688"/>
      <c r="J45" s="48"/>
    </row>
    <row r="46" spans="1:10" x14ac:dyDescent="0.2">
      <c r="A46" s="33">
        <v>39</v>
      </c>
      <c r="B46" s="36" t="s">
        <v>75</v>
      </c>
      <c r="C46" s="300">
        <v>24</v>
      </c>
      <c r="D46" s="301">
        <v>2</v>
      </c>
      <c r="E46" s="300">
        <v>0</v>
      </c>
      <c r="F46" s="302">
        <v>4</v>
      </c>
      <c r="G46" s="284">
        <v>0</v>
      </c>
      <c r="H46" s="298">
        <v>30</v>
      </c>
      <c r="I46" s="688"/>
      <c r="J46" s="48"/>
    </row>
    <row r="47" spans="1:10" x14ac:dyDescent="0.2">
      <c r="A47" s="33">
        <v>40</v>
      </c>
      <c r="B47" s="36" t="s">
        <v>76</v>
      </c>
      <c r="C47" s="300">
        <v>27</v>
      </c>
      <c r="D47" s="301">
        <v>1</v>
      </c>
      <c r="E47" s="300">
        <v>0</v>
      </c>
      <c r="F47" s="302">
        <v>9</v>
      </c>
      <c r="G47" s="284">
        <v>3</v>
      </c>
      <c r="H47" s="298">
        <v>40</v>
      </c>
      <c r="I47" s="688"/>
      <c r="J47" s="48"/>
    </row>
    <row r="48" spans="1:10" x14ac:dyDescent="0.2">
      <c r="A48" s="33">
        <v>41</v>
      </c>
      <c r="B48" s="36" t="s">
        <v>77</v>
      </c>
      <c r="C48" s="300">
        <v>28</v>
      </c>
      <c r="D48" s="301">
        <v>3</v>
      </c>
      <c r="E48" s="300">
        <v>1</v>
      </c>
      <c r="F48" s="302">
        <v>0</v>
      </c>
      <c r="G48" s="284">
        <v>0</v>
      </c>
      <c r="H48" s="298">
        <v>32</v>
      </c>
      <c r="I48" s="688"/>
      <c r="J48" s="48"/>
    </row>
    <row r="49" spans="1:10" x14ac:dyDescent="0.2">
      <c r="A49" s="33">
        <v>42</v>
      </c>
      <c r="B49" s="36" t="s">
        <v>78</v>
      </c>
      <c r="C49" s="300">
        <v>101</v>
      </c>
      <c r="D49" s="301">
        <v>2</v>
      </c>
      <c r="E49" s="300">
        <v>0</v>
      </c>
      <c r="F49" s="302">
        <v>46</v>
      </c>
      <c r="G49" s="284">
        <v>2</v>
      </c>
      <c r="H49" s="298">
        <v>151</v>
      </c>
      <c r="I49" s="688"/>
      <c r="J49" s="48"/>
    </row>
    <row r="50" spans="1:10" x14ac:dyDescent="0.2">
      <c r="A50" s="33">
        <v>43</v>
      </c>
      <c r="B50" s="36" t="s">
        <v>79</v>
      </c>
      <c r="C50" s="300">
        <v>36</v>
      </c>
      <c r="D50" s="301">
        <v>0</v>
      </c>
      <c r="E50" s="300">
        <v>3</v>
      </c>
      <c r="F50" s="302">
        <v>11</v>
      </c>
      <c r="G50" s="284">
        <v>0</v>
      </c>
      <c r="H50" s="298">
        <v>50</v>
      </c>
      <c r="I50" s="688"/>
      <c r="J50" s="48"/>
    </row>
    <row r="51" spans="1:10" x14ac:dyDescent="0.2">
      <c r="A51" s="33">
        <v>44</v>
      </c>
      <c r="B51" s="36" t="s">
        <v>80</v>
      </c>
      <c r="C51" s="300">
        <v>156</v>
      </c>
      <c r="D51" s="301">
        <v>12</v>
      </c>
      <c r="E51" s="300">
        <v>0</v>
      </c>
      <c r="F51" s="302">
        <v>0</v>
      </c>
      <c r="G51" s="284">
        <v>5</v>
      </c>
      <c r="H51" s="298">
        <v>173</v>
      </c>
      <c r="I51" s="688"/>
      <c r="J51" s="48"/>
    </row>
    <row r="52" spans="1:10" x14ac:dyDescent="0.2">
      <c r="A52" s="33">
        <v>45</v>
      </c>
      <c r="B52" s="36" t="s">
        <v>81</v>
      </c>
      <c r="C52" s="300">
        <v>53</v>
      </c>
      <c r="D52" s="301">
        <v>2</v>
      </c>
      <c r="E52" s="300">
        <v>1</v>
      </c>
      <c r="F52" s="302">
        <v>0</v>
      </c>
      <c r="G52" s="284">
        <v>7</v>
      </c>
      <c r="H52" s="298">
        <v>63</v>
      </c>
      <c r="I52" s="688"/>
      <c r="J52" s="48"/>
    </row>
    <row r="53" spans="1:10" x14ac:dyDescent="0.2">
      <c r="A53" s="33">
        <v>46</v>
      </c>
      <c r="B53" s="36" t="s">
        <v>82</v>
      </c>
      <c r="C53" s="300">
        <v>15</v>
      </c>
      <c r="D53" s="301">
        <v>1</v>
      </c>
      <c r="E53" s="300">
        <v>6</v>
      </c>
      <c r="F53" s="302">
        <v>3</v>
      </c>
      <c r="G53" s="284">
        <v>3</v>
      </c>
      <c r="H53" s="298">
        <v>28</v>
      </c>
      <c r="I53" s="688"/>
      <c r="J53" s="48"/>
    </row>
    <row r="54" spans="1:10" x14ac:dyDescent="0.2">
      <c r="A54" s="33">
        <v>47</v>
      </c>
      <c r="B54" s="36" t="s">
        <v>83</v>
      </c>
      <c r="C54" s="300">
        <v>48</v>
      </c>
      <c r="D54" s="301">
        <v>0</v>
      </c>
      <c r="E54" s="300">
        <v>0</v>
      </c>
      <c r="F54" s="302">
        <v>14</v>
      </c>
      <c r="G54" s="284">
        <v>1</v>
      </c>
      <c r="H54" s="298">
        <v>63</v>
      </c>
      <c r="I54" s="688"/>
      <c r="J54" s="48"/>
    </row>
    <row r="55" spans="1:10" x14ac:dyDescent="0.2">
      <c r="A55" s="33">
        <v>48</v>
      </c>
      <c r="B55" s="36" t="s">
        <v>84</v>
      </c>
      <c r="C55" s="300">
        <v>11</v>
      </c>
      <c r="D55" s="301">
        <v>0</v>
      </c>
      <c r="E55" s="300">
        <v>0</v>
      </c>
      <c r="F55" s="302">
        <v>4</v>
      </c>
      <c r="G55" s="284">
        <v>1</v>
      </c>
      <c r="H55" s="298">
        <v>16</v>
      </c>
      <c r="I55" s="688"/>
      <c r="J55" s="48"/>
    </row>
    <row r="56" spans="1:10" x14ac:dyDescent="0.2">
      <c r="A56" s="33">
        <v>49</v>
      </c>
      <c r="B56" s="36" t="s">
        <v>85</v>
      </c>
      <c r="C56" s="300">
        <v>93</v>
      </c>
      <c r="D56" s="301">
        <v>4</v>
      </c>
      <c r="E56" s="300">
        <v>0</v>
      </c>
      <c r="F56" s="302">
        <v>0</v>
      </c>
      <c r="G56" s="284">
        <v>4</v>
      </c>
      <c r="H56" s="298">
        <v>101</v>
      </c>
      <c r="I56" s="688"/>
      <c r="J56" s="48"/>
    </row>
    <row r="57" spans="1:10" x14ac:dyDescent="0.2">
      <c r="A57" s="33">
        <v>50</v>
      </c>
      <c r="B57" s="36" t="s">
        <v>86</v>
      </c>
      <c r="C57" s="300">
        <v>34</v>
      </c>
      <c r="D57" s="301">
        <v>3</v>
      </c>
      <c r="E57" s="300">
        <v>1</v>
      </c>
      <c r="F57" s="302">
        <v>5</v>
      </c>
      <c r="G57" s="284">
        <v>0</v>
      </c>
      <c r="H57" s="298">
        <v>43</v>
      </c>
      <c r="I57" s="688"/>
      <c r="J57" s="48"/>
    </row>
    <row r="58" spans="1:10" x14ac:dyDescent="0.2">
      <c r="A58" s="33">
        <v>51</v>
      </c>
      <c r="B58" s="36" t="s">
        <v>87</v>
      </c>
      <c r="C58" s="300">
        <v>62</v>
      </c>
      <c r="D58" s="301">
        <v>0</v>
      </c>
      <c r="E58" s="300">
        <v>0</v>
      </c>
      <c r="F58" s="302">
        <v>89</v>
      </c>
      <c r="G58" s="284">
        <v>0</v>
      </c>
      <c r="H58" s="298">
        <v>151</v>
      </c>
      <c r="I58" s="688"/>
      <c r="J58" s="48"/>
    </row>
    <row r="59" spans="1:10" x14ac:dyDescent="0.2">
      <c r="A59" s="33">
        <v>52</v>
      </c>
      <c r="B59" s="36" t="s">
        <v>88</v>
      </c>
      <c r="C59" s="300">
        <v>11</v>
      </c>
      <c r="D59" s="301">
        <v>0</v>
      </c>
      <c r="E59" s="300">
        <v>0</v>
      </c>
      <c r="F59" s="302">
        <v>0</v>
      </c>
      <c r="G59" s="284">
        <v>0</v>
      </c>
      <c r="H59" s="298">
        <v>11</v>
      </c>
      <c r="I59" s="688"/>
      <c r="J59" s="48"/>
    </row>
    <row r="60" spans="1:10" s="12" customFormat="1" x14ac:dyDescent="0.2">
      <c r="A60" s="161">
        <v>53</v>
      </c>
      <c r="B60" s="49" t="s">
        <v>89</v>
      </c>
      <c r="C60" s="303">
        <v>19</v>
      </c>
      <c r="D60" s="304">
        <v>2</v>
      </c>
      <c r="E60" s="300">
        <v>0</v>
      </c>
      <c r="F60" s="302">
        <v>0</v>
      </c>
      <c r="G60" s="284">
        <v>0</v>
      </c>
      <c r="H60" s="305">
        <v>21</v>
      </c>
      <c r="I60" s="688"/>
      <c r="J60" s="48"/>
    </row>
    <row r="61" spans="1:10" s="12" customFormat="1" x14ac:dyDescent="0.2">
      <c r="A61" s="33">
        <v>54</v>
      </c>
      <c r="B61" s="36" t="s">
        <v>90</v>
      </c>
      <c r="C61" s="300">
        <v>80</v>
      </c>
      <c r="D61" s="301">
        <v>0</v>
      </c>
      <c r="E61" s="300">
        <v>5</v>
      </c>
      <c r="F61" s="302">
        <v>0</v>
      </c>
      <c r="G61" s="284">
        <v>3</v>
      </c>
      <c r="H61" s="298">
        <v>88</v>
      </c>
      <c r="I61" s="688"/>
      <c r="J61" s="48"/>
    </row>
    <row r="62" spans="1:10" s="12" customFormat="1" x14ac:dyDescent="0.2">
      <c r="A62" s="33">
        <v>55</v>
      </c>
      <c r="B62" s="36" t="s">
        <v>91</v>
      </c>
      <c r="C62" s="300">
        <v>23</v>
      </c>
      <c r="D62" s="301">
        <v>0</v>
      </c>
      <c r="E62" s="300">
        <v>0</v>
      </c>
      <c r="F62" s="302">
        <v>1</v>
      </c>
      <c r="G62" s="284">
        <v>0</v>
      </c>
      <c r="H62" s="298">
        <v>24</v>
      </c>
      <c r="I62" s="688"/>
      <c r="J62" s="48"/>
    </row>
    <row r="63" spans="1:10" s="12" customFormat="1" x14ac:dyDescent="0.2">
      <c r="A63" s="33">
        <v>56</v>
      </c>
      <c r="B63" s="36" t="s">
        <v>92</v>
      </c>
      <c r="C63" s="300">
        <v>70</v>
      </c>
      <c r="D63" s="301">
        <v>5</v>
      </c>
      <c r="E63" s="300">
        <v>1</v>
      </c>
      <c r="F63" s="302">
        <v>18</v>
      </c>
      <c r="G63" s="284">
        <v>0</v>
      </c>
      <c r="H63" s="298">
        <v>94</v>
      </c>
      <c r="I63" s="688"/>
      <c r="J63" s="48"/>
    </row>
    <row r="64" spans="1:10" s="12" customFormat="1" x14ac:dyDescent="0.2">
      <c r="A64" s="33">
        <v>57</v>
      </c>
      <c r="B64" s="36" t="s">
        <v>93</v>
      </c>
      <c r="C64" s="300">
        <v>84</v>
      </c>
      <c r="D64" s="301">
        <v>0</v>
      </c>
      <c r="E64" s="300">
        <v>1</v>
      </c>
      <c r="F64" s="302">
        <v>44</v>
      </c>
      <c r="G64" s="284">
        <v>10</v>
      </c>
      <c r="H64" s="298">
        <v>139</v>
      </c>
      <c r="I64" s="688"/>
      <c r="J64" s="48"/>
    </row>
    <row r="65" spans="1:10" x14ac:dyDescent="0.2">
      <c r="A65" s="33">
        <v>58</v>
      </c>
      <c r="B65" s="36" t="s">
        <v>94</v>
      </c>
      <c r="C65" s="300">
        <v>23</v>
      </c>
      <c r="D65" s="301">
        <v>0</v>
      </c>
      <c r="E65" s="300">
        <v>0</v>
      </c>
      <c r="F65" s="302">
        <v>6</v>
      </c>
      <c r="G65" s="284">
        <v>0</v>
      </c>
      <c r="H65" s="298">
        <v>29</v>
      </c>
      <c r="I65" s="688"/>
      <c r="J65" s="48"/>
    </row>
    <row r="66" spans="1:10" x14ac:dyDescent="0.2">
      <c r="A66" s="33">
        <v>59</v>
      </c>
      <c r="B66" s="36" t="s">
        <v>95</v>
      </c>
      <c r="C66" s="300">
        <v>218</v>
      </c>
      <c r="D66" s="301">
        <v>7</v>
      </c>
      <c r="E66" s="300">
        <v>0</v>
      </c>
      <c r="F66" s="302">
        <v>0</v>
      </c>
      <c r="G66" s="284">
        <v>0</v>
      </c>
      <c r="H66" s="298">
        <v>225</v>
      </c>
      <c r="I66" s="688"/>
      <c r="J66" s="48"/>
    </row>
    <row r="67" spans="1:10" x14ac:dyDescent="0.2">
      <c r="A67" s="33">
        <v>60</v>
      </c>
      <c r="B67" s="36" t="s">
        <v>96</v>
      </c>
      <c r="C67" s="300">
        <v>58</v>
      </c>
      <c r="D67" s="301">
        <v>6</v>
      </c>
      <c r="E67" s="300">
        <v>1</v>
      </c>
      <c r="F67" s="302">
        <v>18</v>
      </c>
      <c r="G67" s="284">
        <v>2</v>
      </c>
      <c r="H67" s="298">
        <v>85</v>
      </c>
      <c r="I67" s="688"/>
      <c r="J67" s="48"/>
    </row>
    <row r="68" spans="1:10" x14ac:dyDescent="0.2">
      <c r="A68" s="33">
        <v>61</v>
      </c>
      <c r="B68" s="36" t="s">
        <v>97</v>
      </c>
      <c r="C68" s="300">
        <v>25</v>
      </c>
      <c r="D68" s="301">
        <v>0</v>
      </c>
      <c r="E68" s="300">
        <v>0</v>
      </c>
      <c r="F68" s="302">
        <v>0</v>
      </c>
      <c r="G68" s="284">
        <v>0</v>
      </c>
      <c r="H68" s="298">
        <v>25</v>
      </c>
      <c r="I68" s="688"/>
      <c r="J68" s="48"/>
    </row>
    <row r="69" spans="1:10" x14ac:dyDescent="0.2">
      <c r="A69" s="33">
        <v>62</v>
      </c>
      <c r="B69" s="36" t="s">
        <v>98</v>
      </c>
      <c r="C69" s="300">
        <v>111</v>
      </c>
      <c r="D69" s="301">
        <v>2</v>
      </c>
      <c r="E69" s="300">
        <v>1</v>
      </c>
      <c r="F69" s="302">
        <v>100</v>
      </c>
      <c r="G69" s="284">
        <v>0</v>
      </c>
      <c r="H69" s="298">
        <v>214</v>
      </c>
      <c r="I69" s="688"/>
      <c r="J69" s="48"/>
    </row>
    <row r="70" spans="1:10" x14ac:dyDescent="0.2">
      <c r="A70" s="33">
        <v>63</v>
      </c>
      <c r="B70" s="36" t="s">
        <v>99</v>
      </c>
      <c r="C70" s="300">
        <v>62</v>
      </c>
      <c r="D70" s="301">
        <v>0</v>
      </c>
      <c r="E70" s="300">
        <v>0</v>
      </c>
      <c r="F70" s="302">
        <v>0</v>
      </c>
      <c r="G70" s="284">
        <v>0</v>
      </c>
      <c r="H70" s="298">
        <v>62</v>
      </c>
      <c r="I70" s="688"/>
      <c r="J70" s="48"/>
    </row>
    <row r="71" spans="1:10" x14ac:dyDescent="0.2">
      <c r="A71" s="33">
        <v>64</v>
      </c>
      <c r="B71" s="36" t="s">
        <v>100</v>
      </c>
      <c r="C71" s="300">
        <v>100</v>
      </c>
      <c r="D71" s="301">
        <v>7</v>
      </c>
      <c r="E71" s="300">
        <v>4</v>
      </c>
      <c r="F71" s="302">
        <v>18</v>
      </c>
      <c r="G71" s="284">
        <v>1</v>
      </c>
      <c r="H71" s="298">
        <v>130</v>
      </c>
      <c r="I71" s="688"/>
      <c r="J71" s="48"/>
    </row>
    <row r="72" spans="1:10" x14ac:dyDescent="0.2">
      <c r="A72" s="33">
        <v>65</v>
      </c>
      <c r="B72" s="36" t="s">
        <v>101</v>
      </c>
      <c r="C72" s="300">
        <v>23</v>
      </c>
      <c r="D72" s="301">
        <v>0</v>
      </c>
      <c r="E72" s="300">
        <v>0</v>
      </c>
      <c r="F72" s="302">
        <v>0</v>
      </c>
      <c r="G72" s="284">
        <v>0</v>
      </c>
      <c r="H72" s="298">
        <v>23</v>
      </c>
      <c r="I72" s="688"/>
      <c r="J72" s="48"/>
    </row>
    <row r="73" spans="1:10" x14ac:dyDescent="0.2">
      <c r="A73" s="33">
        <v>66</v>
      </c>
      <c r="B73" s="36" t="s">
        <v>102</v>
      </c>
      <c r="C73" s="300">
        <v>58</v>
      </c>
      <c r="D73" s="301">
        <v>2</v>
      </c>
      <c r="E73" s="300">
        <v>0</v>
      </c>
      <c r="F73" s="302">
        <v>25</v>
      </c>
      <c r="G73" s="284">
        <v>0</v>
      </c>
      <c r="H73" s="298">
        <v>85</v>
      </c>
      <c r="I73" s="688"/>
      <c r="J73" s="48"/>
    </row>
    <row r="74" spans="1:10" x14ac:dyDescent="0.2">
      <c r="A74" s="33">
        <v>67</v>
      </c>
      <c r="B74" s="36" t="s">
        <v>103</v>
      </c>
      <c r="C74" s="300">
        <v>92</v>
      </c>
      <c r="D74" s="301">
        <v>0</v>
      </c>
      <c r="E74" s="300">
        <v>2</v>
      </c>
      <c r="F74" s="302">
        <v>190</v>
      </c>
      <c r="G74" s="284">
        <v>11</v>
      </c>
      <c r="H74" s="298">
        <v>295</v>
      </c>
      <c r="I74" s="688"/>
      <c r="J74" s="48"/>
    </row>
    <row r="75" spans="1:10" x14ac:dyDescent="0.2">
      <c r="A75" s="33">
        <v>68</v>
      </c>
      <c r="B75" s="36" t="s">
        <v>104</v>
      </c>
      <c r="C75" s="300">
        <v>100</v>
      </c>
      <c r="D75" s="301">
        <v>0</v>
      </c>
      <c r="E75" s="300">
        <v>0</v>
      </c>
      <c r="F75" s="302">
        <v>0</v>
      </c>
      <c r="G75" s="284">
        <v>1</v>
      </c>
      <c r="H75" s="298">
        <v>101</v>
      </c>
      <c r="I75" s="688"/>
      <c r="J75" s="48"/>
    </row>
    <row r="76" spans="1:10" x14ac:dyDescent="0.2">
      <c r="A76" s="33" t="s">
        <v>19</v>
      </c>
      <c r="B76" s="36" t="s">
        <v>105</v>
      </c>
      <c r="C76" s="300">
        <v>83</v>
      </c>
      <c r="D76" s="301">
        <v>2</v>
      </c>
      <c r="E76" s="300">
        <v>1</v>
      </c>
      <c r="F76" s="302">
        <v>46</v>
      </c>
      <c r="G76" s="284">
        <v>2</v>
      </c>
      <c r="H76" s="298">
        <v>134</v>
      </c>
      <c r="I76" s="688"/>
      <c r="J76" s="48"/>
    </row>
    <row r="77" spans="1:10" x14ac:dyDescent="0.2">
      <c r="A77" s="33" t="s">
        <v>20</v>
      </c>
      <c r="B77" s="36" t="s">
        <v>106</v>
      </c>
      <c r="C77" s="300">
        <v>348</v>
      </c>
      <c r="D77" s="301">
        <v>0</v>
      </c>
      <c r="E77" s="300">
        <v>10</v>
      </c>
      <c r="F77" s="302">
        <v>174</v>
      </c>
      <c r="G77" s="284">
        <v>10</v>
      </c>
      <c r="H77" s="298">
        <v>542</v>
      </c>
      <c r="I77" s="688"/>
      <c r="J77" s="48"/>
    </row>
    <row r="78" spans="1:10" x14ac:dyDescent="0.2">
      <c r="A78" s="33">
        <v>70</v>
      </c>
      <c r="B78" s="36" t="s">
        <v>107</v>
      </c>
      <c r="C78" s="300">
        <v>23</v>
      </c>
      <c r="D78" s="301">
        <v>0</v>
      </c>
      <c r="E78" s="300">
        <v>0</v>
      </c>
      <c r="F78" s="302">
        <v>8</v>
      </c>
      <c r="G78" s="284">
        <v>0</v>
      </c>
      <c r="H78" s="298">
        <v>31</v>
      </c>
      <c r="I78" s="688"/>
      <c r="J78" s="48"/>
    </row>
    <row r="79" spans="1:10" x14ac:dyDescent="0.2">
      <c r="A79" s="33">
        <v>71</v>
      </c>
      <c r="B79" s="36" t="s">
        <v>108</v>
      </c>
      <c r="C79" s="300">
        <v>50</v>
      </c>
      <c r="D79" s="301">
        <v>2</v>
      </c>
      <c r="E79" s="300">
        <v>0</v>
      </c>
      <c r="F79" s="302">
        <v>43</v>
      </c>
      <c r="G79" s="284">
        <v>4</v>
      </c>
      <c r="H79" s="298">
        <v>99</v>
      </c>
      <c r="I79" s="688"/>
      <c r="J79" s="48"/>
    </row>
    <row r="80" spans="1:10" x14ac:dyDescent="0.2">
      <c r="A80" s="33">
        <v>72</v>
      </c>
      <c r="B80" s="36" t="s">
        <v>109</v>
      </c>
      <c r="C80" s="300">
        <v>41</v>
      </c>
      <c r="D80" s="301">
        <v>1</v>
      </c>
      <c r="E80" s="300">
        <v>0</v>
      </c>
      <c r="F80" s="302">
        <v>0</v>
      </c>
      <c r="G80" s="284">
        <v>3</v>
      </c>
      <c r="H80" s="298">
        <v>45</v>
      </c>
      <c r="I80" s="688"/>
      <c r="J80" s="48"/>
    </row>
    <row r="81" spans="1:10" x14ac:dyDescent="0.2">
      <c r="A81" s="33">
        <v>73</v>
      </c>
      <c r="B81" s="36" t="s">
        <v>110</v>
      </c>
      <c r="C81" s="300">
        <v>79</v>
      </c>
      <c r="D81" s="301">
        <v>1</v>
      </c>
      <c r="E81" s="300">
        <v>2</v>
      </c>
      <c r="F81" s="302">
        <v>0</v>
      </c>
      <c r="G81" s="284">
        <v>0</v>
      </c>
      <c r="H81" s="298">
        <v>82</v>
      </c>
      <c r="I81" s="688"/>
      <c r="J81" s="48"/>
    </row>
    <row r="82" spans="1:10" x14ac:dyDescent="0.2">
      <c r="A82" s="33">
        <v>74</v>
      </c>
      <c r="B82" s="36" t="s">
        <v>111</v>
      </c>
      <c r="C82" s="300">
        <v>130</v>
      </c>
      <c r="D82" s="301">
        <v>2</v>
      </c>
      <c r="E82" s="300">
        <v>1</v>
      </c>
      <c r="F82" s="302">
        <v>65</v>
      </c>
      <c r="G82" s="284">
        <v>1</v>
      </c>
      <c r="H82" s="298">
        <v>199</v>
      </c>
      <c r="I82" s="688"/>
      <c r="J82" s="48"/>
    </row>
    <row r="83" spans="1:10" x14ac:dyDescent="0.2">
      <c r="A83" s="33">
        <v>75</v>
      </c>
      <c r="B83" s="36" t="s">
        <v>112</v>
      </c>
      <c r="C83" s="300">
        <v>238</v>
      </c>
      <c r="D83" s="301">
        <v>7</v>
      </c>
      <c r="E83" s="300">
        <v>0</v>
      </c>
      <c r="F83" s="302">
        <v>0</v>
      </c>
      <c r="G83" s="284">
        <v>18</v>
      </c>
      <c r="H83" s="298">
        <v>263</v>
      </c>
      <c r="I83" s="688"/>
      <c r="J83" s="48"/>
    </row>
    <row r="84" spans="1:10" x14ac:dyDescent="0.2">
      <c r="A84" s="33">
        <v>76</v>
      </c>
      <c r="B84" s="36" t="s">
        <v>113</v>
      </c>
      <c r="C84" s="300">
        <v>125</v>
      </c>
      <c r="D84" s="301">
        <v>2</v>
      </c>
      <c r="E84" s="300">
        <v>2</v>
      </c>
      <c r="F84" s="302">
        <v>59</v>
      </c>
      <c r="G84" s="284">
        <v>7</v>
      </c>
      <c r="H84" s="298">
        <v>195</v>
      </c>
      <c r="I84" s="688"/>
      <c r="J84" s="48"/>
    </row>
    <row r="85" spans="1:10" x14ac:dyDescent="0.2">
      <c r="A85" s="33">
        <v>77</v>
      </c>
      <c r="B85" s="36" t="s">
        <v>114</v>
      </c>
      <c r="C85" s="300">
        <v>108</v>
      </c>
      <c r="D85" s="301">
        <v>1</v>
      </c>
      <c r="E85" s="300">
        <v>1</v>
      </c>
      <c r="F85" s="302">
        <v>0</v>
      </c>
      <c r="G85" s="284">
        <v>16</v>
      </c>
      <c r="H85" s="298">
        <v>126</v>
      </c>
      <c r="I85" s="688"/>
      <c r="J85" s="48"/>
    </row>
    <row r="86" spans="1:10" x14ac:dyDescent="0.2">
      <c r="A86" s="33">
        <v>78</v>
      </c>
      <c r="B86" s="36" t="s">
        <v>115</v>
      </c>
      <c r="C86" s="300">
        <v>190</v>
      </c>
      <c r="D86" s="301">
        <v>5</v>
      </c>
      <c r="E86" s="300">
        <v>1</v>
      </c>
      <c r="F86" s="302">
        <v>0</v>
      </c>
      <c r="G86" s="284">
        <v>6</v>
      </c>
      <c r="H86" s="298">
        <v>202</v>
      </c>
      <c r="I86" s="688"/>
      <c r="J86" s="48"/>
    </row>
    <row r="87" spans="1:10" x14ac:dyDescent="0.2">
      <c r="A87" s="33">
        <v>79</v>
      </c>
      <c r="B87" s="36" t="s">
        <v>116</v>
      </c>
      <c r="C87" s="300">
        <v>34</v>
      </c>
      <c r="D87" s="301">
        <v>0</v>
      </c>
      <c r="E87" s="300">
        <v>1</v>
      </c>
      <c r="F87" s="302">
        <v>0</v>
      </c>
      <c r="G87" s="284">
        <v>0</v>
      </c>
      <c r="H87" s="298">
        <v>35</v>
      </c>
      <c r="I87" s="688"/>
      <c r="J87" s="48"/>
    </row>
    <row r="88" spans="1:10" x14ac:dyDescent="0.2">
      <c r="A88" s="33">
        <v>80</v>
      </c>
      <c r="B88" s="36" t="s">
        <v>117</v>
      </c>
      <c r="C88" s="300">
        <v>54</v>
      </c>
      <c r="D88" s="301">
        <v>6</v>
      </c>
      <c r="E88" s="300">
        <v>0</v>
      </c>
      <c r="F88" s="302">
        <v>19</v>
      </c>
      <c r="G88" s="284">
        <v>0</v>
      </c>
      <c r="H88" s="298">
        <v>79</v>
      </c>
      <c r="I88" s="688"/>
      <c r="J88" s="48"/>
    </row>
    <row r="89" spans="1:10" x14ac:dyDescent="0.2">
      <c r="A89" s="33">
        <v>81</v>
      </c>
      <c r="B89" s="36" t="s">
        <v>118</v>
      </c>
      <c r="C89" s="300">
        <v>71</v>
      </c>
      <c r="D89" s="301">
        <v>3</v>
      </c>
      <c r="E89" s="300">
        <v>0</v>
      </c>
      <c r="F89" s="302">
        <v>23</v>
      </c>
      <c r="G89" s="284">
        <v>0</v>
      </c>
      <c r="H89" s="298">
        <v>97</v>
      </c>
      <c r="I89" s="688"/>
      <c r="J89" s="48"/>
    </row>
    <row r="90" spans="1:10" x14ac:dyDescent="0.2">
      <c r="A90" s="33">
        <v>82</v>
      </c>
      <c r="B90" s="36" t="s">
        <v>119</v>
      </c>
      <c r="C90" s="300">
        <v>34</v>
      </c>
      <c r="D90" s="301">
        <v>3</v>
      </c>
      <c r="E90" s="300">
        <v>0</v>
      </c>
      <c r="F90" s="302">
        <v>9</v>
      </c>
      <c r="G90" s="284">
        <v>1</v>
      </c>
      <c r="H90" s="298">
        <v>47</v>
      </c>
      <c r="I90" s="688"/>
      <c r="J90" s="48"/>
    </row>
    <row r="91" spans="1:10" x14ac:dyDescent="0.2">
      <c r="A91" s="33">
        <v>83</v>
      </c>
      <c r="B91" s="36" t="s">
        <v>120</v>
      </c>
      <c r="C91" s="300">
        <v>157</v>
      </c>
      <c r="D91" s="301">
        <v>10</v>
      </c>
      <c r="E91" s="300">
        <v>20</v>
      </c>
      <c r="F91" s="302">
        <v>59</v>
      </c>
      <c r="G91" s="284">
        <v>9</v>
      </c>
      <c r="H91" s="298">
        <v>255</v>
      </c>
      <c r="I91" s="688"/>
      <c r="J91" s="48"/>
    </row>
    <row r="92" spans="1:10" x14ac:dyDescent="0.2">
      <c r="A92" s="33">
        <v>84</v>
      </c>
      <c r="B92" s="36" t="s">
        <v>121</v>
      </c>
      <c r="C92" s="300">
        <v>102</v>
      </c>
      <c r="D92" s="301">
        <v>3</v>
      </c>
      <c r="E92" s="300">
        <v>0</v>
      </c>
      <c r="F92" s="302">
        <v>26</v>
      </c>
      <c r="G92" s="284">
        <v>0</v>
      </c>
      <c r="H92" s="298">
        <v>131</v>
      </c>
      <c r="I92" s="688"/>
      <c r="J92" s="48"/>
    </row>
    <row r="93" spans="1:10" x14ac:dyDescent="0.2">
      <c r="A93" s="33">
        <v>85</v>
      </c>
      <c r="B93" s="36" t="s">
        <v>122</v>
      </c>
      <c r="C93" s="300">
        <v>40</v>
      </c>
      <c r="D93" s="301">
        <v>2</v>
      </c>
      <c r="E93" s="300">
        <v>0</v>
      </c>
      <c r="F93" s="302">
        <v>44</v>
      </c>
      <c r="G93" s="284">
        <v>0</v>
      </c>
      <c r="H93" s="298">
        <v>86</v>
      </c>
      <c r="I93" s="688"/>
      <c r="J93" s="48"/>
    </row>
    <row r="94" spans="1:10" x14ac:dyDescent="0.2">
      <c r="A94" s="33">
        <v>86</v>
      </c>
      <c r="B94" s="36" t="s">
        <v>123</v>
      </c>
      <c r="C94" s="300">
        <v>38</v>
      </c>
      <c r="D94" s="301">
        <v>0</v>
      </c>
      <c r="E94" s="300">
        <v>18</v>
      </c>
      <c r="F94" s="302">
        <v>0</v>
      </c>
      <c r="G94" s="284">
        <v>1</v>
      </c>
      <c r="H94" s="298">
        <v>57</v>
      </c>
      <c r="I94" s="688"/>
      <c r="J94" s="48"/>
    </row>
    <row r="95" spans="1:10" x14ac:dyDescent="0.2">
      <c r="A95" s="33">
        <v>87</v>
      </c>
      <c r="B95" s="36" t="s">
        <v>124</v>
      </c>
      <c r="C95" s="300">
        <v>45</v>
      </c>
      <c r="D95" s="301">
        <v>4</v>
      </c>
      <c r="E95" s="300">
        <v>0</v>
      </c>
      <c r="F95" s="302">
        <v>14</v>
      </c>
      <c r="G95" s="284">
        <v>6</v>
      </c>
      <c r="H95" s="298">
        <v>69</v>
      </c>
      <c r="I95" s="688"/>
      <c r="J95" s="48"/>
    </row>
    <row r="96" spans="1:10" x14ac:dyDescent="0.2">
      <c r="A96" s="33">
        <v>88</v>
      </c>
      <c r="B96" s="36" t="s">
        <v>125</v>
      </c>
      <c r="C96" s="300">
        <v>15</v>
      </c>
      <c r="D96" s="301">
        <v>0</v>
      </c>
      <c r="E96" s="300">
        <v>18</v>
      </c>
      <c r="F96" s="302">
        <v>8</v>
      </c>
      <c r="G96" s="284">
        <v>2</v>
      </c>
      <c r="H96" s="298">
        <v>43</v>
      </c>
      <c r="I96" s="688"/>
      <c r="J96" s="48"/>
    </row>
    <row r="97" spans="1:10" x14ac:dyDescent="0.2">
      <c r="A97" s="33">
        <v>89</v>
      </c>
      <c r="B97" s="36" t="s">
        <v>126</v>
      </c>
      <c r="C97" s="300">
        <v>37</v>
      </c>
      <c r="D97" s="301">
        <v>0</v>
      </c>
      <c r="E97" s="300">
        <v>0</v>
      </c>
      <c r="F97" s="302">
        <v>10</v>
      </c>
      <c r="G97" s="284">
        <v>0</v>
      </c>
      <c r="H97" s="298">
        <v>47</v>
      </c>
      <c r="I97" s="688"/>
      <c r="J97" s="48"/>
    </row>
    <row r="98" spans="1:10" x14ac:dyDescent="0.2">
      <c r="A98" s="33">
        <v>90</v>
      </c>
      <c r="B98" s="36" t="s">
        <v>127</v>
      </c>
      <c r="C98" s="300">
        <v>12</v>
      </c>
      <c r="D98" s="301">
        <v>0</v>
      </c>
      <c r="E98" s="300">
        <v>0</v>
      </c>
      <c r="F98" s="302">
        <v>0</v>
      </c>
      <c r="G98" s="284">
        <v>2</v>
      </c>
      <c r="H98" s="298">
        <v>14</v>
      </c>
      <c r="I98" s="688"/>
      <c r="J98" s="48"/>
    </row>
    <row r="99" spans="1:10" x14ac:dyDescent="0.2">
      <c r="A99" s="33">
        <v>91</v>
      </c>
      <c r="B99" s="36" t="s">
        <v>128</v>
      </c>
      <c r="C99" s="300">
        <v>125</v>
      </c>
      <c r="D99" s="301">
        <v>3</v>
      </c>
      <c r="E99" s="300">
        <v>12</v>
      </c>
      <c r="F99" s="302">
        <v>0</v>
      </c>
      <c r="G99" s="284">
        <v>14</v>
      </c>
      <c r="H99" s="298">
        <v>154</v>
      </c>
      <c r="I99" s="688"/>
      <c r="J99" s="48"/>
    </row>
    <row r="100" spans="1:10" x14ac:dyDescent="0.2">
      <c r="A100" s="33">
        <v>92</v>
      </c>
      <c r="B100" s="36" t="s">
        <v>129</v>
      </c>
      <c r="C100" s="300">
        <v>394</v>
      </c>
      <c r="D100" s="301">
        <v>0</v>
      </c>
      <c r="E100" s="300">
        <v>0</v>
      </c>
      <c r="F100" s="302">
        <v>0</v>
      </c>
      <c r="G100" s="284">
        <v>13</v>
      </c>
      <c r="H100" s="298">
        <v>407</v>
      </c>
      <c r="I100" s="688"/>
      <c r="J100" s="48"/>
    </row>
    <row r="101" spans="1:10" x14ac:dyDescent="0.2">
      <c r="A101" s="33">
        <v>93</v>
      </c>
      <c r="B101" s="36" t="s">
        <v>130</v>
      </c>
      <c r="C101" s="300">
        <v>169</v>
      </c>
      <c r="D101" s="301">
        <v>50</v>
      </c>
      <c r="E101" s="300">
        <v>0</v>
      </c>
      <c r="F101" s="302">
        <v>6</v>
      </c>
      <c r="G101" s="284">
        <v>24</v>
      </c>
      <c r="H101" s="298">
        <v>249</v>
      </c>
      <c r="I101" s="688"/>
      <c r="J101" s="48"/>
    </row>
    <row r="102" spans="1:10" x14ac:dyDescent="0.2">
      <c r="A102" s="33">
        <v>94</v>
      </c>
      <c r="B102" s="36" t="s">
        <v>131</v>
      </c>
      <c r="C102" s="300">
        <v>208</v>
      </c>
      <c r="D102" s="301">
        <v>62</v>
      </c>
      <c r="E102" s="300">
        <v>16</v>
      </c>
      <c r="F102" s="302">
        <v>64</v>
      </c>
      <c r="G102" s="284">
        <v>0</v>
      </c>
      <c r="H102" s="298">
        <v>350</v>
      </c>
      <c r="I102" s="688"/>
      <c r="J102" s="48"/>
    </row>
    <row r="103" spans="1:10" x14ac:dyDescent="0.2">
      <c r="A103" s="33">
        <v>95</v>
      </c>
      <c r="B103" s="36" t="s">
        <v>132</v>
      </c>
      <c r="C103" s="300">
        <v>99</v>
      </c>
      <c r="D103" s="301">
        <v>16</v>
      </c>
      <c r="E103" s="300">
        <v>1</v>
      </c>
      <c r="F103" s="302">
        <v>26</v>
      </c>
      <c r="G103" s="284">
        <v>12</v>
      </c>
      <c r="H103" s="306">
        <v>154</v>
      </c>
      <c r="I103" s="688"/>
      <c r="J103" s="48"/>
    </row>
    <row r="104" spans="1:10" x14ac:dyDescent="0.2">
      <c r="A104" s="38">
        <v>971</v>
      </c>
      <c r="B104" s="39" t="s">
        <v>133</v>
      </c>
      <c r="C104" s="307">
        <v>6</v>
      </c>
      <c r="D104" s="308">
        <v>0</v>
      </c>
      <c r="E104" s="307">
        <v>0</v>
      </c>
      <c r="F104" s="309">
        <v>0</v>
      </c>
      <c r="G104" s="289">
        <v>0</v>
      </c>
      <c r="H104" s="298">
        <v>6</v>
      </c>
      <c r="I104" s="688"/>
      <c r="J104" s="48"/>
    </row>
    <row r="105" spans="1:10" x14ac:dyDescent="0.2">
      <c r="A105" s="33">
        <v>972</v>
      </c>
      <c r="B105" s="36" t="s">
        <v>134</v>
      </c>
      <c r="C105" s="300">
        <v>27</v>
      </c>
      <c r="D105" s="301">
        <v>0</v>
      </c>
      <c r="E105" s="300">
        <v>0</v>
      </c>
      <c r="F105" s="302">
        <v>0</v>
      </c>
      <c r="G105" s="284">
        <v>1</v>
      </c>
      <c r="H105" s="298">
        <v>28</v>
      </c>
      <c r="I105" s="688"/>
      <c r="J105" s="48"/>
    </row>
    <row r="106" spans="1:10" x14ac:dyDescent="0.2">
      <c r="A106" s="33">
        <v>973</v>
      </c>
      <c r="B106" s="36" t="s">
        <v>135</v>
      </c>
      <c r="C106" s="300">
        <v>3</v>
      </c>
      <c r="D106" s="301">
        <v>0</v>
      </c>
      <c r="E106" s="300">
        <v>0</v>
      </c>
      <c r="F106" s="302">
        <v>0</v>
      </c>
      <c r="G106" s="284">
        <v>1</v>
      </c>
      <c r="H106" s="298">
        <v>4</v>
      </c>
      <c r="I106" s="688"/>
      <c r="J106" s="48"/>
    </row>
    <row r="107" spans="1:10" x14ac:dyDescent="0.2">
      <c r="A107" s="34">
        <v>974</v>
      </c>
      <c r="B107" s="37" t="s">
        <v>136</v>
      </c>
      <c r="C107" s="310">
        <v>96</v>
      </c>
      <c r="D107" s="311">
        <v>3</v>
      </c>
      <c r="E107" s="310">
        <v>1</v>
      </c>
      <c r="F107" s="312">
        <v>195</v>
      </c>
      <c r="G107" s="293">
        <v>0</v>
      </c>
      <c r="H107" s="299">
        <v>295</v>
      </c>
      <c r="I107" s="688"/>
      <c r="J107" s="48"/>
    </row>
    <row r="108" spans="1:10" ht="11.25" customHeight="1" x14ac:dyDescent="0.25">
      <c r="I108" s="688"/>
      <c r="J108" s="48"/>
    </row>
    <row r="109" spans="1:10" ht="11.25" customHeight="1" x14ac:dyDescent="0.2">
      <c r="A109" s="792" t="s">
        <v>221</v>
      </c>
      <c r="B109" s="815"/>
      <c r="C109" s="674">
        <v>7569</v>
      </c>
      <c r="D109" s="545">
        <v>341</v>
      </c>
      <c r="E109" s="544">
        <v>180</v>
      </c>
      <c r="F109" s="440">
        <v>2155</v>
      </c>
      <c r="G109" s="441">
        <v>346</v>
      </c>
      <c r="H109" s="297">
        <v>10591</v>
      </c>
      <c r="I109" s="688"/>
      <c r="J109" s="48"/>
    </row>
    <row r="110" spans="1:10" ht="17.25" customHeight="1" x14ac:dyDescent="0.2">
      <c r="A110" s="788" t="s">
        <v>222</v>
      </c>
      <c r="B110" s="816"/>
      <c r="C110" s="303">
        <v>132</v>
      </c>
      <c r="D110" s="301">
        <v>3</v>
      </c>
      <c r="E110" s="300">
        <v>1</v>
      </c>
      <c r="F110" s="302">
        <v>195</v>
      </c>
      <c r="G110" s="284">
        <v>2</v>
      </c>
      <c r="H110" s="298">
        <v>333</v>
      </c>
      <c r="I110" s="688"/>
      <c r="J110" s="48"/>
    </row>
    <row r="111" spans="1:10" ht="11.25" customHeight="1" x14ac:dyDescent="0.2">
      <c r="A111" s="790" t="s">
        <v>223</v>
      </c>
      <c r="B111" s="791"/>
      <c r="C111" s="548">
        <v>7701</v>
      </c>
      <c r="D111" s="311">
        <v>344</v>
      </c>
      <c r="E111" s="310">
        <v>181</v>
      </c>
      <c r="F111" s="312">
        <v>2350</v>
      </c>
      <c r="G111" s="293">
        <v>348</v>
      </c>
      <c r="H111" s="299">
        <v>10924</v>
      </c>
      <c r="I111" s="688"/>
      <c r="J111" s="48"/>
    </row>
    <row r="112" spans="1:10" x14ac:dyDescent="0.25">
      <c r="A112" s="22" t="s">
        <v>253</v>
      </c>
      <c r="B112" s="23"/>
      <c r="C112" s="23"/>
      <c r="D112" s="47"/>
      <c r="E112" s="25"/>
      <c r="F112" s="26"/>
      <c r="G112" s="25"/>
      <c r="H112" s="48"/>
    </row>
    <row r="113" spans="2:7" x14ac:dyDescent="0.25">
      <c r="B113" s="23"/>
      <c r="C113" s="23"/>
      <c r="D113" s="47"/>
      <c r="E113" s="23"/>
      <c r="F113" s="24"/>
      <c r="G113" s="23"/>
    </row>
    <row r="114" spans="2:7" x14ac:dyDescent="0.25">
      <c r="B114" s="12"/>
      <c r="C114" s="12"/>
      <c r="D114" s="40"/>
      <c r="E114" s="12"/>
      <c r="F114" s="21"/>
      <c r="G114" s="12"/>
    </row>
    <row r="115" spans="2:7" x14ac:dyDescent="0.25">
      <c r="B115" s="12"/>
      <c r="C115" s="12"/>
      <c r="D115" s="40"/>
      <c r="E115" s="27"/>
      <c r="F115" s="21"/>
      <c r="G115" s="27"/>
    </row>
    <row r="116" spans="2:7" x14ac:dyDescent="0.25">
      <c r="B116" s="12"/>
      <c r="C116" s="12"/>
      <c r="D116" s="40"/>
      <c r="E116" s="27"/>
      <c r="F116" s="21"/>
      <c r="G116" s="27"/>
    </row>
    <row r="117" spans="2:7" x14ac:dyDescent="0.25">
      <c r="B117" s="12"/>
      <c r="C117" s="12"/>
      <c r="D117" s="40"/>
      <c r="E117" s="27"/>
      <c r="F117" s="21"/>
      <c r="G117" s="27"/>
    </row>
    <row r="118" spans="2:7" x14ac:dyDescent="0.25">
      <c r="B118" s="12"/>
      <c r="C118" s="12"/>
      <c r="D118" s="40"/>
      <c r="E118" s="27"/>
      <c r="F118" s="21"/>
      <c r="G118" s="27"/>
    </row>
    <row r="119" spans="2:7" x14ac:dyDescent="0.25">
      <c r="B119" s="12"/>
      <c r="C119" s="12"/>
      <c r="D119" s="40"/>
      <c r="E119" s="27"/>
      <c r="F119" s="21"/>
      <c r="G119" s="27"/>
    </row>
    <row r="120" spans="2:7" x14ac:dyDescent="0.25">
      <c r="B120" s="12"/>
      <c r="C120" s="12"/>
      <c r="D120" s="40"/>
      <c r="E120" s="27"/>
      <c r="F120" s="21"/>
      <c r="G120" s="27"/>
    </row>
    <row r="121" spans="2:7" x14ac:dyDescent="0.25">
      <c r="B121" s="12"/>
      <c r="C121" s="12"/>
      <c r="D121" s="40"/>
      <c r="E121" s="27"/>
      <c r="F121" s="21"/>
      <c r="G121" s="27"/>
    </row>
    <row r="122" spans="2:7" x14ac:dyDescent="0.25">
      <c r="B122" s="12"/>
      <c r="C122" s="12"/>
      <c r="D122" s="40"/>
      <c r="E122" s="27"/>
      <c r="F122" s="21"/>
      <c r="G122" s="27"/>
    </row>
    <row r="123" spans="2:7" x14ac:dyDescent="0.25">
      <c r="B123" s="12"/>
      <c r="C123" s="12"/>
      <c r="D123" s="40"/>
      <c r="E123" s="27"/>
      <c r="F123" s="21"/>
      <c r="G123" s="27"/>
    </row>
    <row r="124" spans="2:7" x14ac:dyDescent="0.25">
      <c r="B124" s="12"/>
      <c r="C124" s="12"/>
      <c r="D124" s="40"/>
      <c r="E124" s="27"/>
      <c r="F124" s="21"/>
      <c r="G124" s="27"/>
    </row>
    <row r="125" spans="2:7" x14ac:dyDescent="0.25">
      <c r="B125" s="12"/>
      <c r="C125" s="12"/>
      <c r="D125" s="40"/>
      <c r="E125" s="27"/>
      <c r="F125" s="21"/>
      <c r="G125" s="27"/>
    </row>
    <row r="126" spans="2:7" x14ac:dyDescent="0.25">
      <c r="B126" s="12"/>
      <c r="C126" s="12"/>
      <c r="D126" s="40"/>
      <c r="E126" s="27"/>
      <c r="F126" s="21"/>
      <c r="G126" s="27"/>
    </row>
    <row r="127" spans="2:7" x14ac:dyDescent="0.25">
      <c r="B127" s="12"/>
      <c r="C127" s="12"/>
      <c r="D127" s="40"/>
      <c r="E127" s="27"/>
      <c r="F127" s="21"/>
      <c r="G127" s="27"/>
    </row>
    <row r="128" spans="2:7" x14ac:dyDescent="0.25">
      <c r="B128" s="12"/>
      <c r="C128" s="12"/>
      <c r="D128" s="40"/>
      <c r="E128" s="27"/>
      <c r="F128" s="21"/>
      <c r="G128" s="27"/>
    </row>
    <row r="129" spans="2:7" x14ac:dyDescent="0.25">
      <c r="B129" s="12"/>
      <c r="C129" s="12"/>
      <c r="D129" s="40"/>
      <c r="E129" s="27"/>
      <c r="F129" s="21"/>
      <c r="G129" s="27"/>
    </row>
    <row r="130" spans="2:7" x14ac:dyDescent="0.25">
      <c r="B130" s="12"/>
      <c r="C130" s="12"/>
      <c r="D130" s="40"/>
      <c r="E130" s="27"/>
      <c r="F130" s="21"/>
      <c r="G130" s="27"/>
    </row>
    <row r="131" spans="2:7" x14ac:dyDescent="0.25">
      <c r="B131" s="12"/>
      <c r="C131" s="12"/>
      <c r="D131" s="40"/>
      <c r="E131" s="27"/>
      <c r="F131" s="21"/>
      <c r="G131" s="27"/>
    </row>
    <row r="132" spans="2:7" x14ac:dyDescent="0.25">
      <c r="B132" s="12"/>
      <c r="C132" s="12"/>
      <c r="D132" s="40"/>
      <c r="E132" s="27"/>
      <c r="F132" s="21"/>
      <c r="G132" s="27"/>
    </row>
    <row r="133" spans="2:7" x14ac:dyDescent="0.25">
      <c r="B133" s="12"/>
      <c r="C133" s="12"/>
      <c r="D133" s="40"/>
      <c r="E133" s="27"/>
      <c r="F133" s="21"/>
      <c r="G133" s="27"/>
    </row>
    <row r="134" spans="2:7" x14ac:dyDescent="0.25">
      <c r="B134" s="12"/>
      <c r="C134" s="12"/>
      <c r="D134" s="40"/>
      <c r="E134" s="27"/>
      <c r="F134" s="21"/>
      <c r="G134" s="27"/>
    </row>
    <row r="135" spans="2:7" x14ac:dyDescent="0.25">
      <c r="B135" s="12"/>
      <c r="C135" s="12"/>
      <c r="D135" s="40"/>
      <c r="E135" s="27"/>
      <c r="F135" s="21"/>
      <c r="G135" s="27"/>
    </row>
    <row r="136" spans="2:7" x14ac:dyDescent="0.25">
      <c r="B136" s="12"/>
      <c r="C136" s="12"/>
      <c r="D136" s="40"/>
      <c r="E136" s="27"/>
      <c r="F136" s="21"/>
      <c r="G136" s="27"/>
    </row>
    <row r="137" spans="2:7" x14ac:dyDescent="0.25">
      <c r="B137" s="12"/>
      <c r="C137" s="12"/>
      <c r="D137" s="40"/>
      <c r="E137" s="12"/>
      <c r="F137" s="21"/>
      <c r="G137" s="12"/>
    </row>
    <row r="138" spans="2:7" x14ac:dyDescent="0.25">
      <c r="B138" s="12"/>
      <c r="C138" s="12"/>
      <c r="D138" s="40"/>
      <c r="E138" s="12"/>
      <c r="F138" s="21"/>
      <c r="G138" s="12"/>
    </row>
    <row r="139" spans="2:7" x14ac:dyDescent="0.25">
      <c r="B139" s="12"/>
      <c r="C139" s="12"/>
      <c r="D139" s="40"/>
      <c r="E139" s="12"/>
      <c r="F139" s="21"/>
      <c r="G139" s="12"/>
    </row>
    <row r="140" spans="2:7" x14ac:dyDescent="0.25">
      <c r="B140" s="12"/>
      <c r="C140" s="12"/>
      <c r="D140" s="40"/>
      <c r="E140" s="12"/>
      <c r="F140" s="21"/>
      <c r="G140" s="12"/>
    </row>
    <row r="141" spans="2:7" x14ac:dyDescent="0.25">
      <c r="B141" s="12"/>
      <c r="C141" s="12"/>
      <c r="D141" s="40"/>
      <c r="E141" s="12"/>
      <c r="F141" s="21"/>
      <c r="G141" s="12"/>
    </row>
    <row r="142" spans="2:7" x14ac:dyDescent="0.25">
      <c r="B142" s="12"/>
      <c r="C142" s="12"/>
      <c r="D142" s="40"/>
      <c r="E142" s="15"/>
      <c r="F142" s="28"/>
      <c r="G142" s="15"/>
    </row>
    <row r="143" spans="2:7" x14ac:dyDescent="0.25">
      <c r="F143" s="21"/>
    </row>
    <row r="144" spans="2:7" x14ac:dyDescent="0.25">
      <c r="F144" s="21"/>
    </row>
    <row r="145" spans="4:6" x14ac:dyDescent="0.25">
      <c r="F145" s="21"/>
    </row>
    <row r="146" spans="4:6" x14ac:dyDescent="0.25">
      <c r="F146" s="21"/>
    </row>
    <row r="147" spans="4:6" x14ac:dyDescent="0.25">
      <c r="F147" s="21"/>
    </row>
    <row r="148" spans="4:6" x14ac:dyDescent="0.25">
      <c r="F148" s="21"/>
    </row>
    <row r="149" spans="4:6" x14ac:dyDescent="0.25">
      <c r="F149" s="21"/>
    </row>
    <row r="150" spans="4:6" x14ac:dyDescent="0.25">
      <c r="F150" s="21"/>
    </row>
    <row r="151" spans="4:6" x14ac:dyDescent="0.25">
      <c r="F151" s="21"/>
    </row>
    <row r="152" spans="4:6" x14ac:dyDescent="0.25">
      <c r="F152" s="21"/>
    </row>
    <row r="153" spans="4:6" x14ac:dyDescent="0.25">
      <c r="F153" s="21"/>
    </row>
    <row r="154" spans="4:6" x14ac:dyDescent="0.25">
      <c r="F154" s="21"/>
    </row>
    <row r="155" spans="4:6" x14ac:dyDescent="0.25">
      <c r="F155" s="21"/>
    </row>
    <row r="156" spans="4:6" x14ac:dyDescent="0.25">
      <c r="D156" s="9"/>
      <c r="F156" s="21"/>
    </row>
    <row r="157" spans="4:6" x14ac:dyDescent="0.25">
      <c r="D157" s="9"/>
      <c r="F157" s="21"/>
    </row>
    <row r="158" spans="4:6" x14ac:dyDescent="0.25">
      <c r="D158" s="9"/>
      <c r="F158" s="21"/>
    </row>
    <row r="159" spans="4:6" x14ac:dyDescent="0.25">
      <c r="D159" s="9"/>
      <c r="F159" s="21"/>
    </row>
    <row r="160" spans="4:6" x14ac:dyDescent="0.25">
      <c r="D160" s="9"/>
      <c r="F160" s="21"/>
    </row>
    <row r="161" spans="4:6" x14ac:dyDescent="0.25">
      <c r="D161" s="9"/>
      <c r="F161" s="21"/>
    </row>
    <row r="162" spans="4:6" x14ac:dyDescent="0.25">
      <c r="D162" s="9"/>
      <c r="F162" s="21"/>
    </row>
    <row r="163" spans="4:6" x14ac:dyDescent="0.25">
      <c r="D163" s="9"/>
      <c r="F163" s="21"/>
    </row>
    <row r="164" spans="4:6" x14ac:dyDescent="0.25">
      <c r="D164" s="9"/>
      <c r="F164" s="21"/>
    </row>
    <row r="165" spans="4:6" x14ac:dyDescent="0.25">
      <c r="D165" s="9"/>
      <c r="F165" s="21"/>
    </row>
    <row r="166" spans="4:6" x14ac:dyDescent="0.25">
      <c r="D166" s="9"/>
      <c r="F166" s="21"/>
    </row>
    <row r="167" spans="4:6" x14ac:dyDescent="0.25">
      <c r="D167" s="9"/>
      <c r="F167" s="21"/>
    </row>
    <row r="168" spans="4:6" x14ac:dyDescent="0.25">
      <c r="D168" s="9"/>
      <c r="F168" s="21"/>
    </row>
    <row r="169" spans="4:6" x14ac:dyDescent="0.25">
      <c r="D169" s="9"/>
      <c r="F169" s="21"/>
    </row>
    <row r="170" spans="4:6" x14ac:dyDescent="0.25">
      <c r="D170" s="9"/>
      <c r="F170" s="21"/>
    </row>
    <row r="171" spans="4:6" x14ac:dyDescent="0.25">
      <c r="D171" s="9"/>
      <c r="F171" s="21"/>
    </row>
    <row r="172" spans="4:6" x14ac:dyDescent="0.25">
      <c r="D172" s="9"/>
      <c r="F172" s="21"/>
    </row>
    <row r="173" spans="4:6" x14ac:dyDescent="0.25">
      <c r="D173" s="9"/>
      <c r="F173" s="21"/>
    </row>
    <row r="174" spans="4:6" x14ac:dyDescent="0.25">
      <c r="D174" s="9"/>
      <c r="F174" s="21"/>
    </row>
    <row r="175" spans="4:6" x14ac:dyDescent="0.25">
      <c r="D175" s="9"/>
      <c r="F175" s="21"/>
    </row>
    <row r="176" spans="4:6" x14ac:dyDescent="0.25">
      <c r="D176" s="9"/>
      <c r="F176" s="21"/>
    </row>
    <row r="177" spans="4:6" x14ac:dyDescent="0.25">
      <c r="D177" s="9"/>
      <c r="F177" s="21"/>
    </row>
    <row r="178" spans="4:6" x14ac:dyDescent="0.25">
      <c r="D178" s="9"/>
      <c r="F178" s="21"/>
    </row>
  </sheetData>
  <mergeCells count="11">
    <mergeCell ref="A111:B111"/>
    <mergeCell ref="A109:B109"/>
    <mergeCell ref="A110:B110"/>
    <mergeCell ref="A1:H1"/>
    <mergeCell ref="A3:B6"/>
    <mergeCell ref="C3:C6"/>
    <mergeCell ref="D3:D6"/>
    <mergeCell ref="E3:E6"/>
    <mergeCell ref="F3:F6"/>
    <mergeCell ref="G3:G6"/>
    <mergeCell ref="H3:H6"/>
  </mergeCells>
  <conditionalFormatting sqref="G61:G107">
    <cfRule type="cellIs" dxfId="133" priority="81" stopIfTrue="1" operator="equal">
      <formula>"NR"</formula>
    </cfRule>
    <cfRule type="cellIs" dxfId="132" priority="82" stopIfTrue="1" operator="equal">
      <formula>"ND"</formula>
    </cfRule>
  </conditionalFormatting>
  <conditionalFormatting sqref="F60">
    <cfRule type="cellIs" dxfId="131" priority="79" stopIfTrue="1" operator="equal">
      <formula>"NR"</formula>
    </cfRule>
    <cfRule type="cellIs" dxfId="130" priority="80" stopIfTrue="1" operator="equal">
      <formula>"ND"</formula>
    </cfRule>
  </conditionalFormatting>
  <conditionalFormatting sqref="C60">
    <cfRule type="cellIs" dxfId="129" priority="77" stopIfTrue="1" operator="equal">
      <formula>"NR"</formula>
    </cfRule>
    <cfRule type="cellIs" dxfId="128" priority="78" stopIfTrue="1" operator="equal">
      <formula>"ND"</formula>
    </cfRule>
  </conditionalFormatting>
  <conditionalFormatting sqref="E60">
    <cfRule type="cellIs" dxfId="127" priority="75" stopIfTrue="1" operator="equal">
      <formula>"NR"</formula>
    </cfRule>
    <cfRule type="cellIs" dxfId="126" priority="76" stopIfTrue="1" operator="equal">
      <formula>"ND"</formula>
    </cfRule>
  </conditionalFormatting>
  <conditionalFormatting sqref="F60">
    <cfRule type="cellIs" dxfId="125" priority="73" stopIfTrue="1" operator="equal">
      <formula>"NR"</formula>
    </cfRule>
    <cfRule type="cellIs" dxfId="124" priority="74" stopIfTrue="1" operator="equal">
      <formula>"ND"</formula>
    </cfRule>
  </conditionalFormatting>
  <conditionalFormatting sqref="G60">
    <cfRule type="cellIs" dxfId="123" priority="71" stopIfTrue="1" operator="equal">
      <formula>"NR"</formula>
    </cfRule>
    <cfRule type="cellIs" dxfId="122" priority="72" stopIfTrue="1" operator="equal">
      <formula>"ND"</formula>
    </cfRule>
  </conditionalFormatting>
  <conditionalFormatting sqref="F60">
    <cfRule type="cellIs" dxfId="121" priority="69" stopIfTrue="1" operator="equal">
      <formula>"NR"</formula>
    </cfRule>
    <cfRule type="cellIs" dxfId="120" priority="70" stopIfTrue="1" operator="equal">
      <formula>"ND"</formula>
    </cfRule>
  </conditionalFormatting>
  <conditionalFormatting sqref="C60">
    <cfRule type="cellIs" dxfId="119" priority="67" stopIfTrue="1" operator="equal">
      <formula>"NR"</formula>
    </cfRule>
    <cfRule type="cellIs" dxfId="118" priority="68" stopIfTrue="1" operator="equal">
      <formula>"ND"</formula>
    </cfRule>
  </conditionalFormatting>
  <conditionalFormatting sqref="E60">
    <cfRule type="cellIs" dxfId="117" priority="65" stopIfTrue="1" operator="equal">
      <formula>"NR"</formula>
    </cfRule>
    <cfRule type="cellIs" dxfId="116" priority="66" stopIfTrue="1" operator="equal">
      <formula>"ND"</formula>
    </cfRule>
  </conditionalFormatting>
  <conditionalFormatting sqref="F60">
    <cfRule type="cellIs" dxfId="115" priority="63" stopIfTrue="1" operator="equal">
      <formula>"NR"</formula>
    </cfRule>
    <cfRule type="cellIs" dxfId="114" priority="64" stopIfTrue="1" operator="equal">
      <formula>"ND"</formula>
    </cfRule>
  </conditionalFormatting>
  <conditionalFormatting sqref="G60">
    <cfRule type="cellIs" dxfId="113" priority="61" stopIfTrue="1" operator="equal">
      <formula>"NR"</formula>
    </cfRule>
    <cfRule type="cellIs" dxfId="112" priority="62" stopIfTrue="1" operator="equal">
      <formula>"ND"</formula>
    </cfRule>
  </conditionalFormatting>
  <conditionalFormatting sqref="F109:F111">
    <cfRule type="cellIs" dxfId="111" priority="19" stopIfTrue="1" operator="equal">
      <formula>"NR"</formula>
    </cfRule>
    <cfRule type="cellIs" dxfId="110" priority="20" stopIfTrue="1" operator="equal">
      <formula>"ND"</formula>
    </cfRule>
  </conditionalFormatting>
  <conditionalFormatting sqref="C109:C111">
    <cfRule type="cellIs" dxfId="109" priority="17" stopIfTrue="1" operator="equal">
      <formula>"NR"</formula>
    </cfRule>
    <cfRule type="cellIs" dxfId="108" priority="18" stopIfTrue="1" operator="equal">
      <formula>"ND"</formula>
    </cfRule>
  </conditionalFormatting>
  <conditionalFormatting sqref="E109:E111">
    <cfRule type="cellIs" dxfId="107" priority="15" stopIfTrue="1" operator="equal">
      <formula>"NR"</formula>
    </cfRule>
    <cfRule type="cellIs" dxfId="106" priority="16" stopIfTrue="1" operator="equal">
      <formula>"ND"</formula>
    </cfRule>
  </conditionalFormatting>
  <conditionalFormatting sqref="F109:F111">
    <cfRule type="cellIs" dxfId="105" priority="13" stopIfTrue="1" operator="equal">
      <formula>"NR"</formula>
    </cfRule>
    <cfRule type="cellIs" dxfId="104" priority="14" stopIfTrue="1" operator="equal">
      <formula>"ND"</formula>
    </cfRule>
  </conditionalFormatting>
  <conditionalFormatting sqref="G109:G111">
    <cfRule type="cellIs" dxfId="103" priority="11" stopIfTrue="1" operator="equal">
      <formula>"NR"</formula>
    </cfRule>
    <cfRule type="cellIs" dxfId="102" priority="12" stopIfTrue="1" operator="equal">
      <formula>"ND"</formula>
    </cfRule>
  </conditionalFormatting>
  <conditionalFormatting sqref="F109:F111">
    <cfRule type="cellIs" dxfId="101" priority="9" stopIfTrue="1" operator="equal">
      <formula>"NR"</formula>
    </cfRule>
    <cfRule type="cellIs" dxfId="100" priority="10" stopIfTrue="1" operator="equal">
      <formula>"ND"</formula>
    </cfRule>
  </conditionalFormatting>
  <conditionalFormatting sqref="C109:C111">
    <cfRule type="cellIs" dxfId="99" priority="7" stopIfTrue="1" operator="equal">
      <formula>"NR"</formula>
    </cfRule>
    <cfRule type="cellIs" dxfId="98" priority="8" stopIfTrue="1" operator="equal">
      <formula>"ND"</formula>
    </cfRule>
  </conditionalFormatting>
  <conditionalFormatting sqref="E109:E111">
    <cfRule type="cellIs" dxfId="97" priority="5" stopIfTrue="1" operator="equal">
      <formula>"NR"</formula>
    </cfRule>
    <cfRule type="cellIs" dxfId="96" priority="6" stopIfTrue="1" operator="equal">
      <formula>"ND"</formula>
    </cfRule>
  </conditionalFormatting>
  <conditionalFormatting sqref="F109:F111">
    <cfRule type="cellIs" dxfId="95" priority="3" stopIfTrue="1" operator="equal">
      <formula>"NR"</formula>
    </cfRule>
    <cfRule type="cellIs" dxfId="94" priority="4" stopIfTrue="1" operator="equal">
      <formula>"ND"</formula>
    </cfRule>
  </conditionalFormatting>
  <conditionalFormatting sqref="G109:G111">
    <cfRule type="cellIs" dxfId="93" priority="1" stopIfTrue="1" operator="equal">
      <formula>"NR"</formula>
    </cfRule>
    <cfRule type="cellIs" dxfId="92" priority="2" stopIfTrue="1" operator="equal">
      <formula>"ND"</formula>
    </cfRule>
  </conditionalFormatting>
  <conditionalFormatting sqref="C7:C59 E7:G59">
    <cfRule type="cellIs" dxfId="91" priority="101" stopIfTrue="1" operator="equal">
      <formula>"NR"</formula>
    </cfRule>
    <cfRule type="cellIs" dxfId="90" priority="102" stopIfTrue="1" operator="equal">
      <formula>"ND"</formula>
    </cfRule>
  </conditionalFormatting>
  <conditionalFormatting sqref="F61:F107">
    <cfRule type="cellIs" dxfId="89" priority="99" stopIfTrue="1" operator="equal">
      <formula>"NR"</formula>
    </cfRule>
    <cfRule type="cellIs" dxfId="88" priority="100" stopIfTrue="1" operator="equal">
      <formula>"ND"</formula>
    </cfRule>
  </conditionalFormatting>
  <conditionalFormatting sqref="C61:C107">
    <cfRule type="cellIs" dxfId="87" priority="97" stopIfTrue="1" operator="equal">
      <formula>"NR"</formula>
    </cfRule>
    <cfRule type="cellIs" dxfId="86" priority="98" stopIfTrue="1" operator="equal">
      <formula>"ND"</formula>
    </cfRule>
  </conditionalFormatting>
  <conditionalFormatting sqref="E61:E107">
    <cfRule type="cellIs" dxfId="85" priority="95" stopIfTrue="1" operator="equal">
      <formula>"NR"</formula>
    </cfRule>
    <cfRule type="cellIs" dxfId="84" priority="96" stopIfTrue="1" operator="equal">
      <formula>"ND"</formula>
    </cfRule>
  </conditionalFormatting>
  <conditionalFormatting sqref="F61:F107">
    <cfRule type="cellIs" dxfId="83" priority="93" stopIfTrue="1" operator="equal">
      <formula>"NR"</formula>
    </cfRule>
    <cfRule type="cellIs" dxfId="82" priority="94" stopIfTrue="1" operator="equal">
      <formula>"ND"</formula>
    </cfRule>
  </conditionalFormatting>
  <conditionalFormatting sqref="G61:G107">
    <cfRule type="cellIs" dxfId="81" priority="91" stopIfTrue="1" operator="equal">
      <formula>"NR"</formula>
    </cfRule>
    <cfRule type="cellIs" dxfId="80" priority="92" stopIfTrue="1" operator="equal">
      <formula>"ND"</formula>
    </cfRule>
  </conditionalFormatting>
  <conditionalFormatting sqref="F61:F107">
    <cfRule type="cellIs" dxfId="79" priority="89" stopIfTrue="1" operator="equal">
      <formula>"NR"</formula>
    </cfRule>
    <cfRule type="cellIs" dxfId="78" priority="90" stopIfTrue="1" operator="equal">
      <formula>"ND"</formula>
    </cfRule>
  </conditionalFormatting>
  <conditionalFormatting sqref="C61:C107">
    <cfRule type="cellIs" dxfId="77" priority="87" stopIfTrue="1" operator="equal">
      <formula>"NR"</formula>
    </cfRule>
    <cfRule type="cellIs" dxfId="76" priority="88" stopIfTrue="1" operator="equal">
      <formula>"ND"</formula>
    </cfRule>
  </conditionalFormatting>
  <conditionalFormatting sqref="E61:E107">
    <cfRule type="cellIs" dxfId="75" priority="85" stopIfTrue="1" operator="equal">
      <formula>"NR"</formula>
    </cfRule>
    <cfRule type="cellIs" dxfId="74" priority="86" stopIfTrue="1" operator="equal">
      <formula>"ND"</formula>
    </cfRule>
  </conditionalFormatting>
  <conditionalFormatting sqref="F61:F107">
    <cfRule type="cellIs" dxfId="73" priority="83" stopIfTrue="1" operator="equal">
      <formula>"NR"</formula>
    </cfRule>
    <cfRule type="cellIs" dxfId="72" priority="84" stopIfTrue="1" operator="equal">
      <formula>"ND"</formula>
    </cfRule>
  </conditionalFormatting>
  <hyperlinks>
    <hyperlink ref="I1" location="Sommaire!A1" display="Retour au SOMMAIRE"/>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F141"/>
  <sheetViews>
    <sheetView workbookViewId="0">
      <selection activeCell="F1" sqref="F1"/>
    </sheetView>
  </sheetViews>
  <sheetFormatPr baseColWidth="10" defaultColWidth="11.42578125" defaultRowHeight="11.25" x14ac:dyDescent="0.25"/>
  <cols>
    <col min="1" max="1" width="4.5703125" style="9" customWidth="1"/>
    <col min="2" max="2" width="30.140625" style="9" customWidth="1"/>
    <col min="3" max="3" width="15.28515625" style="9" customWidth="1"/>
    <col min="4" max="4" width="6.5703125" style="9" customWidth="1"/>
    <col min="5" max="5" width="5.7109375" style="9" customWidth="1"/>
    <col min="6" max="16384" width="11.42578125" style="9"/>
  </cols>
  <sheetData>
    <row r="1" spans="1:6" ht="19.5" customHeight="1" x14ac:dyDescent="0.2">
      <c r="A1" s="314" t="s">
        <v>228</v>
      </c>
      <c r="B1" s="314"/>
      <c r="C1" s="23"/>
      <c r="F1" s="163" t="s">
        <v>165</v>
      </c>
    </row>
    <row r="2" spans="1:6" x14ac:dyDescent="0.25">
      <c r="A2" s="46"/>
      <c r="B2" s="11"/>
      <c r="C2" s="46"/>
    </row>
    <row r="3" spans="1:6" ht="39.75" customHeight="1" x14ac:dyDescent="0.25">
      <c r="A3" s="785" t="s">
        <v>21</v>
      </c>
      <c r="B3" s="824"/>
      <c r="C3" s="542" t="s">
        <v>229</v>
      </c>
    </row>
    <row r="4" spans="1:6" x14ac:dyDescent="0.25">
      <c r="A4" s="31" t="s">
        <v>24</v>
      </c>
      <c r="B4" s="36" t="s">
        <v>25</v>
      </c>
      <c r="C4" s="543">
        <v>1</v>
      </c>
      <c r="D4" s="48"/>
      <c r="E4" s="48"/>
    </row>
    <row r="5" spans="1:6" x14ac:dyDescent="0.25">
      <c r="A5" s="32" t="s">
        <v>27</v>
      </c>
      <c r="B5" s="36" t="s">
        <v>28</v>
      </c>
      <c r="C5" s="481">
        <v>4</v>
      </c>
      <c r="D5" s="48"/>
      <c r="E5" s="48"/>
    </row>
    <row r="6" spans="1:6" x14ac:dyDescent="0.25">
      <c r="A6" s="32" t="s">
        <v>29</v>
      </c>
      <c r="B6" s="36" t="s">
        <v>30</v>
      </c>
      <c r="C6" s="481">
        <v>4</v>
      </c>
      <c r="D6" s="48"/>
      <c r="E6" s="48"/>
    </row>
    <row r="7" spans="1:6" x14ac:dyDescent="0.25">
      <c r="A7" s="32" t="s">
        <v>31</v>
      </c>
      <c r="B7" s="36" t="s">
        <v>32</v>
      </c>
      <c r="C7" s="481">
        <v>2</v>
      </c>
      <c r="D7" s="48"/>
      <c r="E7" s="48"/>
    </row>
    <row r="8" spans="1:6" x14ac:dyDescent="0.25">
      <c r="A8" s="32" t="s">
        <v>33</v>
      </c>
      <c r="B8" s="36" t="s">
        <v>34</v>
      </c>
      <c r="C8" s="481">
        <v>1</v>
      </c>
      <c r="D8" s="48"/>
      <c r="E8" s="48"/>
    </row>
    <row r="9" spans="1:6" x14ac:dyDescent="0.25">
      <c r="A9" s="32" t="s">
        <v>35</v>
      </c>
      <c r="B9" s="36" t="s">
        <v>36</v>
      </c>
      <c r="C9" s="481">
        <v>12</v>
      </c>
      <c r="D9" s="48"/>
      <c r="E9" s="48"/>
    </row>
    <row r="10" spans="1:6" x14ac:dyDescent="0.25">
      <c r="A10" s="32" t="s">
        <v>37</v>
      </c>
      <c r="B10" s="36" t="s">
        <v>38</v>
      </c>
      <c r="C10" s="481">
        <v>1</v>
      </c>
      <c r="D10" s="48"/>
      <c r="E10" s="48"/>
    </row>
    <row r="11" spans="1:6" x14ac:dyDescent="0.25">
      <c r="A11" s="32" t="s">
        <v>39</v>
      </c>
      <c r="B11" s="36" t="s">
        <v>40</v>
      </c>
      <c r="C11" s="481">
        <v>1</v>
      </c>
      <c r="D11" s="48"/>
      <c r="E11" s="48"/>
    </row>
    <row r="12" spans="1:6" x14ac:dyDescent="0.25">
      <c r="A12" s="32" t="s">
        <v>41</v>
      </c>
      <c r="B12" s="36" t="s">
        <v>42</v>
      </c>
      <c r="C12" s="481">
        <v>6</v>
      </c>
      <c r="D12" s="48"/>
      <c r="E12" s="48"/>
    </row>
    <row r="13" spans="1:6" x14ac:dyDescent="0.25">
      <c r="A13" s="33">
        <v>10</v>
      </c>
      <c r="B13" s="36" t="s">
        <v>43</v>
      </c>
      <c r="C13" s="481">
        <v>1</v>
      </c>
      <c r="D13" s="48"/>
      <c r="E13" s="48"/>
    </row>
    <row r="14" spans="1:6" x14ac:dyDescent="0.25">
      <c r="A14" s="33">
        <v>11</v>
      </c>
      <c r="B14" s="36" t="s">
        <v>44</v>
      </c>
      <c r="C14" s="481">
        <v>2</v>
      </c>
      <c r="D14" s="48"/>
      <c r="E14" s="48"/>
    </row>
    <row r="15" spans="1:6" x14ac:dyDescent="0.25">
      <c r="A15" s="33">
        <v>12</v>
      </c>
      <c r="B15" s="36" t="s">
        <v>45</v>
      </c>
      <c r="C15" s="481">
        <v>0</v>
      </c>
      <c r="D15" s="48"/>
      <c r="E15" s="48"/>
    </row>
    <row r="16" spans="1:6" x14ac:dyDescent="0.25">
      <c r="A16" s="33">
        <v>13</v>
      </c>
      <c r="B16" s="36" t="s">
        <v>46</v>
      </c>
      <c r="C16" s="481">
        <v>11</v>
      </c>
      <c r="D16" s="48"/>
      <c r="E16" s="48"/>
    </row>
    <row r="17" spans="1:5" x14ac:dyDescent="0.25">
      <c r="A17" s="33">
        <v>14</v>
      </c>
      <c r="B17" s="36" t="s">
        <v>47</v>
      </c>
      <c r="C17" s="481">
        <v>2</v>
      </c>
      <c r="D17" s="48"/>
      <c r="E17" s="48"/>
    </row>
    <row r="18" spans="1:5" x14ac:dyDescent="0.25">
      <c r="A18" s="33">
        <v>15</v>
      </c>
      <c r="B18" s="36" t="s">
        <v>48</v>
      </c>
      <c r="C18" s="481">
        <v>0</v>
      </c>
      <c r="D18" s="48"/>
      <c r="E18" s="48"/>
    </row>
    <row r="19" spans="1:5" x14ac:dyDescent="0.25">
      <c r="A19" s="33">
        <v>16</v>
      </c>
      <c r="B19" s="36" t="s">
        <v>49</v>
      </c>
      <c r="C19" s="481">
        <v>5</v>
      </c>
      <c r="D19" s="48"/>
      <c r="E19" s="48"/>
    </row>
    <row r="20" spans="1:5" x14ac:dyDescent="0.25">
      <c r="A20" s="33">
        <v>17</v>
      </c>
      <c r="B20" s="36" t="s">
        <v>50</v>
      </c>
      <c r="C20" s="481">
        <v>2</v>
      </c>
      <c r="D20" s="48"/>
      <c r="E20" s="48"/>
    </row>
    <row r="21" spans="1:5" x14ac:dyDescent="0.25">
      <c r="A21" s="33">
        <v>18</v>
      </c>
      <c r="B21" s="36" t="s">
        <v>51</v>
      </c>
      <c r="C21" s="481">
        <v>0</v>
      </c>
      <c r="D21" s="48"/>
      <c r="E21" s="48"/>
    </row>
    <row r="22" spans="1:5" x14ac:dyDescent="0.25">
      <c r="A22" s="33">
        <v>19</v>
      </c>
      <c r="B22" s="36" t="s">
        <v>52</v>
      </c>
      <c r="C22" s="481">
        <v>2</v>
      </c>
      <c r="D22" s="48"/>
      <c r="E22" s="48"/>
    </row>
    <row r="23" spans="1:5" x14ac:dyDescent="0.25">
      <c r="A23" s="33" t="s">
        <v>53</v>
      </c>
      <c r="B23" s="36" t="s">
        <v>54</v>
      </c>
      <c r="C23" s="481">
        <v>0</v>
      </c>
      <c r="D23" s="48"/>
      <c r="E23" s="48"/>
    </row>
    <row r="24" spans="1:5" x14ac:dyDescent="0.25">
      <c r="A24" s="33" t="s">
        <v>55</v>
      </c>
      <c r="B24" s="36" t="s">
        <v>56</v>
      </c>
      <c r="C24" s="481">
        <v>1</v>
      </c>
      <c r="D24" s="48"/>
      <c r="E24" s="48"/>
    </row>
    <row r="25" spans="1:5" x14ac:dyDescent="0.25">
      <c r="A25" s="33">
        <v>21</v>
      </c>
      <c r="B25" s="36" t="s">
        <v>57</v>
      </c>
      <c r="C25" s="481">
        <v>1</v>
      </c>
      <c r="D25" s="48"/>
      <c r="E25" s="48"/>
    </row>
    <row r="26" spans="1:5" x14ac:dyDescent="0.25">
      <c r="A26" s="33">
        <v>22</v>
      </c>
      <c r="B26" s="36" t="s">
        <v>58</v>
      </c>
      <c r="C26" s="481">
        <v>8</v>
      </c>
      <c r="D26" s="48"/>
      <c r="E26" s="48"/>
    </row>
    <row r="27" spans="1:5" x14ac:dyDescent="0.25">
      <c r="A27" s="33">
        <v>23</v>
      </c>
      <c r="B27" s="36" t="s">
        <v>59</v>
      </c>
      <c r="C27" s="481">
        <v>0</v>
      </c>
      <c r="D27" s="48"/>
      <c r="E27" s="48"/>
    </row>
    <row r="28" spans="1:5" x14ac:dyDescent="0.25">
      <c r="A28" s="33">
        <v>24</v>
      </c>
      <c r="B28" s="36" t="s">
        <v>60</v>
      </c>
      <c r="C28" s="481">
        <v>5</v>
      </c>
      <c r="D28" s="48"/>
      <c r="E28" s="48"/>
    </row>
    <row r="29" spans="1:5" x14ac:dyDescent="0.25">
      <c r="A29" s="33">
        <v>25</v>
      </c>
      <c r="B29" s="36" t="s">
        <v>61</v>
      </c>
      <c r="C29" s="481">
        <v>4</v>
      </c>
      <c r="D29" s="48"/>
      <c r="E29" s="48"/>
    </row>
    <row r="30" spans="1:5" x14ac:dyDescent="0.25">
      <c r="A30" s="33">
        <v>26</v>
      </c>
      <c r="B30" s="36" t="s">
        <v>62</v>
      </c>
      <c r="C30" s="481">
        <v>3</v>
      </c>
      <c r="D30" s="48"/>
      <c r="E30" s="48"/>
    </row>
    <row r="31" spans="1:5" x14ac:dyDescent="0.25">
      <c r="A31" s="33">
        <v>27</v>
      </c>
      <c r="B31" s="36" t="s">
        <v>63</v>
      </c>
      <c r="C31" s="481">
        <v>6</v>
      </c>
      <c r="D31" s="48"/>
      <c r="E31" s="48"/>
    </row>
    <row r="32" spans="1:5" x14ac:dyDescent="0.25">
      <c r="A32" s="33">
        <v>28</v>
      </c>
      <c r="B32" s="36" t="s">
        <v>64</v>
      </c>
      <c r="C32" s="481">
        <v>7</v>
      </c>
      <c r="D32" s="48"/>
      <c r="E32" s="48"/>
    </row>
    <row r="33" spans="1:5" x14ac:dyDescent="0.25">
      <c r="A33" s="33">
        <v>29</v>
      </c>
      <c r="B33" s="36" t="s">
        <v>65</v>
      </c>
      <c r="C33" s="481">
        <v>2</v>
      </c>
      <c r="D33" s="48"/>
      <c r="E33" s="48"/>
    </row>
    <row r="34" spans="1:5" x14ac:dyDescent="0.25">
      <c r="A34" s="33">
        <v>30</v>
      </c>
      <c r="B34" s="36" t="s">
        <v>66</v>
      </c>
      <c r="C34" s="481">
        <v>0</v>
      </c>
      <c r="D34" s="48"/>
      <c r="E34" s="48"/>
    </row>
    <row r="35" spans="1:5" x14ac:dyDescent="0.25">
      <c r="A35" s="33">
        <v>31</v>
      </c>
      <c r="B35" s="36" t="s">
        <v>67</v>
      </c>
      <c r="C35" s="481">
        <v>25</v>
      </c>
      <c r="D35" s="48"/>
      <c r="E35" s="48"/>
    </row>
    <row r="36" spans="1:5" x14ac:dyDescent="0.25">
      <c r="A36" s="33">
        <v>32</v>
      </c>
      <c r="B36" s="36" t="s">
        <v>68</v>
      </c>
      <c r="C36" s="481">
        <v>2</v>
      </c>
      <c r="D36" s="48"/>
      <c r="E36" s="48"/>
    </row>
    <row r="37" spans="1:5" x14ac:dyDescent="0.25">
      <c r="A37" s="33">
        <v>33</v>
      </c>
      <c r="B37" s="36" t="s">
        <v>69</v>
      </c>
      <c r="C37" s="481">
        <v>26</v>
      </c>
      <c r="D37" s="48"/>
      <c r="E37" s="48"/>
    </row>
    <row r="38" spans="1:5" x14ac:dyDescent="0.25">
      <c r="A38" s="33">
        <v>34</v>
      </c>
      <c r="B38" s="36" t="s">
        <v>70</v>
      </c>
      <c r="C38" s="481">
        <v>10</v>
      </c>
      <c r="D38" s="48"/>
      <c r="E38" s="48"/>
    </row>
    <row r="39" spans="1:5" x14ac:dyDescent="0.25">
      <c r="A39" s="33">
        <v>35</v>
      </c>
      <c r="B39" s="36" t="s">
        <v>71</v>
      </c>
      <c r="C39" s="481">
        <v>2</v>
      </c>
      <c r="D39" s="48"/>
      <c r="E39" s="48"/>
    </row>
    <row r="40" spans="1:5" x14ac:dyDescent="0.25">
      <c r="A40" s="33">
        <v>36</v>
      </c>
      <c r="B40" s="36" t="s">
        <v>72</v>
      </c>
      <c r="C40" s="481">
        <v>2</v>
      </c>
      <c r="D40" s="48"/>
      <c r="E40" s="48"/>
    </row>
    <row r="41" spans="1:5" x14ac:dyDescent="0.25">
      <c r="A41" s="33">
        <v>37</v>
      </c>
      <c r="B41" s="36" t="s">
        <v>73</v>
      </c>
      <c r="C41" s="481">
        <v>7</v>
      </c>
      <c r="D41" s="48"/>
      <c r="E41" s="48"/>
    </row>
    <row r="42" spans="1:5" x14ac:dyDescent="0.25">
      <c r="A42" s="33">
        <v>38</v>
      </c>
      <c r="B42" s="36" t="s">
        <v>74</v>
      </c>
      <c r="C42" s="481">
        <v>7</v>
      </c>
      <c r="D42" s="48"/>
      <c r="E42" s="48"/>
    </row>
    <row r="43" spans="1:5" x14ac:dyDescent="0.25">
      <c r="A43" s="33">
        <v>39</v>
      </c>
      <c r="B43" s="36" t="s">
        <v>75</v>
      </c>
      <c r="C43" s="481">
        <v>2</v>
      </c>
      <c r="D43" s="48"/>
      <c r="E43" s="48"/>
    </row>
    <row r="44" spans="1:5" x14ac:dyDescent="0.25">
      <c r="A44" s="33">
        <v>40</v>
      </c>
      <c r="B44" s="36" t="s">
        <v>76</v>
      </c>
      <c r="C44" s="481">
        <v>4</v>
      </c>
      <c r="D44" s="48"/>
      <c r="E44" s="48"/>
    </row>
    <row r="45" spans="1:5" x14ac:dyDescent="0.25">
      <c r="A45" s="33">
        <v>41</v>
      </c>
      <c r="B45" s="36" t="s">
        <v>77</v>
      </c>
      <c r="C45" s="481">
        <v>0</v>
      </c>
      <c r="D45" s="48"/>
      <c r="E45" s="48"/>
    </row>
    <row r="46" spans="1:5" x14ac:dyDescent="0.25">
      <c r="A46" s="33">
        <v>42</v>
      </c>
      <c r="B46" s="36" t="s">
        <v>78</v>
      </c>
      <c r="C46" s="481">
        <v>0</v>
      </c>
      <c r="D46" s="48"/>
      <c r="E46" s="48"/>
    </row>
    <row r="47" spans="1:5" x14ac:dyDescent="0.25">
      <c r="A47" s="33">
        <v>43</v>
      </c>
      <c r="B47" s="36" t="s">
        <v>79</v>
      </c>
      <c r="C47" s="481">
        <v>2</v>
      </c>
      <c r="D47" s="48"/>
      <c r="E47" s="48"/>
    </row>
    <row r="48" spans="1:5" x14ac:dyDescent="0.25">
      <c r="A48" s="33">
        <v>44</v>
      </c>
      <c r="B48" s="36" t="s">
        <v>80</v>
      </c>
      <c r="C48" s="481">
        <v>7</v>
      </c>
      <c r="D48" s="48"/>
      <c r="E48" s="48"/>
    </row>
    <row r="49" spans="1:5" x14ac:dyDescent="0.25">
      <c r="A49" s="33">
        <v>45</v>
      </c>
      <c r="B49" s="36" t="s">
        <v>81</v>
      </c>
      <c r="C49" s="481">
        <v>10</v>
      </c>
      <c r="D49" s="48"/>
      <c r="E49" s="48"/>
    </row>
    <row r="50" spans="1:5" x14ac:dyDescent="0.25">
      <c r="A50" s="33">
        <v>46</v>
      </c>
      <c r="B50" s="36" t="s">
        <v>82</v>
      </c>
      <c r="C50" s="481">
        <v>0</v>
      </c>
      <c r="D50" s="48"/>
      <c r="E50" s="48"/>
    </row>
    <row r="51" spans="1:5" x14ac:dyDescent="0.25">
      <c r="A51" s="33">
        <v>47</v>
      </c>
      <c r="B51" s="36" t="s">
        <v>83</v>
      </c>
      <c r="C51" s="481">
        <v>2</v>
      </c>
      <c r="D51" s="48"/>
      <c r="E51" s="48"/>
    </row>
    <row r="52" spans="1:5" x14ac:dyDescent="0.25">
      <c r="A52" s="33">
        <v>48</v>
      </c>
      <c r="B52" s="36" t="s">
        <v>84</v>
      </c>
      <c r="C52" s="481">
        <v>0</v>
      </c>
      <c r="D52" s="48"/>
      <c r="E52" s="48"/>
    </row>
    <row r="53" spans="1:5" x14ac:dyDescent="0.25">
      <c r="A53" s="33">
        <v>49</v>
      </c>
      <c r="B53" s="36" t="s">
        <v>85</v>
      </c>
      <c r="C53" s="481">
        <v>8</v>
      </c>
      <c r="D53" s="48"/>
      <c r="E53" s="48"/>
    </row>
    <row r="54" spans="1:5" x14ac:dyDescent="0.25">
      <c r="A54" s="33">
        <v>50</v>
      </c>
      <c r="B54" s="36" t="s">
        <v>86</v>
      </c>
      <c r="C54" s="481">
        <v>3</v>
      </c>
      <c r="D54" s="48"/>
      <c r="E54" s="48"/>
    </row>
    <row r="55" spans="1:5" x14ac:dyDescent="0.25">
      <c r="A55" s="33">
        <v>51</v>
      </c>
      <c r="B55" s="36" t="s">
        <v>87</v>
      </c>
      <c r="C55" s="481">
        <v>5</v>
      </c>
      <c r="D55" s="48"/>
      <c r="E55" s="48"/>
    </row>
    <row r="56" spans="1:5" x14ac:dyDescent="0.25">
      <c r="A56" s="33">
        <v>52</v>
      </c>
      <c r="B56" s="36" t="s">
        <v>88</v>
      </c>
      <c r="C56" s="481">
        <v>1</v>
      </c>
      <c r="D56" s="48"/>
      <c r="E56" s="48"/>
    </row>
    <row r="57" spans="1:5" s="12" customFormat="1" x14ac:dyDescent="0.25">
      <c r="A57" s="33">
        <v>53</v>
      </c>
      <c r="B57" s="36" t="s">
        <v>89</v>
      </c>
      <c r="C57" s="481">
        <v>0</v>
      </c>
      <c r="D57" s="15"/>
      <c r="E57" s="15"/>
    </row>
    <row r="58" spans="1:5" s="12" customFormat="1" x14ac:dyDescent="0.25">
      <c r="A58" s="33">
        <v>54</v>
      </c>
      <c r="B58" s="36" t="s">
        <v>90</v>
      </c>
      <c r="C58" s="481">
        <v>6</v>
      </c>
      <c r="D58" s="15"/>
      <c r="E58" s="15"/>
    </row>
    <row r="59" spans="1:5" s="12" customFormat="1" x14ac:dyDescent="0.25">
      <c r="A59" s="33">
        <v>55</v>
      </c>
      <c r="B59" s="36" t="s">
        <v>91</v>
      </c>
      <c r="C59" s="481">
        <v>0</v>
      </c>
      <c r="D59" s="15"/>
      <c r="E59" s="15"/>
    </row>
    <row r="60" spans="1:5" s="12" customFormat="1" x14ac:dyDescent="0.25">
      <c r="A60" s="33">
        <v>56</v>
      </c>
      <c r="B60" s="36" t="s">
        <v>92</v>
      </c>
      <c r="C60" s="481">
        <v>4</v>
      </c>
      <c r="D60" s="15"/>
      <c r="E60" s="15"/>
    </row>
    <row r="61" spans="1:5" x14ac:dyDescent="0.25">
      <c r="A61" s="33">
        <v>57</v>
      </c>
      <c r="B61" s="36" t="s">
        <v>93</v>
      </c>
      <c r="C61" s="481">
        <v>1</v>
      </c>
      <c r="D61" s="48"/>
      <c r="E61" s="48"/>
    </row>
    <row r="62" spans="1:5" x14ac:dyDescent="0.25">
      <c r="A62" s="33">
        <v>58</v>
      </c>
      <c r="B62" s="36" t="s">
        <v>94</v>
      </c>
      <c r="C62" s="481">
        <v>1</v>
      </c>
      <c r="D62" s="48"/>
      <c r="E62" s="48"/>
    </row>
    <row r="63" spans="1:5" x14ac:dyDescent="0.25">
      <c r="A63" s="33">
        <v>59</v>
      </c>
      <c r="B63" s="36" t="s">
        <v>95</v>
      </c>
      <c r="C63" s="481">
        <v>22</v>
      </c>
      <c r="D63" s="48"/>
      <c r="E63" s="48"/>
    </row>
    <row r="64" spans="1:5" x14ac:dyDescent="0.25">
      <c r="A64" s="33">
        <v>60</v>
      </c>
      <c r="B64" s="36" t="s">
        <v>96</v>
      </c>
      <c r="C64" s="481">
        <v>12</v>
      </c>
      <c r="D64" s="48"/>
      <c r="E64" s="48"/>
    </row>
    <row r="65" spans="1:5" x14ac:dyDescent="0.25">
      <c r="A65" s="33">
        <v>61</v>
      </c>
      <c r="B65" s="36" t="s">
        <v>97</v>
      </c>
      <c r="C65" s="481">
        <v>2</v>
      </c>
      <c r="D65" s="48"/>
      <c r="E65" s="48"/>
    </row>
    <row r="66" spans="1:5" x14ac:dyDescent="0.25">
      <c r="A66" s="33">
        <v>62</v>
      </c>
      <c r="B66" s="36" t="s">
        <v>98</v>
      </c>
      <c r="C66" s="481">
        <v>6</v>
      </c>
      <c r="D66" s="48"/>
      <c r="E66" s="48"/>
    </row>
    <row r="67" spans="1:5" x14ac:dyDescent="0.25">
      <c r="A67" s="33">
        <v>63</v>
      </c>
      <c r="B67" s="36" t="s">
        <v>99</v>
      </c>
      <c r="C67" s="481">
        <v>6</v>
      </c>
      <c r="D67" s="48"/>
      <c r="E67" s="48"/>
    </row>
    <row r="68" spans="1:5" x14ac:dyDescent="0.25">
      <c r="A68" s="33">
        <v>64</v>
      </c>
      <c r="B68" s="36" t="s">
        <v>100</v>
      </c>
      <c r="C68" s="481">
        <v>6</v>
      </c>
      <c r="D68" s="48"/>
      <c r="E68" s="48"/>
    </row>
    <row r="69" spans="1:5" x14ac:dyDescent="0.25">
      <c r="A69" s="33">
        <v>65</v>
      </c>
      <c r="B69" s="36" t="s">
        <v>101</v>
      </c>
      <c r="C69" s="481">
        <v>0</v>
      </c>
      <c r="D69" s="48"/>
      <c r="E69" s="48"/>
    </row>
    <row r="70" spans="1:5" x14ac:dyDescent="0.25">
      <c r="A70" s="33">
        <v>66</v>
      </c>
      <c r="B70" s="36" t="s">
        <v>102</v>
      </c>
      <c r="C70" s="481">
        <v>3</v>
      </c>
      <c r="D70" s="48"/>
      <c r="E70" s="48"/>
    </row>
    <row r="71" spans="1:5" x14ac:dyDescent="0.25">
      <c r="A71" s="33">
        <v>67</v>
      </c>
      <c r="B71" s="36" t="s">
        <v>103</v>
      </c>
      <c r="C71" s="481">
        <v>15</v>
      </c>
      <c r="D71" s="48"/>
      <c r="E71" s="48"/>
    </row>
    <row r="72" spans="1:5" x14ac:dyDescent="0.25">
      <c r="A72" s="33">
        <v>68</v>
      </c>
      <c r="B72" s="36" t="s">
        <v>104</v>
      </c>
      <c r="C72" s="481">
        <v>1</v>
      </c>
      <c r="D72" s="48"/>
      <c r="E72" s="48"/>
    </row>
    <row r="73" spans="1:5" x14ac:dyDescent="0.25">
      <c r="A73" s="33" t="s">
        <v>19</v>
      </c>
      <c r="B73" s="36" t="s">
        <v>105</v>
      </c>
      <c r="C73" s="481">
        <v>2</v>
      </c>
      <c r="D73" s="48"/>
      <c r="E73" s="48"/>
    </row>
    <row r="74" spans="1:5" x14ac:dyDescent="0.25">
      <c r="A74" s="33" t="s">
        <v>20</v>
      </c>
      <c r="B74" s="36" t="s">
        <v>106</v>
      </c>
      <c r="C74" s="481">
        <v>13</v>
      </c>
      <c r="D74" s="48"/>
      <c r="E74" s="48"/>
    </row>
    <row r="75" spans="1:5" x14ac:dyDescent="0.25">
      <c r="A75" s="33">
        <v>70</v>
      </c>
      <c r="B75" s="36" t="s">
        <v>107</v>
      </c>
      <c r="C75" s="481">
        <v>1</v>
      </c>
      <c r="D75" s="48"/>
      <c r="E75" s="48"/>
    </row>
    <row r="76" spans="1:5" x14ac:dyDescent="0.25">
      <c r="A76" s="33">
        <v>71</v>
      </c>
      <c r="B76" s="36" t="s">
        <v>108</v>
      </c>
      <c r="C76" s="481">
        <v>3</v>
      </c>
      <c r="D76" s="48"/>
      <c r="E76" s="48"/>
    </row>
    <row r="77" spans="1:5" x14ac:dyDescent="0.25">
      <c r="A77" s="33">
        <v>72</v>
      </c>
      <c r="B77" s="36" t="s">
        <v>109</v>
      </c>
      <c r="C77" s="481">
        <v>4</v>
      </c>
      <c r="D77" s="48"/>
      <c r="E77" s="48"/>
    </row>
    <row r="78" spans="1:5" x14ac:dyDescent="0.25">
      <c r="A78" s="33">
        <v>73</v>
      </c>
      <c r="B78" s="36" t="s">
        <v>110</v>
      </c>
      <c r="C78" s="481">
        <v>3</v>
      </c>
      <c r="D78" s="48"/>
      <c r="E78" s="48"/>
    </row>
    <row r="79" spans="1:5" x14ac:dyDescent="0.25">
      <c r="A79" s="33">
        <v>74</v>
      </c>
      <c r="B79" s="36" t="s">
        <v>111</v>
      </c>
      <c r="C79" s="481">
        <v>11</v>
      </c>
      <c r="D79" s="48"/>
      <c r="E79" s="48"/>
    </row>
    <row r="80" spans="1:5" x14ac:dyDescent="0.25">
      <c r="A80" s="33">
        <v>75</v>
      </c>
      <c r="B80" s="36" t="s">
        <v>112</v>
      </c>
      <c r="C80" s="481">
        <v>27</v>
      </c>
      <c r="D80" s="48"/>
      <c r="E80" s="48"/>
    </row>
    <row r="81" spans="1:5" x14ac:dyDescent="0.25">
      <c r="A81" s="33">
        <v>76</v>
      </c>
      <c r="B81" s="36" t="s">
        <v>113</v>
      </c>
      <c r="C81" s="481">
        <v>5</v>
      </c>
      <c r="D81" s="201"/>
      <c r="E81" s="201"/>
    </row>
    <row r="82" spans="1:5" x14ac:dyDescent="0.25">
      <c r="A82" s="33">
        <v>77</v>
      </c>
      <c r="B82" s="36" t="s">
        <v>114</v>
      </c>
      <c r="C82" s="481">
        <v>28</v>
      </c>
      <c r="D82" s="48"/>
      <c r="E82" s="48"/>
    </row>
    <row r="83" spans="1:5" x14ac:dyDescent="0.25">
      <c r="A83" s="33">
        <v>78</v>
      </c>
      <c r="B83" s="36" t="s">
        <v>115</v>
      </c>
      <c r="C83" s="481">
        <v>36</v>
      </c>
      <c r="D83" s="48"/>
      <c r="E83" s="48"/>
    </row>
    <row r="84" spans="1:5" x14ac:dyDescent="0.25">
      <c r="A84" s="33">
        <v>79</v>
      </c>
      <c r="B84" s="36" t="s">
        <v>116</v>
      </c>
      <c r="C84" s="481">
        <v>1</v>
      </c>
      <c r="D84" s="48"/>
      <c r="E84" s="48"/>
    </row>
    <row r="85" spans="1:5" x14ac:dyDescent="0.25">
      <c r="A85" s="33">
        <v>80</v>
      </c>
      <c r="B85" s="36" t="s">
        <v>117</v>
      </c>
      <c r="C85" s="481">
        <v>2</v>
      </c>
      <c r="D85" s="48"/>
      <c r="E85" s="48"/>
    </row>
    <row r="86" spans="1:5" x14ac:dyDescent="0.25">
      <c r="A86" s="33">
        <v>81</v>
      </c>
      <c r="B86" s="36" t="s">
        <v>118</v>
      </c>
      <c r="C86" s="481">
        <v>4</v>
      </c>
      <c r="D86" s="48"/>
      <c r="E86" s="48"/>
    </row>
    <row r="87" spans="1:5" x14ac:dyDescent="0.25">
      <c r="A87" s="33">
        <v>82</v>
      </c>
      <c r="B87" s="36" t="s">
        <v>119</v>
      </c>
      <c r="C87" s="481">
        <v>1</v>
      </c>
      <c r="D87" s="48"/>
      <c r="E87" s="48"/>
    </row>
    <row r="88" spans="1:5" x14ac:dyDescent="0.25">
      <c r="A88" s="33">
        <v>83</v>
      </c>
      <c r="B88" s="36" t="s">
        <v>120</v>
      </c>
      <c r="C88" s="481">
        <v>7</v>
      </c>
      <c r="D88" s="48"/>
      <c r="E88" s="48"/>
    </row>
    <row r="89" spans="1:5" x14ac:dyDescent="0.25">
      <c r="A89" s="33">
        <v>84</v>
      </c>
      <c r="B89" s="36" t="s">
        <v>121</v>
      </c>
      <c r="C89" s="481">
        <v>5</v>
      </c>
      <c r="D89" s="48"/>
      <c r="E89" s="48"/>
    </row>
    <row r="90" spans="1:5" x14ac:dyDescent="0.25">
      <c r="A90" s="33">
        <v>85</v>
      </c>
      <c r="B90" s="36" t="s">
        <v>122</v>
      </c>
      <c r="C90" s="481">
        <v>3</v>
      </c>
      <c r="D90" s="48"/>
      <c r="E90" s="48"/>
    </row>
    <row r="91" spans="1:5" x14ac:dyDescent="0.25">
      <c r="A91" s="33">
        <v>86</v>
      </c>
      <c r="B91" s="36" t="s">
        <v>123</v>
      </c>
      <c r="C91" s="481">
        <v>3</v>
      </c>
      <c r="D91" s="48"/>
      <c r="E91" s="48"/>
    </row>
    <row r="92" spans="1:5" x14ac:dyDescent="0.25">
      <c r="A92" s="33">
        <v>87</v>
      </c>
      <c r="B92" s="36" t="s">
        <v>124</v>
      </c>
      <c r="C92" s="481">
        <v>1</v>
      </c>
      <c r="D92" s="48"/>
      <c r="E92" s="48"/>
    </row>
    <row r="93" spans="1:5" x14ac:dyDescent="0.25">
      <c r="A93" s="33">
        <v>88</v>
      </c>
      <c r="B93" s="36" t="s">
        <v>125</v>
      </c>
      <c r="C93" s="481">
        <v>0</v>
      </c>
      <c r="D93" s="48"/>
      <c r="E93" s="48"/>
    </row>
    <row r="94" spans="1:5" x14ac:dyDescent="0.25">
      <c r="A94" s="33">
        <v>89</v>
      </c>
      <c r="B94" s="36" t="s">
        <v>126</v>
      </c>
      <c r="C94" s="481">
        <v>2</v>
      </c>
      <c r="D94" s="48"/>
      <c r="E94" s="48"/>
    </row>
    <row r="95" spans="1:5" x14ac:dyDescent="0.25">
      <c r="A95" s="33">
        <v>90</v>
      </c>
      <c r="B95" s="36" t="s">
        <v>127</v>
      </c>
      <c r="C95" s="481">
        <v>0</v>
      </c>
      <c r="D95" s="48"/>
      <c r="E95" s="48"/>
    </row>
    <row r="96" spans="1:5" x14ac:dyDescent="0.25">
      <c r="A96" s="33">
        <v>91</v>
      </c>
      <c r="B96" s="36" t="s">
        <v>128</v>
      </c>
      <c r="C96" s="481">
        <v>39</v>
      </c>
      <c r="D96" s="48"/>
      <c r="E96" s="48"/>
    </row>
    <row r="97" spans="1:5" x14ac:dyDescent="0.25">
      <c r="A97" s="33">
        <v>92</v>
      </c>
      <c r="B97" s="36" t="s">
        <v>129</v>
      </c>
      <c r="C97" s="481">
        <v>17</v>
      </c>
      <c r="D97" s="48"/>
      <c r="E97" s="48"/>
    </row>
    <row r="98" spans="1:5" x14ac:dyDescent="0.25">
      <c r="A98" s="33">
        <v>93</v>
      </c>
      <c r="B98" s="36" t="s">
        <v>130</v>
      </c>
      <c r="C98" s="481">
        <v>23</v>
      </c>
      <c r="D98" s="48"/>
      <c r="E98" s="48"/>
    </row>
    <row r="99" spans="1:5" x14ac:dyDescent="0.25">
      <c r="A99" s="33">
        <v>94</v>
      </c>
      <c r="B99" s="36" t="s">
        <v>131</v>
      </c>
      <c r="C99" s="481">
        <v>33</v>
      </c>
      <c r="D99" s="48"/>
      <c r="E99" s="48"/>
    </row>
    <row r="100" spans="1:5" x14ac:dyDescent="0.25">
      <c r="A100" s="33">
        <v>95</v>
      </c>
      <c r="B100" s="36" t="s">
        <v>132</v>
      </c>
      <c r="C100" s="481">
        <v>35</v>
      </c>
      <c r="D100" s="48"/>
      <c r="E100" s="48"/>
    </row>
    <row r="101" spans="1:5" x14ac:dyDescent="0.25">
      <c r="A101" s="38">
        <v>971</v>
      </c>
      <c r="B101" s="39" t="s">
        <v>133</v>
      </c>
      <c r="C101" s="540">
        <v>0</v>
      </c>
      <c r="D101" s="48"/>
      <c r="E101" s="48"/>
    </row>
    <row r="102" spans="1:5" x14ac:dyDescent="0.25">
      <c r="A102" s="33">
        <v>972</v>
      </c>
      <c r="B102" s="36" t="s">
        <v>134</v>
      </c>
      <c r="C102" s="481">
        <v>0</v>
      </c>
      <c r="D102" s="48"/>
      <c r="E102" s="48"/>
    </row>
    <row r="103" spans="1:5" x14ac:dyDescent="0.25">
      <c r="A103" s="33">
        <v>973</v>
      </c>
      <c r="B103" s="36" t="s">
        <v>135</v>
      </c>
      <c r="C103" s="481">
        <v>1</v>
      </c>
      <c r="D103" s="48"/>
      <c r="E103" s="48"/>
    </row>
    <row r="104" spans="1:5" x14ac:dyDescent="0.25">
      <c r="A104" s="34">
        <v>974</v>
      </c>
      <c r="B104" s="37" t="s">
        <v>136</v>
      </c>
      <c r="C104" s="541">
        <v>2</v>
      </c>
      <c r="D104" s="48"/>
      <c r="E104" s="48"/>
    </row>
    <row r="105" spans="1:5" x14ac:dyDescent="0.25">
      <c r="A105" s="33"/>
      <c r="B105" s="12"/>
      <c r="E105" s="48"/>
    </row>
    <row r="106" spans="1:5" x14ac:dyDescent="0.25">
      <c r="A106" s="792" t="s">
        <v>221</v>
      </c>
      <c r="B106" s="815"/>
      <c r="C106" s="537">
        <v>613</v>
      </c>
      <c r="D106" s="48"/>
      <c r="E106" s="48"/>
    </row>
    <row r="107" spans="1:5" ht="11.25" customHeight="1" x14ac:dyDescent="0.25">
      <c r="A107" s="788" t="s">
        <v>222</v>
      </c>
      <c r="B107" s="816"/>
      <c r="C107" s="538">
        <v>3</v>
      </c>
    </row>
    <row r="108" spans="1:5" ht="14.25" customHeight="1" x14ac:dyDescent="0.25">
      <c r="A108" s="790" t="s">
        <v>223</v>
      </c>
      <c r="B108" s="791"/>
      <c r="C108" s="539">
        <v>616</v>
      </c>
    </row>
    <row r="109" spans="1:5" ht="11.25" customHeight="1" x14ac:dyDescent="0.25">
      <c r="A109" s="22" t="s">
        <v>253</v>
      </c>
    </row>
    <row r="110" spans="1:5" ht="12.75" customHeight="1" x14ac:dyDescent="0.25"/>
    <row r="111" spans="1:5" x14ac:dyDescent="0.25">
      <c r="A111" s="22"/>
      <c r="B111" s="23"/>
      <c r="C111" s="23"/>
    </row>
    <row r="112" spans="1:5" x14ac:dyDescent="0.25">
      <c r="B112" s="23"/>
      <c r="C112" s="23"/>
    </row>
    <row r="113" spans="2:3" x14ac:dyDescent="0.25">
      <c r="B113" s="12"/>
      <c r="C113" s="12"/>
    </row>
    <row r="114" spans="2:3" x14ac:dyDescent="0.25">
      <c r="B114" s="12"/>
      <c r="C114" s="12"/>
    </row>
    <row r="115" spans="2:3" x14ac:dyDescent="0.25">
      <c r="B115" s="12"/>
      <c r="C115" s="12"/>
    </row>
    <row r="116" spans="2:3" x14ac:dyDescent="0.25">
      <c r="B116" s="12"/>
      <c r="C116" s="12"/>
    </row>
    <row r="117" spans="2:3" x14ac:dyDescent="0.25">
      <c r="B117" s="12"/>
      <c r="C117" s="12"/>
    </row>
    <row r="118" spans="2:3" x14ac:dyDescent="0.25">
      <c r="B118" s="12"/>
      <c r="C118" s="12"/>
    </row>
    <row r="119" spans="2:3" x14ac:dyDescent="0.25">
      <c r="B119" s="12"/>
      <c r="C119" s="12"/>
    </row>
    <row r="120" spans="2:3" x14ac:dyDescent="0.25">
      <c r="B120" s="12"/>
      <c r="C120" s="12"/>
    </row>
    <row r="121" spans="2:3" x14ac:dyDescent="0.25">
      <c r="B121" s="12"/>
      <c r="C121" s="12"/>
    </row>
    <row r="122" spans="2:3" x14ac:dyDescent="0.25">
      <c r="B122" s="12"/>
      <c r="C122" s="12"/>
    </row>
    <row r="123" spans="2:3" x14ac:dyDescent="0.25">
      <c r="B123" s="12"/>
      <c r="C123" s="12"/>
    </row>
    <row r="124" spans="2:3" x14ac:dyDescent="0.25">
      <c r="B124" s="12"/>
      <c r="C124" s="12"/>
    </row>
    <row r="125" spans="2:3" x14ac:dyDescent="0.25">
      <c r="B125" s="12"/>
      <c r="C125" s="12"/>
    </row>
    <row r="126" spans="2:3" x14ac:dyDescent="0.25">
      <c r="B126" s="12"/>
      <c r="C126" s="12"/>
    </row>
    <row r="127" spans="2:3" x14ac:dyDescent="0.25">
      <c r="B127" s="12"/>
      <c r="C127" s="12"/>
    </row>
    <row r="128" spans="2:3" x14ac:dyDescent="0.25">
      <c r="B128" s="12"/>
      <c r="C128" s="12"/>
    </row>
    <row r="129" spans="2:3" x14ac:dyDescent="0.25">
      <c r="B129" s="12"/>
      <c r="C129" s="12"/>
    </row>
    <row r="130" spans="2:3" x14ac:dyDescent="0.25">
      <c r="B130" s="12"/>
      <c r="C130" s="12"/>
    </row>
    <row r="131" spans="2:3" x14ac:dyDescent="0.25">
      <c r="B131" s="12"/>
      <c r="C131" s="12"/>
    </row>
    <row r="132" spans="2:3" x14ac:dyDescent="0.25">
      <c r="B132" s="12"/>
      <c r="C132" s="12"/>
    </row>
    <row r="133" spans="2:3" x14ac:dyDescent="0.25">
      <c r="B133" s="12"/>
      <c r="C133" s="12"/>
    </row>
    <row r="134" spans="2:3" x14ac:dyDescent="0.25">
      <c r="B134" s="12"/>
      <c r="C134" s="12"/>
    </row>
    <row r="135" spans="2:3" x14ac:dyDescent="0.25">
      <c r="B135" s="12"/>
      <c r="C135" s="12"/>
    </row>
    <row r="136" spans="2:3" x14ac:dyDescent="0.25">
      <c r="B136" s="12"/>
      <c r="C136" s="12"/>
    </row>
    <row r="137" spans="2:3" x14ac:dyDescent="0.25">
      <c r="B137" s="12"/>
      <c r="C137" s="12"/>
    </row>
    <row r="138" spans="2:3" x14ac:dyDescent="0.25">
      <c r="B138" s="12"/>
      <c r="C138" s="12"/>
    </row>
    <row r="139" spans="2:3" x14ac:dyDescent="0.25">
      <c r="B139" s="12"/>
      <c r="C139" s="12"/>
    </row>
    <row r="140" spans="2:3" x14ac:dyDescent="0.25">
      <c r="B140" s="12"/>
      <c r="C140" s="12"/>
    </row>
    <row r="141" spans="2:3" x14ac:dyDescent="0.25">
      <c r="B141" s="12"/>
      <c r="C141" s="12"/>
    </row>
  </sheetData>
  <mergeCells count="4">
    <mergeCell ref="A108:B108"/>
    <mergeCell ref="A106:B106"/>
    <mergeCell ref="A107:B107"/>
    <mergeCell ref="A3:B3"/>
  </mergeCells>
  <conditionalFormatting sqref="C4:C56 C73:C74">
    <cfRule type="cellIs" dxfId="71" priority="17" stopIfTrue="1" operator="equal">
      <formula>"NR"</formula>
    </cfRule>
    <cfRule type="cellIs" dxfId="70" priority="18" stopIfTrue="1" operator="equal">
      <formula>"ND"</formula>
    </cfRule>
  </conditionalFormatting>
  <conditionalFormatting sqref="C57:C72 C75:C104">
    <cfRule type="cellIs" dxfId="69" priority="15" stopIfTrue="1" operator="equal">
      <formula>"NR"</formula>
    </cfRule>
    <cfRule type="cellIs" dxfId="68" priority="16" stopIfTrue="1" operator="equal">
      <formula>"ND"</formula>
    </cfRule>
  </conditionalFormatting>
  <conditionalFormatting sqref="C57:C72 C75:C104">
    <cfRule type="cellIs" dxfId="67" priority="11" stopIfTrue="1" operator="equal">
      <formula>"NR"</formula>
    </cfRule>
    <cfRule type="cellIs" dxfId="66" priority="12" stopIfTrue="1" operator="equal">
      <formula>"ND"</formula>
    </cfRule>
  </conditionalFormatting>
  <hyperlinks>
    <hyperlink ref="F1" location="Sommaire!A1" display="Retour au SOMMAIRE"/>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09"/>
  <sheetViews>
    <sheetView workbookViewId="0"/>
  </sheetViews>
  <sheetFormatPr baseColWidth="10" defaultColWidth="11.42578125" defaultRowHeight="15" x14ac:dyDescent="0.25"/>
  <cols>
    <col min="1" max="1" width="9.5703125" style="145" customWidth="1"/>
    <col min="2" max="2" width="22.5703125" style="145" customWidth="1"/>
    <col min="3" max="16384" width="11.42578125" style="145"/>
  </cols>
  <sheetData>
    <row r="1" spans="1:7" x14ac:dyDescent="0.25">
      <c r="A1" s="594" t="s">
        <v>282</v>
      </c>
      <c r="B1" s="148"/>
      <c r="C1" s="148"/>
      <c r="D1" s="148"/>
      <c r="G1" s="163" t="s">
        <v>165</v>
      </c>
    </row>
    <row r="2" spans="1:7" x14ac:dyDescent="0.25">
      <c r="A2" s="594"/>
      <c r="B2" s="148"/>
      <c r="C2" s="148"/>
      <c r="D2" s="148"/>
    </row>
    <row r="3" spans="1:7" x14ac:dyDescent="0.25">
      <c r="A3" s="825" t="s">
        <v>21</v>
      </c>
      <c r="B3" s="826"/>
      <c r="C3" s="632" t="s">
        <v>281</v>
      </c>
      <c r="D3" s="148"/>
    </row>
    <row r="4" spans="1:7" x14ac:dyDescent="0.25">
      <c r="A4" s="625" t="s">
        <v>24</v>
      </c>
      <c r="B4" s="635" t="s">
        <v>25</v>
      </c>
      <c r="C4" s="624">
        <v>11</v>
      </c>
      <c r="D4" s="148"/>
    </row>
    <row r="5" spans="1:7" x14ac:dyDescent="0.25">
      <c r="A5" s="625" t="s">
        <v>27</v>
      </c>
      <c r="B5" s="635" t="s">
        <v>28</v>
      </c>
      <c r="C5" s="624">
        <v>4</v>
      </c>
      <c r="D5" s="148"/>
    </row>
    <row r="6" spans="1:7" x14ac:dyDescent="0.25">
      <c r="A6" s="625" t="s">
        <v>29</v>
      </c>
      <c r="B6" s="635" t="s">
        <v>30</v>
      </c>
      <c r="C6" s="624">
        <v>21</v>
      </c>
      <c r="D6" s="148"/>
    </row>
    <row r="7" spans="1:7" x14ac:dyDescent="0.25">
      <c r="A7" s="625" t="s">
        <v>31</v>
      </c>
      <c r="B7" s="635" t="s">
        <v>32</v>
      </c>
      <c r="C7" s="624">
        <v>4</v>
      </c>
      <c r="D7" s="148"/>
    </row>
    <row r="8" spans="1:7" x14ac:dyDescent="0.25">
      <c r="A8" s="625" t="s">
        <v>33</v>
      </c>
      <c r="B8" s="635" t="s">
        <v>34</v>
      </c>
      <c r="C8" s="624">
        <v>14</v>
      </c>
      <c r="D8" s="148"/>
    </row>
    <row r="9" spans="1:7" x14ac:dyDescent="0.25">
      <c r="A9" s="625" t="s">
        <v>35</v>
      </c>
      <c r="B9" s="635" t="s">
        <v>36</v>
      </c>
      <c r="C9" s="624">
        <v>19</v>
      </c>
      <c r="D9" s="148"/>
    </row>
    <row r="10" spans="1:7" x14ac:dyDescent="0.25">
      <c r="A10" s="625" t="s">
        <v>37</v>
      </c>
      <c r="B10" s="635" t="s">
        <v>38</v>
      </c>
      <c r="C10" s="624">
        <v>23</v>
      </c>
      <c r="D10" s="148"/>
    </row>
    <row r="11" spans="1:7" x14ac:dyDescent="0.25">
      <c r="A11" s="625" t="s">
        <v>39</v>
      </c>
      <c r="B11" s="635" t="s">
        <v>40</v>
      </c>
      <c r="C11" s="624">
        <v>2</v>
      </c>
      <c r="D11" s="148"/>
    </row>
    <row r="12" spans="1:7" x14ac:dyDescent="0.25">
      <c r="A12" s="625" t="s">
        <v>41</v>
      </c>
      <c r="B12" s="635" t="s">
        <v>42</v>
      </c>
      <c r="C12" s="624">
        <v>6</v>
      </c>
      <c r="D12" s="148"/>
    </row>
    <row r="13" spans="1:7" x14ac:dyDescent="0.25">
      <c r="A13" s="626">
        <v>10</v>
      </c>
      <c r="B13" s="635" t="s">
        <v>43</v>
      </c>
      <c r="C13" s="624">
        <v>10</v>
      </c>
      <c r="D13" s="148"/>
    </row>
    <row r="14" spans="1:7" x14ac:dyDescent="0.25">
      <c r="A14" s="626">
        <v>11</v>
      </c>
      <c r="B14" s="635" t="s">
        <v>44</v>
      </c>
      <c r="C14" s="624">
        <v>14</v>
      </c>
      <c r="D14" s="148"/>
    </row>
    <row r="15" spans="1:7" x14ac:dyDescent="0.25">
      <c r="A15" s="626">
        <v>12</v>
      </c>
      <c r="B15" s="635" t="s">
        <v>45</v>
      </c>
      <c r="C15" s="624">
        <v>10</v>
      </c>
      <c r="D15" s="148"/>
    </row>
    <row r="16" spans="1:7" x14ac:dyDescent="0.25">
      <c r="A16" s="626">
        <v>13</v>
      </c>
      <c r="B16" s="635" t="s">
        <v>46</v>
      </c>
      <c r="C16" s="624">
        <v>30</v>
      </c>
      <c r="D16" s="148"/>
    </row>
    <row r="17" spans="1:4" x14ac:dyDescent="0.25">
      <c r="A17" s="626">
        <v>14</v>
      </c>
      <c r="B17" s="635" t="s">
        <v>47</v>
      </c>
      <c r="C17" s="624">
        <v>23</v>
      </c>
      <c r="D17" s="148"/>
    </row>
    <row r="18" spans="1:4" x14ac:dyDescent="0.25">
      <c r="A18" s="626">
        <v>15</v>
      </c>
      <c r="B18" s="635" t="s">
        <v>48</v>
      </c>
      <c r="C18" s="624">
        <v>0</v>
      </c>
      <c r="D18" s="148"/>
    </row>
    <row r="19" spans="1:4" x14ac:dyDescent="0.25">
      <c r="A19" s="626">
        <v>16</v>
      </c>
      <c r="B19" s="635" t="s">
        <v>49</v>
      </c>
      <c r="C19" s="624">
        <v>1</v>
      </c>
      <c r="D19" s="148"/>
    </row>
    <row r="20" spans="1:4" x14ac:dyDescent="0.25">
      <c r="A20" s="626">
        <v>17</v>
      </c>
      <c r="B20" s="635" t="s">
        <v>50</v>
      </c>
      <c r="C20" s="624">
        <v>30</v>
      </c>
      <c r="D20" s="148"/>
    </row>
    <row r="21" spans="1:4" x14ac:dyDescent="0.25">
      <c r="A21" s="626">
        <v>18</v>
      </c>
      <c r="B21" s="635" t="s">
        <v>51</v>
      </c>
      <c r="C21" s="624">
        <v>5</v>
      </c>
      <c r="D21" s="148"/>
    </row>
    <row r="22" spans="1:4" x14ac:dyDescent="0.25">
      <c r="A22" s="626">
        <v>19</v>
      </c>
      <c r="B22" s="635" t="s">
        <v>52</v>
      </c>
      <c r="C22" s="624">
        <v>6</v>
      </c>
      <c r="D22" s="148"/>
    </row>
    <row r="23" spans="1:4" x14ac:dyDescent="0.25">
      <c r="A23" s="626" t="s">
        <v>53</v>
      </c>
      <c r="B23" s="635" t="s">
        <v>54</v>
      </c>
      <c r="C23" s="624">
        <v>4</v>
      </c>
      <c r="D23" s="148"/>
    </row>
    <row r="24" spans="1:4" x14ac:dyDescent="0.25">
      <c r="A24" s="626" t="s">
        <v>55</v>
      </c>
      <c r="B24" s="635" t="s">
        <v>56</v>
      </c>
      <c r="C24" s="624">
        <v>9</v>
      </c>
      <c r="D24" s="148"/>
    </row>
    <row r="25" spans="1:4" x14ac:dyDescent="0.25">
      <c r="A25" s="626">
        <v>21</v>
      </c>
      <c r="B25" s="635" t="s">
        <v>57</v>
      </c>
      <c r="C25" s="624">
        <v>9</v>
      </c>
      <c r="D25" s="148"/>
    </row>
    <row r="26" spans="1:4" x14ac:dyDescent="0.25">
      <c r="A26" s="626">
        <v>22</v>
      </c>
      <c r="B26" s="635" t="s">
        <v>58</v>
      </c>
      <c r="C26" s="624">
        <v>21</v>
      </c>
      <c r="D26" s="148"/>
    </row>
    <row r="27" spans="1:4" x14ac:dyDescent="0.25">
      <c r="A27" s="626">
        <v>23</v>
      </c>
      <c r="B27" s="635" t="s">
        <v>59</v>
      </c>
      <c r="C27" s="624">
        <v>8</v>
      </c>
      <c r="D27" s="148"/>
    </row>
    <row r="28" spans="1:4" x14ac:dyDescent="0.25">
      <c r="A28" s="626">
        <v>24</v>
      </c>
      <c r="B28" s="635" t="s">
        <v>60</v>
      </c>
      <c r="C28" s="624">
        <v>19</v>
      </c>
      <c r="D28" s="148"/>
    </row>
    <row r="29" spans="1:4" x14ac:dyDescent="0.25">
      <c r="A29" s="626">
        <v>25</v>
      </c>
      <c r="B29" s="635" t="s">
        <v>61</v>
      </c>
      <c r="C29" s="624">
        <v>15</v>
      </c>
      <c r="D29" s="148"/>
    </row>
    <row r="30" spans="1:4" x14ac:dyDescent="0.25">
      <c r="A30" s="626">
        <v>26</v>
      </c>
      <c r="B30" s="635" t="s">
        <v>62</v>
      </c>
      <c r="C30" s="624">
        <v>17</v>
      </c>
      <c r="D30" s="148"/>
    </row>
    <row r="31" spans="1:4" x14ac:dyDescent="0.25">
      <c r="A31" s="626">
        <v>27</v>
      </c>
      <c r="B31" s="635" t="s">
        <v>63</v>
      </c>
      <c r="C31" s="624">
        <v>26</v>
      </c>
      <c r="D31" s="148"/>
    </row>
    <row r="32" spans="1:4" x14ac:dyDescent="0.25">
      <c r="A32" s="626">
        <v>28</v>
      </c>
      <c r="B32" s="635" t="s">
        <v>64</v>
      </c>
      <c r="C32" s="624">
        <v>22</v>
      </c>
      <c r="D32" s="148"/>
    </row>
    <row r="33" spans="1:4" x14ac:dyDescent="0.25">
      <c r="A33" s="626">
        <v>29</v>
      </c>
      <c r="B33" s="635" t="s">
        <v>65</v>
      </c>
      <c r="C33" s="624">
        <v>30</v>
      </c>
      <c r="D33" s="148"/>
    </row>
    <row r="34" spans="1:4" x14ac:dyDescent="0.25">
      <c r="A34" s="626">
        <v>30</v>
      </c>
      <c r="B34" s="635" t="s">
        <v>66</v>
      </c>
      <c r="C34" s="624">
        <v>20</v>
      </c>
      <c r="D34" s="148"/>
    </row>
    <row r="35" spans="1:4" x14ac:dyDescent="0.25">
      <c r="A35" s="626">
        <v>31</v>
      </c>
      <c r="B35" s="635" t="s">
        <v>67</v>
      </c>
      <c r="C35" s="624">
        <v>98</v>
      </c>
      <c r="D35" s="148"/>
    </row>
    <row r="36" spans="1:4" x14ac:dyDescent="0.25">
      <c r="A36" s="626">
        <v>32</v>
      </c>
      <c r="B36" s="635" t="s">
        <v>68</v>
      </c>
      <c r="C36" s="624">
        <v>10</v>
      </c>
      <c r="D36" s="148"/>
    </row>
    <row r="37" spans="1:4" x14ac:dyDescent="0.25">
      <c r="A37" s="626">
        <v>33</v>
      </c>
      <c r="B37" s="635" t="s">
        <v>69</v>
      </c>
      <c r="C37" s="624">
        <v>211</v>
      </c>
      <c r="D37" s="148"/>
    </row>
    <row r="38" spans="1:4" x14ac:dyDescent="0.25">
      <c r="A38" s="626">
        <v>34</v>
      </c>
      <c r="B38" s="635" t="s">
        <v>70</v>
      </c>
      <c r="C38" s="624">
        <v>44</v>
      </c>
      <c r="D38" s="148"/>
    </row>
    <row r="39" spans="1:4" x14ac:dyDescent="0.25">
      <c r="A39" s="626">
        <v>35</v>
      </c>
      <c r="B39" s="635" t="s">
        <v>71</v>
      </c>
      <c r="C39" s="624">
        <v>23</v>
      </c>
      <c r="D39" s="148"/>
    </row>
    <row r="40" spans="1:4" x14ac:dyDescent="0.25">
      <c r="A40" s="626">
        <v>36</v>
      </c>
      <c r="B40" s="635" t="s">
        <v>72</v>
      </c>
      <c r="C40" s="624">
        <v>3</v>
      </c>
      <c r="D40" s="148"/>
    </row>
    <row r="41" spans="1:4" x14ac:dyDescent="0.25">
      <c r="A41" s="626">
        <v>37</v>
      </c>
      <c r="B41" s="635" t="s">
        <v>73</v>
      </c>
      <c r="C41" s="624">
        <v>23</v>
      </c>
      <c r="D41" s="148"/>
    </row>
    <row r="42" spans="1:4" x14ac:dyDescent="0.25">
      <c r="A42" s="626">
        <v>38</v>
      </c>
      <c r="B42" s="635" t="s">
        <v>74</v>
      </c>
      <c r="C42" s="624">
        <v>42</v>
      </c>
      <c r="D42" s="148"/>
    </row>
    <row r="43" spans="1:4" x14ac:dyDescent="0.25">
      <c r="A43" s="626">
        <v>39</v>
      </c>
      <c r="B43" s="635" t="s">
        <v>75</v>
      </c>
      <c r="C43" s="624">
        <v>20</v>
      </c>
      <c r="D43" s="148"/>
    </row>
    <row r="44" spans="1:4" x14ac:dyDescent="0.25">
      <c r="A44" s="626">
        <v>40</v>
      </c>
      <c r="B44" s="635" t="s">
        <v>76</v>
      </c>
      <c r="C44" s="624">
        <v>20</v>
      </c>
      <c r="D44" s="148"/>
    </row>
    <row r="45" spans="1:4" x14ac:dyDescent="0.25">
      <c r="A45" s="626">
        <v>41</v>
      </c>
      <c r="B45" s="635" t="s">
        <v>77</v>
      </c>
      <c r="C45" s="624">
        <v>7</v>
      </c>
      <c r="D45" s="148"/>
    </row>
    <row r="46" spans="1:4" x14ac:dyDescent="0.25">
      <c r="A46" s="626">
        <v>42</v>
      </c>
      <c r="B46" s="635" t="s">
        <v>78</v>
      </c>
      <c r="C46" s="624">
        <v>14</v>
      </c>
      <c r="D46" s="148"/>
    </row>
    <row r="47" spans="1:4" x14ac:dyDescent="0.25">
      <c r="A47" s="626">
        <v>43</v>
      </c>
      <c r="B47" s="635" t="s">
        <v>79</v>
      </c>
      <c r="C47" s="624">
        <v>8</v>
      </c>
      <c r="D47" s="148"/>
    </row>
    <row r="48" spans="1:4" x14ac:dyDescent="0.25">
      <c r="A48" s="626">
        <v>44</v>
      </c>
      <c r="B48" s="635" t="s">
        <v>80</v>
      </c>
      <c r="C48" s="624">
        <v>104</v>
      </c>
      <c r="D48" s="148"/>
    </row>
    <row r="49" spans="1:4" x14ac:dyDescent="0.25">
      <c r="A49" s="626">
        <v>45</v>
      </c>
      <c r="B49" s="635" t="s">
        <v>81</v>
      </c>
      <c r="C49" s="624">
        <v>33</v>
      </c>
      <c r="D49" s="148"/>
    </row>
    <row r="50" spans="1:4" x14ac:dyDescent="0.25">
      <c r="A50" s="626">
        <v>46</v>
      </c>
      <c r="B50" s="635" t="s">
        <v>82</v>
      </c>
      <c r="C50" s="624">
        <v>8</v>
      </c>
      <c r="D50" s="148"/>
    </row>
    <row r="51" spans="1:4" x14ac:dyDescent="0.25">
      <c r="A51" s="626">
        <v>47</v>
      </c>
      <c r="B51" s="635" t="s">
        <v>83</v>
      </c>
      <c r="C51" s="624">
        <v>33</v>
      </c>
      <c r="D51" s="148"/>
    </row>
    <row r="52" spans="1:4" x14ac:dyDescent="0.25">
      <c r="A52" s="626">
        <v>48</v>
      </c>
      <c r="B52" s="635" t="s">
        <v>84</v>
      </c>
      <c r="C52" s="624">
        <v>9</v>
      </c>
      <c r="D52" s="148"/>
    </row>
    <row r="53" spans="1:4" x14ac:dyDescent="0.25">
      <c r="A53" s="626">
        <v>49</v>
      </c>
      <c r="B53" s="635" t="s">
        <v>85</v>
      </c>
      <c r="C53" s="624">
        <v>131</v>
      </c>
      <c r="D53" s="148"/>
    </row>
    <row r="54" spans="1:4" x14ac:dyDescent="0.25">
      <c r="A54" s="626">
        <v>50</v>
      </c>
      <c r="B54" s="635" t="s">
        <v>86</v>
      </c>
      <c r="C54" s="624">
        <v>41</v>
      </c>
      <c r="D54" s="148"/>
    </row>
    <row r="55" spans="1:4" x14ac:dyDescent="0.25">
      <c r="A55" s="626">
        <v>51</v>
      </c>
      <c r="B55" s="635" t="s">
        <v>87</v>
      </c>
      <c r="C55" s="624">
        <v>2</v>
      </c>
      <c r="D55" s="148"/>
    </row>
    <row r="56" spans="1:4" x14ac:dyDescent="0.25">
      <c r="A56" s="626">
        <v>52</v>
      </c>
      <c r="B56" s="635" t="s">
        <v>88</v>
      </c>
      <c r="C56" s="624">
        <v>10</v>
      </c>
      <c r="D56" s="148"/>
    </row>
    <row r="57" spans="1:4" x14ac:dyDescent="0.25">
      <c r="A57" s="627">
        <v>53</v>
      </c>
      <c r="B57" s="636" t="s">
        <v>89</v>
      </c>
      <c r="C57" s="624">
        <v>79</v>
      </c>
      <c r="D57" s="148"/>
    </row>
    <row r="58" spans="1:4" x14ac:dyDescent="0.25">
      <c r="A58" s="626">
        <v>54</v>
      </c>
      <c r="B58" s="635" t="s">
        <v>90</v>
      </c>
      <c r="C58" s="624">
        <v>8</v>
      </c>
      <c r="D58" s="148"/>
    </row>
    <row r="59" spans="1:4" x14ac:dyDescent="0.25">
      <c r="A59" s="626">
        <v>55</v>
      </c>
      <c r="B59" s="635" t="s">
        <v>91</v>
      </c>
      <c r="C59" s="624">
        <v>7</v>
      </c>
      <c r="D59" s="148"/>
    </row>
    <row r="60" spans="1:4" x14ac:dyDescent="0.25">
      <c r="A60" s="626">
        <v>56</v>
      </c>
      <c r="B60" s="635" t="s">
        <v>92</v>
      </c>
      <c r="C60" s="624">
        <v>19</v>
      </c>
      <c r="D60" s="148"/>
    </row>
    <row r="61" spans="1:4" x14ac:dyDescent="0.25">
      <c r="A61" s="626">
        <v>57</v>
      </c>
      <c r="B61" s="635" t="s">
        <v>93</v>
      </c>
      <c r="C61" s="624">
        <v>51</v>
      </c>
      <c r="D61" s="148"/>
    </row>
    <row r="62" spans="1:4" x14ac:dyDescent="0.25">
      <c r="A62" s="626">
        <v>58</v>
      </c>
      <c r="B62" s="635" t="s">
        <v>94</v>
      </c>
      <c r="C62" s="624">
        <v>0</v>
      </c>
      <c r="D62" s="148"/>
    </row>
    <row r="63" spans="1:4" x14ac:dyDescent="0.25">
      <c r="A63" s="626">
        <v>59</v>
      </c>
      <c r="B63" s="635" t="s">
        <v>95</v>
      </c>
      <c r="C63" s="624">
        <v>94</v>
      </c>
      <c r="D63" s="148"/>
    </row>
    <row r="64" spans="1:4" x14ac:dyDescent="0.25">
      <c r="A64" s="626">
        <v>60</v>
      </c>
      <c r="B64" s="635" t="s">
        <v>96</v>
      </c>
      <c r="C64" s="624">
        <v>32</v>
      </c>
      <c r="D64" s="148"/>
    </row>
    <row r="65" spans="1:4" x14ac:dyDescent="0.25">
      <c r="A65" s="626">
        <v>61</v>
      </c>
      <c r="B65" s="635" t="s">
        <v>97</v>
      </c>
      <c r="C65" s="624">
        <v>22</v>
      </c>
      <c r="D65" s="148"/>
    </row>
    <row r="66" spans="1:4" x14ac:dyDescent="0.25">
      <c r="A66" s="626">
        <v>62</v>
      </c>
      <c r="B66" s="635" t="s">
        <v>98</v>
      </c>
      <c r="C66" s="624">
        <v>48</v>
      </c>
      <c r="D66" s="148"/>
    </row>
    <row r="67" spans="1:4" x14ac:dyDescent="0.25">
      <c r="A67" s="626">
        <v>63</v>
      </c>
      <c r="B67" s="635" t="s">
        <v>99</v>
      </c>
      <c r="C67" s="624">
        <v>20</v>
      </c>
      <c r="D67" s="148"/>
    </row>
    <row r="68" spans="1:4" x14ac:dyDescent="0.25">
      <c r="A68" s="626">
        <v>64</v>
      </c>
      <c r="B68" s="635" t="s">
        <v>100</v>
      </c>
      <c r="C68" s="624">
        <v>33</v>
      </c>
      <c r="D68" s="148"/>
    </row>
    <row r="69" spans="1:4" x14ac:dyDescent="0.25">
      <c r="A69" s="626">
        <v>65</v>
      </c>
      <c r="B69" s="635" t="s">
        <v>101</v>
      </c>
      <c r="C69" s="624">
        <v>7</v>
      </c>
      <c r="D69" s="148"/>
    </row>
    <row r="70" spans="1:4" x14ac:dyDescent="0.25">
      <c r="A70" s="626">
        <v>66</v>
      </c>
      <c r="B70" s="635" t="s">
        <v>102</v>
      </c>
      <c r="C70" s="624">
        <v>60</v>
      </c>
      <c r="D70" s="148"/>
    </row>
    <row r="71" spans="1:4" x14ac:dyDescent="0.25">
      <c r="A71" s="626">
        <v>67</v>
      </c>
      <c r="B71" s="635" t="s">
        <v>103</v>
      </c>
      <c r="C71" s="624">
        <v>38</v>
      </c>
      <c r="D71" s="148"/>
    </row>
    <row r="72" spans="1:4" x14ac:dyDescent="0.25">
      <c r="A72" s="626">
        <v>68</v>
      </c>
      <c r="B72" s="635" t="s">
        <v>104</v>
      </c>
      <c r="C72" s="624">
        <v>17</v>
      </c>
      <c r="D72" s="148"/>
    </row>
    <row r="73" spans="1:4" x14ac:dyDescent="0.25">
      <c r="A73" s="626" t="s">
        <v>19</v>
      </c>
      <c r="B73" s="635" t="s">
        <v>105</v>
      </c>
      <c r="C73" s="624">
        <v>13</v>
      </c>
      <c r="D73" s="148"/>
    </row>
    <row r="74" spans="1:4" x14ac:dyDescent="0.25">
      <c r="A74" s="626" t="s">
        <v>20</v>
      </c>
      <c r="B74" s="635" t="s">
        <v>106</v>
      </c>
      <c r="C74" s="624">
        <v>3</v>
      </c>
      <c r="D74" s="148"/>
    </row>
    <row r="75" spans="1:4" x14ac:dyDescent="0.25">
      <c r="A75" s="626">
        <v>70</v>
      </c>
      <c r="B75" s="635" t="s">
        <v>107</v>
      </c>
      <c r="C75" s="624">
        <v>13</v>
      </c>
      <c r="D75" s="148"/>
    </row>
    <row r="76" spans="1:4" x14ac:dyDescent="0.25">
      <c r="A76" s="626">
        <v>71</v>
      </c>
      <c r="B76" s="635" t="s">
        <v>108</v>
      </c>
      <c r="C76" s="624">
        <v>26</v>
      </c>
      <c r="D76" s="148"/>
    </row>
    <row r="77" spans="1:4" x14ac:dyDescent="0.25">
      <c r="A77" s="626">
        <v>72</v>
      </c>
      <c r="B77" s="635" t="s">
        <v>109</v>
      </c>
      <c r="C77" s="624">
        <v>32</v>
      </c>
      <c r="D77" s="148"/>
    </row>
    <row r="78" spans="1:4" x14ac:dyDescent="0.25">
      <c r="A78" s="626">
        <v>73</v>
      </c>
      <c r="B78" s="635" t="s">
        <v>110</v>
      </c>
      <c r="C78" s="624">
        <v>24</v>
      </c>
      <c r="D78" s="148"/>
    </row>
    <row r="79" spans="1:4" x14ac:dyDescent="0.25">
      <c r="A79" s="626">
        <v>74</v>
      </c>
      <c r="B79" s="635" t="s">
        <v>111</v>
      </c>
      <c r="C79" s="624">
        <v>22</v>
      </c>
      <c r="D79" s="148"/>
    </row>
    <row r="80" spans="1:4" x14ac:dyDescent="0.25">
      <c r="A80" s="626">
        <v>75</v>
      </c>
      <c r="B80" s="635" t="s">
        <v>112</v>
      </c>
      <c r="C80" s="624">
        <v>0</v>
      </c>
      <c r="D80" s="148"/>
    </row>
    <row r="81" spans="1:4" x14ac:dyDescent="0.25">
      <c r="A81" s="626">
        <v>76</v>
      </c>
      <c r="B81" s="635" t="s">
        <v>113</v>
      </c>
      <c r="C81" s="624">
        <v>127</v>
      </c>
      <c r="D81" s="148"/>
    </row>
    <row r="82" spans="1:4" x14ac:dyDescent="0.25">
      <c r="A82" s="626">
        <v>77</v>
      </c>
      <c r="B82" s="635" t="s">
        <v>114</v>
      </c>
      <c r="C82" s="624">
        <v>18</v>
      </c>
      <c r="D82" s="148"/>
    </row>
    <row r="83" spans="1:4" x14ac:dyDescent="0.25">
      <c r="A83" s="626">
        <v>78</v>
      </c>
      <c r="B83" s="635" t="s">
        <v>115</v>
      </c>
      <c r="C83" s="624">
        <v>13</v>
      </c>
      <c r="D83" s="148"/>
    </row>
    <row r="84" spans="1:4" x14ac:dyDescent="0.25">
      <c r="A84" s="626">
        <v>79</v>
      </c>
      <c r="B84" s="635" t="s">
        <v>116</v>
      </c>
      <c r="C84" s="624">
        <v>16</v>
      </c>
      <c r="D84" s="148"/>
    </row>
    <row r="85" spans="1:4" x14ac:dyDescent="0.25">
      <c r="A85" s="626">
        <v>80</v>
      </c>
      <c r="B85" s="635" t="s">
        <v>117</v>
      </c>
      <c r="C85" s="624">
        <v>6</v>
      </c>
      <c r="D85" s="148"/>
    </row>
    <row r="86" spans="1:4" x14ac:dyDescent="0.25">
      <c r="A86" s="626">
        <v>81</v>
      </c>
      <c r="B86" s="635" t="s">
        <v>118</v>
      </c>
      <c r="C86" s="624">
        <v>7</v>
      </c>
      <c r="D86" s="148"/>
    </row>
    <row r="87" spans="1:4" x14ac:dyDescent="0.25">
      <c r="A87" s="626">
        <v>82</v>
      </c>
      <c r="B87" s="635" t="s">
        <v>119</v>
      </c>
      <c r="C87" s="624">
        <v>6</v>
      </c>
      <c r="D87" s="148"/>
    </row>
    <row r="88" spans="1:4" x14ac:dyDescent="0.25">
      <c r="A88" s="626">
        <v>83</v>
      </c>
      <c r="B88" s="635" t="s">
        <v>120</v>
      </c>
      <c r="C88" s="624">
        <v>21</v>
      </c>
      <c r="D88" s="148"/>
    </row>
    <row r="89" spans="1:4" x14ac:dyDescent="0.25">
      <c r="A89" s="626">
        <v>84</v>
      </c>
      <c r="B89" s="635" t="s">
        <v>121</v>
      </c>
      <c r="C89" s="624">
        <v>37</v>
      </c>
      <c r="D89" s="148"/>
    </row>
    <row r="90" spans="1:4" x14ac:dyDescent="0.25">
      <c r="A90" s="626">
        <v>85</v>
      </c>
      <c r="B90" s="635" t="s">
        <v>122</v>
      </c>
      <c r="C90" s="624">
        <v>58</v>
      </c>
      <c r="D90" s="148"/>
    </row>
    <row r="91" spans="1:4" x14ac:dyDescent="0.25">
      <c r="A91" s="626">
        <v>86</v>
      </c>
      <c r="B91" s="635" t="s">
        <v>123</v>
      </c>
      <c r="C91" s="624">
        <v>8</v>
      </c>
      <c r="D91" s="148"/>
    </row>
    <row r="92" spans="1:4" x14ac:dyDescent="0.25">
      <c r="A92" s="626">
        <v>87</v>
      </c>
      <c r="B92" s="635" t="s">
        <v>124</v>
      </c>
      <c r="C92" s="624">
        <v>5</v>
      </c>
      <c r="D92" s="148"/>
    </row>
    <row r="93" spans="1:4" x14ac:dyDescent="0.25">
      <c r="A93" s="626">
        <v>88</v>
      </c>
      <c r="B93" s="635" t="s">
        <v>125</v>
      </c>
      <c r="C93" s="624">
        <v>28</v>
      </c>
      <c r="D93" s="148"/>
    </row>
    <row r="94" spans="1:4" x14ac:dyDescent="0.25">
      <c r="A94" s="626">
        <v>89</v>
      </c>
      <c r="B94" s="635" t="s">
        <v>126</v>
      </c>
      <c r="C94" s="624">
        <v>10</v>
      </c>
      <c r="D94" s="148"/>
    </row>
    <row r="95" spans="1:4" x14ac:dyDescent="0.25">
      <c r="A95" s="626">
        <v>90</v>
      </c>
      <c r="B95" s="635" t="s">
        <v>127</v>
      </c>
      <c r="C95" s="624">
        <v>5</v>
      </c>
      <c r="D95" s="148"/>
    </row>
    <row r="96" spans="1:4" x14ac:dyDescent="0.25">
      <c r="A96" s="626">
        <v>91</v>
      </c>
      <c r="B96" s="635" t="s">
        <v>128</v>
      </c>
      <c r="C96" s="624">
        <v>6</v>
      </c>
      <c r="D96" s="148"/>
    </row>
    <row r="97" spans="1:4" x14ac:dyDescent="0.25">
      <c r="A97" s="626">
        <v>92</v>
      </c>
      <c r="B97" s="635" t="s">
        <v>129</v>
      </c>
      <c r="C97" s="624">
        <v>13</v>
      </c>
      <c r="D97" s="148"/>
    </row>
    <row r="98" spans="1:4" x14ac:dyDescent="0.25">
      <c r="A98" s="626">
        <v>93</v>
      </c>
      <c r="B98" s="635" t="s">
        <v>130</v>
      </c>
      <c r="C98" s="624">
        <v>17</v>
      </c>
      <c r="D98" s="148"/>
    </row>
    <row r="99" spans="1:4" x14ac:dyDescent="0.25">
      <c r="A99" s="626">
        <v>94</v>
      </c>
      <c r="B99" s="635" t="s">
        <v>131</v>
      </c>
      <c r="C99" s="624">
        <v>6</v>
      </c>
      <c r="D99" s="148"/>
    </row>
    <row r="100" spans="1:4" x14ac:dyDescent="0.25">
      <c r="A100" s="626">
        <v>95</v>
      </c>
      <c r="B100" s="635" t="s">
        <v>132</v>
      </c>
      <c r="C100" s="624">
        <v>16</v>
      </c>
      <c r="D100" s="148"/>
    </row>
    <row r="101" spans="1:4" x14ac:dyDescent="0.25">
      <c r="A101" s="628">
        <v>971</v>
      </c>
      <c r="B101" s="637" t="s">
        <v>133</v>
      </c>
      <c r="C101" s="633">
        <v>22</v>
      </c>
      <c r="D101" s="148"/>
    </row>
    <row r="102" spans="1:4" x14ac:dyDescent="0.25">
      <c r="A102" s="626">
        <v>972</v>
      </c>
      <c r="B102" s="635" t="s">
        <v>134</v>
      </c>
      <c r="C102" s="624">
        <v>10</v>
      </c>
      <c r="D102" s="148"/>
    </row>
    <row r="103" spans="1:4" x14ac:dyDescent="0.25">
      <c r="A103" s="626">
        <v>973</v>
      </c>
      <c r="B103" s="635" t="s">
        <v>135</v>
      </c>
      <c r="C103" s="624">
        <v>2</v>
      </c>
      <c r="D103" s="148"/>
    </row>
    <row r="104" spans="1:4" x14ac:dyDescent="0.25">
      <c r="A104" s="629">
        <v>974</v>
      </c>
      <c r="B104" s="638" t="s">
        <v>136</v>
      </c>
      <c r="C104" s="634">
        <v>50</v>
      </c>
      <c r="D104" s="148"/>
    </row>
    <row r="105" spans="1:4" x14ac:dyDescent="0.25">
      <c r="A105" s="148"/>
      <c r="B105" s="148"/>
      <c r="C105" s="148"/>
      <c r="D105" s="148"/>
    </row>
    <row r="106" spans="1:4" x14ac:dyDescent="0.25">
      <c r="A106" s="827" t="s">
        <v>221</v>
      </c>
      <c r="B106" s="828"/>
      <c r="C106" s="639">
        <v>2418</v>
      </c>
      <c r="D106" s="148"/>
    </row>
    <row r="107" spans="1:4" x14ac:dyDescent="0.25">
      <c r="A107" s="829" t="s">
        <v>222</v>
      </c>
      <c r="B107" s="830"/>
      <c r="C107" s="640">
        <v>84</v>
      </c>
      <c r="D107" s="148"/>
    </row>
    <row r="108" spans="1:4" x14ac:dyDescent="0.25">
      <c r="A108" s="831" t="s">
        <v>223</v>
      </c>
      <c r="B108" s="832"/>
      <c r="C108" s="641">
        <v>2502</v>
      </c>
      <c r="D108" s="148"/>
    </row>
    <row r="109" spans="1:4" x14ac:dyDescent="0.25">
      <c r="A109" s="630" t="s">
        <v>302</v>
      </c>
      <c r="B109" s="148"/>
      <c r="C109" s="148"/>
      <c r="D109" s="148"/>
    </row>
  </sheetData>
  <mergeCells count="4">
    <mergeCell ref="A3:B3"/>
    <mergeCell ref="A106:B106"/>
    <mergeCell ref="A107:B107"/>
    <mergeCell ref="A108:B108"/>
  </mergeCells>
  <hyperlinks>
    <hyperlink ref="G1" location="Sommaire!A1" display="Retour au SOMMAIR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141"/>
  <sheetViews>
    <sheetView workbookViewId="0">
      <pane ySplit="4" topLeftCell="A89" activePane="bottomLeft" state="frozen"/>
      <selection activeCell="I31" sqref="I31"/>
      <selection pane="bottomLeft" activeCell="J109" sqref="J109"/>
    </sheetView>
  </sheetViews>
  <sheetFormatPr baseColWidth="10" defaultColWidth="11.42578125" defaultRowHeight="11.25" x14ac:dyDescent="0.25"/>
  <cols>
    <col min="1" max="1" width="4" style="50" customWidth="1"/>
    <col min="2" max="2" width="28.7109375" style="50" customWidth="1"/>
    <col min="3" max="4" width="11.28515625" style="50" customWidth="1"/>
    <col min="5" max="5" width="11.28515625" style="61" customWidth="1"/>
    <col min="6" max="6" width="11.28515625" style="50" customWidth="1"/>
    <col min="7" max="7" width="11.28515625" style="61" customWidth="1"/>
    <col min="8" max="9" width="11.28515625" style="50" customWidth="1"/>
    <col min="10" max="16384" width="11.42578125" style="50"/>
  </cols>
  <sheetData>
    <row r="1" spans="1:10" ht="22.5" customHeight="1" x14ac:dyDescent="0.2">
      <c r="A1" s="833" t="s">
        <v>283</v>
      </c>
      <c r="B1" s="833"/>
      <c r="C1" s="833"/>
      <c r="D1" s="833"/>
      <c r="E1" s="833"/>
      <c r="F1" s="833"/>
      <c r="G1" s="833"/>
      <c r="H1" s="833"/>
      <c r="I1" s="833"/>
      <c r="J1" s="163" t="s">
        <v>165</v>
      </c>
    </row>
    <row r="2" spans="1:10" x14ac:dyDescent="0.25">
      <c r="A2" s="51"/>
      <c r="B2" s="11"/>
      <c r="D2" s="51"/>
      <c r="E2" s="51"/>
      <c r="F2" s="51"/>
      <c r="G2" s="51"/>
      <c r="H2" s="51"/>
      <c r="I2" s="51"/>
    </row>
    <row r="3" spans="1:10" ht="25.5" customHeight="1" x14ac:dyDescent="0.25">
      <c r="A3" s="834" t="s">
        <v>21</v>
      </c>
      <c r="B3" s="835"/>
      <c r="C3" s="794" t="s">
        <v>168</v>
      </c>
      <c r="D3" s="795"/>
      <c r="E3" s="795"/>
      <c r="F3" s="795"/>
      <c r="G3" s="795"/>
      <c r="H3" s="838" t="s">
        <v>167</v>
      </c>
      <c r="I3" s="796" t="s">
        <v>170</v>
      </c>
    </row>
    <row r="4" spans="1:10" s="52" customFormat="1" ht="33" customHeight="1" x14ac:dyDescent="0.25">
      <c r="A4" s="836"/>
      <c r="B4" s="837"/>
      <c r="C4" s="202" t="s">
        <v>22</v>
      </c>
      <c r="D4" s="280" t="s">
        <v>23</v>
      </c>
      <c r="E4" s="280" t="s">
        <v>9</v>
      </c>
      <c r="F4" s="280" t="s">
        <v>10</v>
      </c>
      <c r="G4" s="210" t="s">
        <v>169</v>
      </c>
      <c r="H4" s="839"/>
      <c r="I4" s="806"/>
    </row>
    <row r="5" spans="1:10" ht="15" customHeight="1" x14ac:dyDescent="0.2">
      <c r="A5" s="483" t="s">
        <v>24</v>
      </c>
      <c r="B5" s="499" t="s">
        <v>25</v>
      </c>
      <c r="C5" s="504">
        <v>0</v>
      </c>
      <c r="D5" s="301">
        <v>136</v>
      </c>
      <c r="E5" s="301">
        <v>0</v>
      </c>
      <c r="F5" s="301">
        <v>32</v>
      </c>
      <c r="G5" s="285">
        <v>168</v>
      </c>
      <c r="H5" s="298">
        <v>2849</v>
      </c>
      <c r="I5" s="532">
        <v>3017</v>
      </c>
      <c r="J5" s="53"/>
    </row>
    <row r="6" spans="1:10" x14ac:dyDescent="0.2">
      <c r="A6" s="483" t="s">
        <v>27</v>
      </c>
      <c r="B6" s="499" t="s">
        <v>28</v>
      </c>
      <c r="C6" s="504">
        <v>40</v>
      </c>
      <c r="D6" s="301">
        <v>84</v>
      </c>
      <c r="E6" s="301">
        <v>0</v>
      </c>
      <c r="F6" s="301">
        <v>11</v>
      </c>
      <c r="G6" s="285">
        <v>135</v>
      </c>
      <c r="H6" s="298">
        <v>976</v>
      </c>
      <c r="I6" s="532">
        <v>1111</v>
      </c>
      <c r="J6" s="53"/>
    </row>
    <row r="7" spans="1:10" x14ac:dyDescent="0.2">
      <c r="A7" s="483" t="s">
        <v>29</v>
      </c>
      <c r="B7" s="499" t="s">
        <v>30</v>
      </c>
      <c r="C7" s="504">
        <v>212</v>
      </c>
      <c r="D7" s="301">
        <v>104</v>
      </c>
      <c r="E7" s="301">
        <v>0</v>
      </c>
      <c r="F7" s="301">
        <v>21</v>
      </c>
      <c r="G7" s="285">
        <v>337</v>
      </c>
      <c r="H7" s="298">
        <v>697</v>
      </c>
      <c r="I7" s="532">
        <v>1034</v>
      </c>
      <c r="J7" s="53"/>
    </row>
    <row r="8" spans="1:10" x14ac:dyDescent="0.2">
      <c r="A8" s="483" t="s">
        <v>31</v>
      </c>
      <c r="B8" s="499" t="s">
        <v>32</v>
      </c>
      <c r="C8" s="504">
        <v>0</v>
      </c>
      <c r="D8" s="301">
        <v>40</v>
      </c>
      <c r="E8" s="301">
        <v>0</v>
      </c>
      <c r="F8" s="301">
        <v>0</v>
      </c>
      <c r="G8" s="285">
        <v>40</v>
      </c>
      <c r="H8" s="298">
        <v>981</v>
      </c>
      <c r="I8" s="532">
        <v>1021</v>
      </c>
      <c r="J8" s="53"/>
    </row>
    <row r="9" spans="1:10" x14ac:dyDescent="0.2">
      <c r="A9" s="483" t="s">
        <v>33</v>
      </c>
      <c r="B9" s="499" t="s">
        <v>34</v>
      </c>
      <c r="C9" s="504">
        <v>0</v>
      </c>
      <c r="D9" s="301">
        <v>0</v>
      </c>
      <c r="E9" s="301">
        <v>0</v>
      </c>
      <c r="F9" s="301">
        <v>20</v>
      </c>
      <c r="G9" s="285">
        <v>20</v>
      </c>
      <c r="H9" s="298">
        <v>948</v>
      </c>
      <c r="I9" s="532">
        <v>968</v>
      </c>
      <c r="J9" s="53"/>
    </row>
    <row r="10" spans="1:10" x14ac:dyDescent="0.2">
      <c r="A10" s="483" t="s">
        <v>35</v>
      </c>
      <c r="B10" s="499" t="s">
        <v>36</v>
      </c>
      <c r="C10" s="504">
        <v>275</v>
      </c>
      <c r="D10" s="301">
        <v>151</v>
      </c>
      <c r="E10" s="301">
        <v>0</v>
      </c>
      <c r="F10" s="301">
        <v>370</v>
      </c>
      <c r="G10" s="285">
        <v>796</v>
      </c>
      <c r="H10" s="298">
        <v>7884</v>
      </c>
      <c r="I10" s="532">
        <v>8680</v>
      </c>
      <c r="J10" s="53"/>
    </row>
    <row r="11" spans="1:10" x14ac:dyDescent="0.2">
      <c r="A11" s="483" t="s">
        <v>37</v>
      </c>
      <c r="B11" s="499" t="s">
        <v>38</v>
      </c>
      <c r="C11" s="504">
        <v>0</v>
      </c>
      <c r="D11" s="301">
        <v>0</v>
      </c>
      <c r="E11" s="301">
        <v>0</v>
      </c>
      <c r="F11" s="301">
        <v>0</v>
      </c>
      <c r="G11" s="285">
        <v>0</v>
      </c>
      <c r="H11" s="298">
        <v>1358</v>
      </c>
      <c r="I11" s="532">
        <v>1358</v>
      </c>
      <c r="J11" s="53"/>
    </row>
    <row r="12" spans="1:10" x14ac:dyDescent="0.2">
      <c r="A12" s="483" t="s">
        <v>39</v>
      </c>
      <c r="B12" s="499" t="s">
        <v>40</v>
      </c>
      <c r="C12" s="504">
        <v>256</v>
      </c>
      <c r="D12" s="301">
        <v>80</v>
      </c>
      <c r="E12" s="301">
        <v>0</v>
      </c>
      <c r="F12" s="301">
        <v>0</v>
      </c>
      <c r="G12" s="285">
        <v>336</v>
      </c>
      <c r="H12" s="298">
        <v>586</v>
      </c>
      <c r="I12" s="532">
        <v>922</v>
      </c>
      <c r="J12" s="53"/>
    </row>
    <row r="13" spans="1:10" x14ac:dyDescent="0.2">
      <c r="A13" s="483" t="s">
        <v>41</v>
      </c>
      <c r="B13" s="499" t="s">
        <v>42</v>
      </c>
      <c r="C13" s="504">
        <v>0</v>
      </c>
      <c r="D13" s="301">
        <v>0</v>
      </c>
      <c r="E13" s="301">
        <v>0</v>
      </c>
      <c r="F13" s="301">
        <v>0</v>
      </c>
      <c r="G13" s="285">
        <v>0</v>
      </c>
      <c r="H13" s="298">
        <v>673</v>
      </c>
      <c r="I13" s="532">
        <v>673</v>
      </c>
      <c r="J13" s="53"/>
    </row>
    <row r="14" spans="1:10" x14ac:dyDescent="0.2">
      <c r="A14" s="485">
        <v>10</v>
      </c>
      <c r="B14" s="499" t="s">
        <v>43</v>
      </c>
      <c r="C14" s="504">
        <v>0</v>
      </c>
      <c r="D14" s="301">
        <v>34</v>
      </c>
      <c r="E14" s="301">
        <v>0</v>
      </c>
      <c r="F14" s="301">
        <v>0</v>
      </c>
      <c r="G14" s="285">
        <v>34</v>
      </c>
      <c r="H14" s="298">
        <v>930</v>
      </c>
      <c r="I14" s="532">
        <v>964</v>
      </c>
      <c r="J14" s="53"/>
    </row>
    <row r="15" spans="1:10" x14ac:dyDescent="0.2">
      <c r="A15" s="485">
        <v>11</v>
      </c>
      <c r="B15" s="499" t="s">
        <v>44</v>
      </c>
      <c r="C15" s="504">
        <v>0</v>
      </c>
      <c r="D15" s="301">
        <v>15</v>
      </c>
      <c r="E15" s="301">
        <v>0</v>
      </c>
      <c r="F15" s="301">
        <v>0</v>
      </c>
      <c r="G15" s="285">
        <v>15</v>
      </c>
      <c r="H15" s="298">
        <v>1527</v>
      </c>
      <c r="I15" s="532">
        <v>1542</v>
      </c>
      <c r="J15" s="53"/>
    </row>
    <row r="16" spans="1:10" x14ac:dyDescent="0.2">
      <c r="A16" s="485">
        <v>12</v>
      </c>
      <c r="B16" s="499" t="s">
        <v>45</v>
      </c>
      <c r="C16" s="504">
        <v>45</v>
      </c>
      <c r="D16" s="301">
        <v>88</v>
      </c>
      <c r="E16" s="301">
        <v>0</v>
      </c>
      <c r="F16" s="301">
        <v>0</v>
      </c>
      <c r="G16" s="285">
        <v>133</v>
      </c>
      <c r="H16" s="298">
        <v>1060</v>
      </c>
      <c r="I16" s="532">
        <v>1193</v>
      </c>
      <c r="J16" s="53"/>
    </row>
    <row r="17" spans="1:10" x14ac:dyDescent="0.2">
      <c r="A17" s="485">
        <v>13</v>
      </c>
      <c r="B17" s="499" t="s">
        <v>46</v>
      </c>
      <c r="C17" s="504">
        <v>358</v>
      </c>
      <c r="D17" s="301">
        <v>205</v>
      </c>
      <c r="E17" s="301">
        <v>0</v>
      </c>
      <c r="F17" s="301">
        <v>713</v>
      </c>
      <c r="G17" s="285">
        <v>1276</v>
      </c>
      <c r="H17" s="298">
        <v>16344</v>
      </c>
      <c r="I17" s="532">
        <v>17620</v>
      </c>
      <c r="J17" s="53"/>
    </row>
    <row r="18" spans="1:10" x14ac:dyDescent="0.2">
      <c r="A18" s="485">
        <v>14</v>
      </c>
      <c r="B18" s="499" t="s">
        <v>47</v>
      </c>
      <c r="C18" s="504">
        <v>216</v>
      </c>
      <c r="D18" s="301">
        <v>100</v>
      </c>
      <c r="E18" s="301">
        <v>0</v>
      </c>
      <c r="F18" s="301">
        <v>0</v>
      </c>
      <c r="G18" s="285">
        <v>316</v>
      </c>
      <c r="H18" s="298">
        <v>2022</v>
      </c>
      <c r="I18" s="532">
        <v>2338</v>
      </c>
      <c r="J18" s="53"/>
    </row>
    <row r="19" spans="1:10" x14ac:dyDescent="0.2">
      <c r="A19" s="485">
        <v>15</v>
      </c>
      <c r="B19" s="499" t="s">
        <v>48</v>
      </c>
      <c r="C19" s="504">
        <v>0</v>
      </c>
      <c r="D19" s="301">
        <v>0</v>
      </c>
      <c r="E19" s="301">
        <v>0</v>
      </c>
      <c r="F19" s="301">
        <v>0</v>
      </c>
      <c r="G19" s="285">
        <v>0</v>
      </c>
      <c r="H19" s="298">
        <v>326</v>
      </c>
      <c r="I19" s="532">
        <v>326</v>
      </c>
      <c r="J19" s="53"/>
    </row>
    <row r="20" spans="1:10" x14ac:dyDescent="0.2">
      <c r="A20" s="485">
        <v>16</v>
      </c>
      <c r="B20" s="499" t="s">
        <v>49</v>
      </c>
      <c r="C20" s="504">
        <v>0</v>
      </c>
      <c r="D20" s="301">
        <v>91</v>
      </c>
      <c r="E20" s="301">
        <v>0</v>
      </c>
      <c r="F20" s="301">
        <v>0</v>
      </c>
      <c r="G20" s="285">
        <v>91</v>
      </c>
      <c r="H20" s="298">
        <v>1169</v>
      </c>
      <c r="I20" s="532">
        <v>1260</v>
      </c>
      <c r="J20" s="53"/>
    </row>
    <row r="21" spans="1:10" x14ac:dyDescent="0.2">
      <c r="A21" s="485">
        <v>17</v>
      </c>
      <c r="B21" s="499" t="s">
        <v>50</v>
      </c>
      <c r="C21" s="504">
        <v>0</v>
      </c>
      <c r="D21" s="301">
        <v>146</v>
      </c>
      <c r="E21" s="301">
        <v>0</v>
      </c>
      <c r="F21" s="301">
        <v>0</v>
      </c>
      <c r="G21" s="285">
        <v>146</v>
      </c>
      <c r="H21" s="298">
        <v>1727</v>
      </c>
      <c r="I21" s="532">
        <v>1873</v>
      </c>
      <c r="J21" s="53"/>
    </row>
    <row r="22" spans="1:10" x14ac:dyDescent="0.2">
      <c r="A22" s="485">
        <v>18</v>
      </c>
      <c r="B22" s="499" t="s">
        <v>51</v>
      </c>
      <c r="C22" s="504">
        <v>15</v>
      </c>
      <c r="D22" s="301">
        <v>101</v>
      </c>
      <c r="E22" s="301">
        <v>0</v>
      </c>
      <c r="F22" s="301">
        <v>0</v>
      </c>
      <c r="G22" s="285">
        <v>116</v>
      </c>
      <c r="H22" s="298">
        <v>768</v>
      </c>
      <c r="I22" s="532">
        <v>884</v>
      </c>
      <c r="J22" s="53"/>
    </row>
    <row r="23" spans="1:10" x14ac:dyDescent="0.2">
      <c r="A23" s="485">
        <v>19</v>
      </c>
      <c r="B23" s="499" t="s">
        <v>52</v>
      </c>
      <c r="C23" s="504">
        <v>0</v>
      </c>
      <c r="D23" s="301">
        <v>0</v>
      </c>
      <c r="E23" s="301">
        <v>0</v>
      </c>
      <c r="F23" s="301">
        <v>0</v>
      </c>
      <c r="G23" s="285">
        <v>0</v>
      </c>
      <c r="H23" s="298">
        <v>658</v>
      </c>
      <c r="I23" s="532">
        <v>658</v>
      </c>
      <c r="J23" s="53"/>
    </row>
    <row r="24" spans="1:10" x14ac:dyDescent="0.2">
      <c r="A24" s="485" t="s">
        <v>53</v>
      </c>
      <c r="B24" s="499" t="s">
        <v>54</v>
      </c>
      <c r="C24" s="504">
        <v>0</v>
      </c>
      <c r="D24" s="301">
        <v>0</v>
      </c>
      <c r="E24" s="301">
        <v>0</v>
      </c>
      <c r="F24" s="301">
        <v>22</v>
      </c>
      <c r="G24" s="285">
        <v>22</v>
      </c>
      <c r="H24" s="298">
        <v>918</v>
      </c>
      <c r="I24" s="532">
        <v>940</v>
      </c>
      <c r="J24" s="53"/>
    </row>
    <row r="25" spans="1:10" x14ac:dyDescent="0.2">
      <c r="A25" s="485" t="s">
        <v>55</v>
      </c>
      <c r="B25" s="499" t="s">
        <v>56</v>
      </c>
      <c r="C25" s="504">
        <v>120</v>
      </c>
      <c r="D25" s="301">
        <v>0</v>
      </c>
      <c r="E25" s="301">
        <v>0</v>
      </c>
      <c r="F25" s="301">
        <v>0</v>
      </c>
      <c r="G25" s="285">
        <v>120</v>
      </c>
      <c r="H25" s="298">
        <v>818</v>
      </c>
      <c r="I25" s="532">
        <v>938</v>
      </c>
      <c r="J25" s="53"/>
    </row>
    <row r="26" spans="1:10" x14ac:dyDescent="0.2">
      <c r="A26" s="485">
        <v>21</v>
      </c>
      <c r="B26" s="499" t="s">
        <v>57</v>
      </c>
      <c r="C26" s="504">
        <v>0</v>
      </c>
      <c r="D26" s="301">
        <v>40</v>
      </c>
      <c r="E26" s="301">
        <v>0</v>
      </c>
      <c r="F26" s="301">
        <v>73</v>
      </c>
      <c r="G26" s="285">
        <v>113</v>
      </c>
      <c r="H26" s="298">
        <v>2768</v>
      </c>
      <c r="I26" s="532">
        <v>2881</v>
      </c>
      <c r="J26" s="53"/>
    </row>
    <row r="27" spans="1:10" x14ac:dyDescent="0.2">
      <c r="A27" s="485">
        <v>22</v>
      </c>
      <c r="B27" s="499" t="s">
        <v>58</v>
      </c>
      <c r="C27" s="504">
        <v>0</v>
      </c>
      <c r="D27" s="301">
        <v>62</v>
      </c>
      <c r="E27" s="301">
        <v>0</v>
      </c>
      <c r="F27" s="301">
        <v>60</v>
      </c>
      <c r="G27" s="285">
        <v>122</v>
      </c>
      <c r="H27" s="298">
        <v>1383</v>
      </c>
      <c r="I27" s="532">
        <v>1505</v>
      </c>
      <c r="J27" s="53"/>
    </row>
    <row r="28" spans="1:10" x14ac:dyDescent="0.2">
      <c r="A28" s="485">
        <v>23</v>
      </c>
      <c r="B28" s="499" t="s">
        <v>59</v>
      </c>
      <c r="C28" s="504">
        <v>0</v>
      </c>
      <c r="D28" s="301">
        <v>8</v>
      </c>
      <c r="E28" s="301">
        <v>0</v>
      </c>
      <c r="F28" s="301">
        <v>0</v>
      </c>
      <c r="G28" s="285">
        <v>8</v>
      </c>
      <c r="H28" s="298">
        <v>246</v>
      </c>
      <c r="I28" s="532">
        <v>254</v>
      </c>
      <c r="J28" s="53"/>
    </row>
    <row r="29" spans="1:10" x14ac:dyDescent="0.2">
      <c r="A29" s="485">
        <v>24</v>
      </c>
      <c r="B29" s="499" t="s">
        <v>60</v>
      </c>
      <c r="C29" s="504">
        <v>0</v>
      </c>
      <c r="D29" s="301">
        <v>0</v>
      </c>
      <c r="E29" s="301">
        <v>0</v>
      </c>
      <c r="F29" s="301">
        <v>0</v>
      </c>
      <c r="G29" s="285">
        <v>0</v>
      </c>
      <c r="H29" s="298">
        <v>1268</v>
      </c>
      <c r="I29" s="532">
        <v>1268</v>
      </c>
      <c r="J29" s="53"/>
    </row>
    <row r="30" spans="1:10" x14ac:dyDescent="0.2">
      <c r="A30" s="485">
        <v>25</v>
      </c>
      <c r="B30" s="499" t="s">
        <v>61</v>
      </c>
      <c r="C30" s="504">
        <v>1051</v>
      </c>
      <c r="D30" s="301">
        <v>133</v>
      </c>
      <c r="E30" s="301">
        <v>0</v>
      </c>
      <c r="F30" s="301">
        <v>0</v>
      </c>
      <c r="G30" s="285">
        <v>1184</v>
      </c>
      <c r="H30" s="298">
        <v>1451</v>
      </c>
      <c r="I30" s="532">
        <v>2635</v>
      </c>
      <c r="J30" s="53"/>
    </row>
    <row r="31" spans="1:10" x14ac:dyDescent="0.2">
      <c r="A31" s="485">
        <v>26</v>
      </c>
      <c r="B31" s="499" t="s">
        <v>62</v>
      </c>
      <c r="C31" s="504">
        <v>400</v>
      </c>
      <c r="D31" s="301">
        <v>20</v>
      </c>
      <c r="E31" s="301">
        <v>0</v>
      </c>
      <c r="F31" s="301">
        <v>0</v>
      </c>
      <c r="G31" s="285">
        <v>420</v>
      </c>
      <c r="H31" s="298">
        <v>2500</v>
      </c>
      <c r="I31" s="532">
        <v>2920</v>
      </c>
      <c r="J31" s="53"/>
    </row>
    <row r="32" spans="1:10" x14ac:dyDescent="0.2">
      <c r="A32" s="485">
        <v>27</v>
      </c>
      <c r="B32" s="499" t="s">
        <v>63</v>
      </c>
      <c r="C32" s="504">
        <v>348</v>
      </c>
      <c r="D32" s="301">
        <v>61</v>
      </c>
      <c r="E32" s="301">
        <v>0</v>
      </c>
      <c r="F32" s="301">
        <v>60</v>
      </c>
      <c r="G32" s="285">
        <v>469</v>
      </c>
      <c r="H32" s="298">
        <v>1609</v>
      </c>
      <c r="I32" s="532">
        <v>2078</v>
      </c>
      <c r="J32" s="53"/>
    </row>
    <row r="33" spans="1:10" x14ac:dyDescent="0.2">
      <c r="A33" s="485">
        <v>28</v>
      </c>
      <c r="B33" s="499" t="s">
        <v>64</v>
      </c>
      <c r="C33" s="504">
        <v>143</v>
      </c>
      <c r="D33" s="301">
        <v>274</v>
      </c>
      <c r="E33" s="301">
        <v>0</v>
      </c>
      <c r="F33" s="301">
        <v>50</v>
      </c>
      <c r="G33" s="285">
        <v>467</v>
      </c>
      <c r="H33" s="298">
        <v>1043</v>
      </c>
      <c r="I33" s="532">
        <v>1510</v>
      </c>
      <c r="J33" s="53"/>
    </row>
    <row r="34" spans="1:10" x14ac:dyDescent="0.2">
      <c r="A34" s="485">
        <v>29</v>
      </c>
      <c r="B34" s="499" t="s">
        <v>65</v>
      </c>
      <c r="C34" s="504">
        <v>266</v>
      </c>
      <c r="D34" s="301">
        <v>328</v>
      </c>
      <c r="E34" s="301">
        <v>0</v>
      </c>
      <c r="F34" s="301">
        <v>16</v>
      </c>
      <c r="G34" s="285">
        <v>610</v>
      </c>
      <c r="H34" s="298">
        <v>2611</v>
      </c>
      <c r="I34" s="532">
        <v>3221</v>
      </c>
      <c r="J34" s="53"/>
    </row>
    <row r="35" spans="1:10" x14ac:dyDescent="0.2">
      <c r="A35" s="485">
        <v>30</v>
      </c>
      <c r="B35" s="499" t="s">
        <v>66</v>
      </c>
      <c r="C35" s="504">
        <v>0</v>
      </c>
      <c r="D35" s="301">
        <v>0</v>
      </c>
      <c r="E35" s="301">
        <v>0</v>
      </c>
      <c r="F35" s="301">
        <v>83</v>
      </c>
      <c r="G35" s="285">
        <v>83</v>
      </c>
      <c r="H35" s="298">
        <v>4299</v>
      </c>
      <c r="I35" s="532">
        <v>4382</v>
      </c>
      <c r="J35" s="53"/>
    </row>
    <row r="36" spans="1:10" x14ac:dyDescent="0.2">
      <c r="A36" s="485">
        <v>31</v>
      </c>
      <c r="B36" s="499" t="s">
        <v>67</v>
      </c>
      <c r="C36" s="504">
        <v>2412</v>
      </c>
      <c r="D36" s="301">
        <v>504</v>
      </c>
      <c r="E36" s="301">
        <v>0</v>
      </c>
      <c r="F36" s="301">
        <v>60</v>
      </c>
      <c r="G36" s="285">
        <v>2976</v>
      </c>
      <c r="H36" s="298">
        <v>8314</v>
      </c>
      <c r="I36" s="532">
        <v>11290</v>
      </c>
      <c r="J36" s="53"/>
    </row>
    <row r="37" spans="1:10" x14ac:dyDescent="0.2">
      <c r="A37" s="485">
        <v>32</v>
      </c>
      <c r="B37" s="499" t="s">
        <v>68</v>
      </c>
      <c r="C37" s="504">
        <v>10</v>
      </c>
      <c r="D37" s="301">
        <v>12</v>
      </c>
      <c r="E37" s="301">
        <v>0</v>
      </c>
      <c r="F37" s="301">
        <v>90</v>
      </c>
      <c r="G37" s="285">
        <v>112</v>
      </c>
      <c r="H37" s="298">
        <v>534</v>
      </c>
      <c r="I37" s="532">
        <v>646</v>
      </c>
      <c r="J37" s="53"/>
    </row>
    <row r="38" spans="1:10" x14ac:dyDescent="0.2">
      <c r="A38" s="485">
        <v>33</v>
      </c>
      <c r="B38" s="499" t="s">
        <v>69</v>
      </c>
      <c r="C38" s="504">
        <v>191</v>
      </c>
      <c r="D38" s="301">
        <v>166</v>
      </c>
      <c r="E38" s="301">
        <v>0</v>
      </c>
      <c r="F38" s="301">
        <v>0</v>
      </c>
      <c r="G38" s="285">
        <v>357</v>
      </c>
      <c r="H38" s="298">
        <v>8204</v>
      </c>
      <c r="I38" s="532">
        <v>8561</v>
      </c>
      <c r="J38" s="53"/>
    </row>
    <row r="39" spans="1:10" x14ac:dyDescent="0.2">
      <c r="A39" s="485">
        <v>34</v>
      </c>
      <c r="B39" s="499" t="s">
        <v>70</v>
      </c>
      <c r="C39" s="504">
        <v>911</v>
      </c>
      <c r="D39" s="301">
        <v>42</v>
      </c>
      <c r="E39" s="301">
        <v>0</v>
      </c>
      <c r="F39" s="301">
        <v>153</v>
      </c>
      <c r="G39" s="285">
        <v>1106</v>
      </c>
      <c r="H39" s="298">
        <v>5559</v>
      </c>
      <c r="I39" s="532">
        <v>6665</v>
      </c>
      <c r="J39" s="53"/>
    </row>
    <row r="40" spans="1:10" x14ac:dyDescent="0.2">
      <c r="A40" s="485">
        <v>35</v>
      </c>
      <c r="B40" s="499" t="s">
        <v>71</v>
      </c>
      <c r="C40" s="504">
        <v>694</v>
      </c>
      <c r="D40" s="301">
        <v>687</v>
      </c>
      <c r="E40" s="301">
        <v>0</v>
      </c>
      <c r="F40" s="301">
        <v>40</v>
      </c>
      <c r="G40" s="285">
        <v>1421</v>
      </c>
      <c r="H40" s="298">
        <v>3378</v>
      </c>
      <c r="I40" s="532">
        <v>4799</v>
      </c>
      <c r="J40" s="53"/>
    </row>
    <row r="41" spans="1:10" x14ac:dyDescent="0.2">
      <c r="A41" s="485">
        <v>36</v>
      </c>
      <c r="B41" s="499" t="s">
        <v>72</v>
      </c>
      <c r="C41" s="504">
        <v>50</v>
      </c>
      <c r="D41" s="301">
        <v>74</v>
      </c>
      <c r="E41" s="301">
        <v>24</v>
      </c>
      <c r="F41" s="301">
        <v>0</v>
      </c>
      <c r="G41" s="285">
        <v>148</v>
      </c>
      <c r="H41" s="298">
        <v>451</v>
      </c>
      <c r="I41" s="532">
        <v>599</v>
      </c>
      <c r="J41" s="53"/>
    </row>
    <row r="42" spans="1:10" x14ac:dyDescent="0.2">
      <c r="A42" s="485">
        <v>37</v>
      </c>
      <c r="B42" s="499" t="s">
        <v>73</v>
      </c>
      <c r="C42" s="504">
        <v>514</v>
      </c>
      <c r="D42" s="301">
        <v>120</v>
      </c>
      <c r="E42" s="301">
        <v>0</v>
      </c>
      <c r="F42" s="301">
        <v>0</v>
      </c>
      <c r="G42" s="285">
        <v>634</v>
      </c>
      <c r="H42" s="298">
        <v>2105</v>
      </c>
      <c r="I42" s="532">
        <v>2739</v>
      </c>
      <c r="J42" s="53"/>
    </row>
    <row r="43" spans="1:10" x14ac:dyDescent="0.2">
      <c r="A43" s="485">
        <v>38</v>
      </c>
      <c r="B43" s="499" t="s">
        <v>74</v>
      </c>
      <c r="C43" s="504">
        <v>0</v>
      </c>
      <c r="D43" s="301">
        <v>0</v>
      </c>
      <c r="E43" s="301">
        <v>0</v>
      </c>
      <c r="F43" s="301">
        <v>90</v>
      </c>
      <c r="G43" s="285">
        <v>90</v>
      </c>
      <c r="H43" s="298">
        <v>8220</v>
      </c>
      <c r="I43" s="532">
        <v>8310</v>
      </c>
      <c r="J43" s="53"/>
    </row>
    <row r="44" spans="1:10" x14ac:dyDescent="0.2">
      <c r="A44" s="485">
        <v>39</v>
      </c>
      <c r="B44" s="499" t="s">
        <v>75</v>
      </c>
      <c r="C44" s="504">
        <v>110</v>
      </c>
      <c r="D44" s="301">
        <v>35</v>
      </c>
      <c r="E44" s="301">
        <v>0</v>
      </c>
      <c r="F44" s="301">
        <v>0</v>
      </c>
      <c r="G44" s="285">
        <v>145</v>
      </c>
      <c r="H44" s="298">
        <v>668</v>
      </c>
      <c r="I44" s="532">
        <v>813</v>
      </c>
      <c r="J44" s="53"/>
    </row>
    <row r="45" spans="1:10" x14ac:dyDescent="0.2">
      <c r="A45" s="485">
        <v>40</v>
      </c>
      <c r="B45" s="499" t="s">
        <v>76</v>
      </c>
      <c r="C45" s="504">
        <v>0</v>
      </c>
      <c r="D45" s="301">
        <v>69</v>
      </c>
      <c r="E45" s="301">
        <v>0</v>
      </c>
      <c r="F45" s="301">
        <v>14</v>
      </c>
      <c r="G45" s="285">
        <v>83</v>
      </c>
      <c r="H45" s="298">
        <v>1142</v>
      </c>
      <c r="I45" s="532">
        <v>1225</v>
      </c>
      <c r="J45" s="53"/>
    </row>
    <row r="46" spans="1:10" x14ac:dyDescent="0.2">
      <c r="A46" s="485">
        <v>41</v>
      </c>
      <c r="B46" s="499" t="s">
        <v>77</v>
      </c>
      <c r="C46" s="504">
        <v>88</v>
      </c>
      <c r="D46" s="301">
        <v>55</v>
      </c>
      <c r="E46" s="301">
        <v>0</v>
      </c>
      <c r="F46" s="301">
        <v>0</v>
      </c>
      <c r="G46" s="285">
        <v>143</v>
      </c>
      <c r="H46" s="298">
        <v>939</v>
      </c>
      <c r="I46" s="532">
        <v>1082</v>
      </c>
      <c r="J46" s="53"/>
    </row>
    <row r="47" spans="1:10" x14ac:dyDescent="0.2">
      <c r="A47" s="485">
        <v>42</v>
      </c>
      <c r="B47" s="499" t="s">
        <v>78</v>
      </c>
      <c r="C47" s="504">
        <v>158</v>
      </c>
      <c r="D47" s="301">
        <v>75</v>
      </c>
      <c r="E47" s="301">
        <v>0</v>
      </c>
      <c r="F47" s="301">
        <v>370</v>
      </c>
      <c r="G47" s="285">
        <v>603</v>
      </c>
      <c r="H47" s="298">
        <v>3541</v>
      </c>
      <c r="I47" s="532">
        <v>4144</v>
      </c>
      <c r="J47" s="53"/>
    </row>
    <row r="48" spans="1:10" x14ac:dyDescent="0.2">
      <c r="A48" s="485">
        <v>43</v>
      </c>
      <c r="B48" s="499" t="s">
        <v>79</v>
      </c>
      <c r="C48" s="504">
        <v>0</v>
      </c>
      <c r="D48" s="301">
        <v>30</v>
      </c>
      <c r="E48" s="301">
        <v>0</v>
      </c>
      <c r="F48" s="301">
        <v>0</v>
      </c>
      <c r="G48" s="285">
        <v>30</v>
      </c>
      <c r="H48" s="298">
        <v>907</v>
      </c>
      <c r="I48" s="532">
        <v>937</v>
      </c>
      <c r="J48" s="53"/>
    </row>
    <row r="49" spans="1:10" x14ac:dyDescent="0.2">
      <c r="A49" s="485">
        <v>44</v>
      </c>
      <c r="B49" s="499" t="s">
        <v>80</v>
      </c>
      <c r="C49" s="504">
        <v>1953</v>
      </c>
      <c r="D49" s="301">
        <v>454</v>
      </c>
      <c r="E49" s="301">
        <v>0</v>
      </c>
      <c r="F49" s="301">
        <v>0</v>
      </c>
      <c r="G49" s="285">
        <v>2407</v>
      </c>
      <c r="H49" s="298">
        <v>5481</v>
      </c>
      <c r="I49" s="532">
        <v>7888</v>
      </c>
      <c r="J49" s="53"/>
    </row>
    <row r="50" spans="1:10" x14ac:dyDescent="0.2">
      <c r="A50" s="485">
        <v>45</v>
      </c>
      <c r="B50" s="499" t="s">
        <v>81</v>
      </c>
      <c r="C50" s="504">
        <v>592</v>
      </c>
      <c r="D50" s="301">
        <v>445</v>
      </c>
      <c r="E50" s="301">
        <v>0</v>
      </c>
      <c r="F50" s="301">
        <v>0</v>
      </c>
      <c r="G50" s="285">
        <v>1037</v>
      </c>
      <c r="H50" s="298">
        <v>2186</v>
      </c>
      <c r="I50" s="532">
        <v>3223</v>
      </c>
      <c r="J50" s="53"/>
    </row>
    <row r="51" spans="1:10" x14ac:dyDescent="0.2">
      <c r="A51" s="485">
        <v>46</v>
      </c>
      <c r="B51" s="499" t="s">
        <v>82</v>
      </c>
      <c r="C51" s="504">
        <v>0</v>
      </c>
      <c r="D51" s="301">
        <v>15</v>
      </c>
      <c r="E51" s="301">
        <v>0</v>
      </c>
      <c r="F51" s="301">
        <v>67</v>
      </c>
      <c r="G51" s="285">
        <v>82</v>
      </c>
      <c r="H51" s="298">
        <v>626</v>
      </c>
      <c r="I51" s="532">
        <v>708</v>
      </c>
      <c r="J51" s="53"/>
    </row>
    <row r="52" spans="1:10" x14ac:dyDescent="0.2">
      <c r="A52" s="485">
        <v>47</v>
      </c>
      <c r="B52" s="499" t="s">
        <v>83</v>
      </c>
      <c r="C52" s="504">
        <v>68</v>
      </c>
      <c r="D52" s="301">
        <v>105</v>
      </c>
      <c r="E52" s="301">
        <v>0</v>
      </c>
      <c r="F52" s="301">
        <v>0</v>
      </c>
      <c r="G52" s="285">
        <v>173</v>
      </c>
      <c r="H52" s="298">
        <v>1364</v>
      </c>
      <c r="I52" s="532">
        <v>1537</v>
      </c>
      <c r="J52" s="53"/>
    </row>
    <row r="53" spans="1:10" x14ac:dyDescent="0.2">
      <c r="A53" s="485">
        <v>48</v>
      </c>
      <c r="B53" s="499" t="s">
        <v>84</v>
      </c>
      <c r="C53" s="504">
        <v>0</v>
      </c>
      <c r="D53" s="301">
        <v>0</v>
      </c>
      <c r="E53" s="301">
        <v>0</v>
      </c>
      <c r="F53" s="301">
        <v>0</v>
      </c>
      <c r="G53" s="285">
        <v>0</v>
      </c>
      <c r="H53" s="298">
        <v>360</v>
      </c>
      <c r="I53" s="532">
        <v>360</v>
      </c>
      <c r="J53" s="53"/>
    </row>
    <row r="54" spans="1:10" x14ac:dyDescent="0.2">
      <c r="A54" s="485">
        <v>49</v>
      </c>
      <c r="B54" s="499" t="s">
        <v>85</v>
      </c>
      <c r="C54" s="504">
        <v>860</v>
      </c>
      <c r="D54" s="301">
        <v>366</v>
      </c>
      <c r="E54" s="301">
        <v>0</v>
      </c>
      <c r="F54" s="301">
        <v>24</v>
      </c>
      <c r="G54" s="285">
        <v>1250</v>
      </c>
      <c r="H54" s="298">
        <v>2989</v>
      </c>
      <c r="I54" s="532">
        <v>4239</v>
      </c>
      <c r="J54" s="53"/>
    </row>
    <row r="55" spans="1:10" x14ac:dyDescent="0.2">
      <c r="A55" s="485">
        <v>50</v>
      </c>
      <c r="B55" s="499" t="s">
        <v>86</v>
      </c>
      <c r="C55" s="504">
        <v>16</v>
      </c>
      <c r="D55" s="301">
        <v>55</v>
      </c>
      <c r="E55" s="301">
        <v>0</v>
      </c>
      <c r="F55" s="301">
        <v>0</v>
      </c>
      <c r="G55" s="285">
        <v>71</v>
      </c>
      <c r="H55" s="298">
        <v>1023</v>
      </c>
      <c r="I55" s="532">
        <v>1094</v>
      </c>
      <c r="J55" s="53"/>
    </row>
    <row r="56" spans="1:10" x14ac:dyDescent="0.2">
      <c r="A56" s="485">
        <v>51</v>
      </c>
      <c r="B56" s="499" t="s">
        <v>87</v>
      </c>
      <c r="C56" s="504">
        <v>1205</v>
      </c>
      <c r="D56" s="301">
        <v>50</v>
      </c>
      <c r="E56" s="301">
        <v>20</v>
      </c>
      <c r="F56" s="301">
        <v>0</v>
      </c>
      <c r="G56" s="285">
        <v>1275</v>
      </c>
      <c r="H56" s="298">
        <v>2785</v>
      </c>
      <c r="I56" s="532">
        <v>4060</v>
      </c>
      <c r="J56" s="53"/>
    </row>
    <row r="57" spans="1:10" x14ac:dyDescent="0.2">
      <c r="A57" s="485">
        <v>52</v>
      </c>
      <c r="B57" s="499" t="s">
        <v>88</v>
      </c>
      <c r="C57" s="504">
        <v>120</v>
      </c>
      <c r="D57" s="301">
        <v>20</v>
      </c>
      <c r="E57" s="301">
        <v>0</v>
      </c>
      <c r="F57" s="301">
        <v>0</v>
      </c>
      <c r="G57" s="285">
        <v>140</v>
      </c>
      <c r="H57" s="298">
        <v>363</v>
      </c>
      <c r="I57" s="532">
        <v>503</v>
      </c>
      <c r="J57" s="53"/>
    </row>
    <row r="58" spans="1:10" s="22" customFormat="1" x14ac:dyDescent="0.2">
      <c r="A58" s="485">
        <v>53</v>
      </c>
      <c r="B58" s="499" t="s">
        <v>89</v>
      </c>
      <c r="C58" s="504">
        <v>139</v>
      </c>
      <c r="D58" s="301">
        <v>64</v>
      </c>
      <c r="E58" s="301">
        <v>0</v>
      </c>
      <c r="F58" s="301">
        <v>0</v>
      </c>
      <c r="G58" s="285">
        <v>203</v>
      </c>
      <c r="H58" s="298">
        <v>659</v>
      </c>
      <c r="I58" s="532">
        <v>862</v>
      </c>
      <c r="J58" s="53"/>
    </row>
    <row r="59" spans="1:10" s="22" customFormat="1" x14ac:dyDescent="0.2">
      <c r="A59" s="485">
        <v>54</v>
      </c>
      <c r="B59" s="499" t="s">
        <v>90</v>
      </c>
      <c r="C59" s="504">
        <v>741</v>
      </c>
      <c r="D59" s="301">
        <v>152</v>
      </c>
      <c r="E59" s="301">
        <v>0</v>
      </c>
      <c r="F59" s="301">
        <v>0</v>
      </c>
      <c r="G59" s="285">
        <v>893</v>
      </c>
      <c r="H59" s="298">
        <v>2640</v>
      </c>
      <c r="I59" s="532">
        <v>3533</v>
      </c>
      <c r="J59" s="53"/>
    </row>
    <row r="60" spans="1:10" s="22" customFormat="1" x14ac:dyDescent="0.2">
      <c r="A60" s="485">
        <v>55</v>
      </c>
      <c r="B60" s="499" t="s">
        <v>91</v>
      </c>
      <c r="C60" s="504">
        <v>41</v>
      </c>
      <c r="D60" s="301">
        <v>12</v>
      </c>
      <c r="E60" s="301">
        <v>0</v>
      </c>
      <c r="F60" s="301">
        <v>15</v>
      </c>
      <c r="G60" s="285">
        <v>68</v>
      </c>
      <c r="H60" s="298">
        <v>608</v>
      </c>
      <c r="I60" s="532">
        <v>676</v>
      </c>
      <c r="J60" s="53"/>
    </row>
    <row r="61" spans="1:10" s="22" customFormat="1" x14ac:dyDescent="0.2">
      <c r="A61" s="485">
        <v>56</v>
      </c>
      <c r="B61" s="499" t="s">
        <v>92</v>
      </c>
      <c r="C61" s="504">
        <v>0</v>
      </c>
      <c r="D61" s="301">
        <v>30</v>
      </c>
      <c r="E61" s="301">
        <v>0</v>
      </c>
      <c r="F61" s="301">
        <v>20</v>
      </c>
      <c r="G61" s="285">
        <v>50</v>
      </c>
      <c r="H61" s="298">
        <v>2292</v>
      </c>
      <c r="I61" s="532">
        <v>2342</v>
      </c>
      <c r="J61" s="53"/>
    </row>
    <row r="62" spans="1:10" x14ac:dyDescent="0.2">
      <c r="A62" s="485">
        <v>57</v>
      </c>
      <c r="B62" s="499" t="s">
        <v>93</v>
      </c>
      <c r="C62" s="504">
        <v>0</v>
      </c>
      <c r="D62" s="301">
        <v>137</v>
      </c>
      <c r="E62" s="301">
        <v>0</v>
      </c>
      <c r="F62" s="301">
        <v>0</v>
      </c>
      <c r="G62" s="285">
        <v>137</v>
      </c>
      <c r="H62" s="298">
        <v>3816</v>
      </c>
      <c r="I62" s="532">
        <v>3953</v>
      </c>
      <c r="J62" s="53"/>
    </row>
    <row r="63" spans="1:10" x14ac:dyDescent="0.2">
      <c r="A63" s="485">
        <v>58</v>
      </c>
      <c r="B63" s="499" t="s">
        <v>94</v>
      </c>
      <c r="C63" s="504">
        <v>150</v>
      </c>
      <c r="D63" s="301">
        <v>0</v>
      </c>
      <c r="E63" s="301">
        <v>0</v>
      </c>
      <c r="F63" s="301">
        <v>0</v>
      </c>
      <c r="G63" s="285">
        <v>150</v>
      </c>
      <c r="H63" s="298">
        <v>521</v>
      </c>
      <c r="I63" s="532">
        <v>671</v>
      </c>
      <c r="J63" s="53"/>
    </row>
    <row r="64" spans="1:10" x14ac:dyDescent="0.2">
      <c r="A64" s="485">
        <v>59</v>
      </c>
      <c r="B64" s="499" t="s">
        <v>95</v>
      </c>
      <c r="C64" s="504">
        <v>3842</v>
      </c>
      <c r="D64" s="301">
        <v>1895</v>
      </c>
      <c r="E64" s="301">
        <v>0</v>
      </c>
      <c r="F64" s="301">
        <v>360</v>
      </c>
      <c r="G64" s="285">
        <v>6097</v>
      </c>
      <c r="H64" s="298">
        <v>6006</v>
      </c>
      <c r="I64" s="532">
        <v>12103</v>
      </c>
      <c r="J64" s="53"/>
    </row>
    <row r="65" spans="1:10" x14ac:dyDescent="0.2">
      <c r="A65" s="485">
        <v>60</v>
      </c>
      <c r="B65" s="499" t="s">
        <v>96</v>
      </c>
      <c r="C65" s="504">
        <v>88</v>
      </c>
      <c r="D65" s="301">
        <v>357</v>
      </c>
      <c r="E65" s="301">
        <v>0</v>
      </c>
      <c r="F65" s="301">
        <v>0</v>
      </c>
      <c r="G65" s="285">
        <v>445</v>
      </c>
      <c r="H65" s="298">
        <v>2238</v>
      </c>
      <c r="I65" s="532">
        <v>2683</v>
      </c>
      <c r="J65" s="53"/>
    </row>
    <row r="66" spans="1:10" x14ac:dyDescent="0.2">
      <c r="A66" s="485">
        <v>61</v>
      </c>
      <c r="B66" s="499" t="s">
        <v>97</v>
      </c>
      <c r="C66" s="504">
        <v>98</v>
      </c>
      <c r="D66" s="301">
        <v>72</v>
      </c>
      <c r="E66" s="301">
        <v>0</v>
      </c>
      <c r="F66" s="301">
        <v>0</v>
      </c>
      <c r="G66" s="285">
        <v>170</v>
      </c>
      <c r="H66" s="298">
        <v>590</v>
      </c>
      <c r="I66" s="532">
        <v>760</v>
      </c>
      <c r="J66" s="53"/>
    </row>
    <row r="67" spans="1:10" x14ac:dyDescent="0.2">
      <c r="A67" s="485">
        <v>62</v>
      </c>
      <c r="B67" s="499" t="s">
        <v>98</v>
      </c>
      <c r="C67" s="504">
        <v>502</v>
      </c>
      <c r="D67" s="301">
        <v>44</v>
      </c>
      <c r="E67" s="301">
        <v>0</v>
      </c>
      <c r="F67" s="301">
        <v>125</v>
      </c>
      <c r="G67" s="285">
        <v>671</v>
      </c>
      <c r="H67" s="298">
        <v>4133</v>
      </c>
      <c r="I67" s="532">
        <v>4804</v>
      </c>
      <c r="J67" s="53"/>
    </row>
    <row r="68" spans="1:10" x14ac:dyDescent="0.2">
      <c r="A68" s="485">
        <v>63</v>
      </c>
      <c r="B68" s="499" t="s">
        <v>99</v>
      </c>
      <c r="C68" s="504">
        <v>1192</v>
      </c>
      <c r="D68" s="301">
        <v>25</v>
      </c>
      <c r="E68" s="301">
        <v>0</v>
      </c>
      <c r="F68" s="301">
        <v>60</v>
      </c>
      <c r="G68" s="285">
        <v>1277</v>
      </c>
      <c r="H68" s="298">
        <v>1557</v>
      </c>
      <c r="I68" s="532">
        <v>2834</v>
      </c>
      <c r="J68" s="53"/>
    </row>
    <row r="69" spans="1:10" x14ac:dyDescent="0.2">
      <c r="A69" s="485">
        <v>64</v>
      </c>
      <c r="B69" s="499" t="s">
        <v>100</v>
      </c>
      <c r="C69" s="504">
        <v>0</v>
      </c>
      <c r="D69" s="301">
        <v>0</v>
      </c>
      <c r="E69" s="301">
        <v>0</v>
      </c>
      <c r="F69" s="301">
        <v>69</v>
      </c>
      <c r="G69" s="285">
        <v>69</v>
      </c>
      <c r="H69" s="298">
        <v>3404</v>
      </c>
      <c r="I69" s="532">
        <v>3473</v>
      </c>
      <c r="J69" s="53"/>
    </row>
    <row r="70" spans="1:10" x14ac:dyDescent="0.2">
      <c r="A70" s="485">
        <v>65</v>
      </c>
      <c r="B70" s="499" t="s">
        <v>101</v>
      </c>
      <c r="C70" s="504">
        <v>194</v>
      </c>
      <c r="D70" s="301">
        <v>0</v>
      </c>
      <c r="E70" s="301">
        <v>16</v>
      </c>
      <c r="F70" s="301">
        <v>0</v>
      </c>
      <c r="G70" s="285">
        <v>210</v>
      </c>
      <c r="H70" s="298">
        <v>699</v>
      </c>
      <c r="I70" s="532">
        <v>909</v>
      </c>
      <c r="J70" s="53"/>
    </row>
    <row r="71" spans="1:10" x14ac:dyDescent="0.2">
      <c r="A71" s="485">
        <v>66</v>
      </c>
      <c r="B71" s="499" t="s">
        <v>102</v>
      </c>
      <c r="C71" s="504">
        <v>0</v>
      </c>
      <c r="D71" s="301">
        <v>72</v>
      </c>
      <c r="E71" s="301">
        <v>0</v>
      </c>
      <c r="F71" s="301">
        <v>0</v>
      </c>
      <c r="G71" s="285">
        <v>72</v>
      </c>
      <c r="H71" s="298">
        <v>2180</v>
      </c>
      <c r="I71" s="532">
        <v>2252</v>
      </c>
      <c r="J71" s="53"/>
    </row>
    <row r="72" spans="1:10" x14ac:dyDescent="0.2">
      <c r="A72" s="485">
        <v>67</v>
      </c>
      <c r="B72" s="499" t="s">
        <v>103</v>
      </c>
      <c r="C72" s="504">
        <v>890</v>
      </c>
      <c r="D72" s="301">
        <v>431</v>
      </c>
      <c r="E72" s="301">
        <v>0</v>
      </c>
      <c r="F72" s="301">
        <v>780</v>
      </c>
      <c r="G72" s="285">
        <v>2101</v>
      </c>
      <c r="H72" s="298">
        <v>6140</v>
      </c>
      <c r="I72" s="532">
        <v>8241</v>
      </c>
      <c r="J72" s="53"/>
    </row>
    <row r="73" spans="1:10" x14ac:dyDescent="0.2">
      <c r="A73" s="485">
        <v>68</v>
      </c>
      <c r="B73" s="499" t="s">
        <v>104</v>
      </c>
      <c r="C73" s="504">
        <v>565</v>
      </c>
      <c r="D73" s="301">
        <v>87</v>
      </c>
      <c r="E73" s="301">
        <v>0</v>
      </c>
      <c r="F73" s="301">
        <v>360</v>
      </c>
      <c r="G73" s="285">
        <v>1012</v>
      </c>
      <c r="H73" s="298">
        <v>3645</v>
      </c>
      <c r="I73" s="532">
        <v>4657</v>
      </c>
      <c r="J73" s="53"/>
    </row>
    <row r="74" spans="1:10" x14ac:dyDescent="0.25">
      <c r="A74" s="485" t="s">
        <v>19</v>
      </c>
      <c r="B74" s="499" t="s">
        <v>105</v>
      </c>
      <c r="C74" s="504">
        <v>0</v>
      </c>
      <c r="D74" s="505">
        <v>0</v>
      </c>
      <c r="E74" s="505">
        <v>0</v>
      </c>
      <c r="F74" s="505">
        <v>24</v>
      </c>
      <c r="G74" s="285">
        <v>24</v>
      </c>
      <c r="H74" s="286">
        <v>2555</v>
      </c>
      <c r="I74" s="532">
        <v>2579</v>
      </c>
      <c r="J74" s="53"/>
    </row>
    <row r="75" spans="1:10" x14ac:dyDescent="0.2">
      <c r="A75" s="485" t="s">
        <v>20</v>
      </c>
      <c r="B75" s="499" t="s">
        <v>106</v>
      </c>
      <c r="C75" s="504">
        <v>0</v>
      </c>
      <c r="D75" s="301">
        <v>0</v>
      </c>
      <c r="E75" s="301">
        <v>0</v>
      </c>
      <c r="F75" s="301">
        <v>361</v>
      </c>
      <c r="G75" s="285">
        <v>361</v>
      </c>
      <c r="H75" s="298">
        <v>12470</v>
      </c>
      <c r="I75" s="532">
        <v>12831</v>
      </c>
      <c r="J75" s="53"/>
    </row>
    <row r="76" spans="1:10" x14ac:dyDescent="0.2">
      <c r="A76" s="485">
        <v>70</v>
      </c>
      <c r="B76" s="499" t="s">
        <v>107</v>
      </c>
      <c r="C76" s="504">
        <v>0</v>
      </c>
      <c r="D76" s="301">
        <v>15</v>
      </c>
      <c r="E76" s="301">
        <v>12</v>
      </c>
      <c r="F76" s="301">
        <v>0</v>
      </c>
      <c r="G76" s="285">
        <v>27</v>
      </c>
      <c r="H76" s="298">
        <v>669</v>
      </c>
      <c r="I76" s="532">
        <v>696</v>
      </c>
      <c r="J76" s="53"/>
    </row>
    <row r="77" spans="1:10" x14ac:dyDescent="0.2">
      <c r="A77" s="485">
        <v>71</v>
      </c>
      <c r="B77" s="499" t="s">
        <v>108</v>
      </c>
      <c r="C77" s="504">
        <v>0</v>
      </c>
      <c r="D77" s="301">
        <v>132</v>
      </c>
      <c r="E77" s="301">
        <v>0</v>
      </c>
      <c r="F77" s="301">
        <v>0</v>
      </c>
      <c r="G77" s="285">
        <v>132</v>
      </c>
      <c r="H77" s="298">
        <v>1966</v>
      </c>
      <c r="I77" s="532">
        <v>2098</v>
      </c>
      <c r="J77" s="53"/>
    </row>
    <row r="78" spans="1:10" x14ac:dyDescent="0.2">
      <c r="A78" s="485">
        <v>72</v>
      </c>
      <c r="B78" s="499" t="s">
        <v>109</v>
      </c>
      <c r="C78" s="504">
        <v>66</v>
      </c>
      <c r="D78" s="301">
        <v>93</v>
      </c>
      <c r="E78" s="301">
        <v>0</v>
      </c>
      <c r="F78" s="301">
        <v>0</v>
      </c>
      <c r="G78" s="285">
        <v>159</v>
      </c>
      <c r="H78" s="298">
        <v>1088</v>
      </c>
      <c r="I78" s="532">
        <v>1247</v>
      </c>
      <c r="J78" s="53"/>
    </row>
    <row r="79" spans="1:10" x14ac:dyDescent="0.2">
      <c r="A79" s="485">
        <v>73</v>
      </c>
      <c r="B79" s="499" t="s">
        <v>110</v>
      </c>
      <c r="C79" s="504">
        <v>425</v>
      </c>
      <c r="D79" s="301">
        <v>168</v>
      </c>
      <c r="E79" s="301">
        <v>0</v>
      </c>
      <c r="F79" s="301">
        <v>0</v>
      </c>
      <c r="G79" s="285">
        <v>593</v>
      </c>
      <c r="H79" s="298">
        <v>2008</v>
      </c>
      <c r="I79" s="532">
        <v>2601</v>
      </c>
      <c r="J79" s="53"/>
    </row>
    <row r="80" spans="1:10" x14ac:dyDescent="0.2">
      <c r="A80" s="485">
        <v>74</v>
      </c>
      <c r="B80" s="499" t="s">
        <v>111</v>
      </c>
      <c r="C80" s="504">
        <v>0</v>
      </c>
      <c r="D80" s="301">
        <v>186</v>
      </c>
      <c r="E80" s="301">
        <v>0</v>
      </c>
      <c r="F80" s="301">
        <v>44</v>
      </c>
      <c r="G80" s="285">
        <v>230</v>
      </c>
      <c r="H80" s="298">
        <v>5075</v>
      </c>
      <c r="I80" s="532">
        <v>5305</v>
      </c>
      <c r="J80" s="53"/>
    </row>
    <row r="81" spans="1:10" x14ac:dyDescent="0.2">
      <c r="A81" s="485">
        <v>75</v>
      </c>
      <c r="B81" s="499" t="s">
        <v>112</v>
      </c>
      <c r="C81" s="504">
        <v>25780</v>
      </c>
      <c r="D81" s="301">
        <v>2110</v>
      </c>
      <c r="E81" s="301">
        <v>0</v>
      </c>
      <c r="F81" s="301">
        <v>2072</v>
      </c>
      <c r="G81" s="285">
        <v>29962</v>
      </c>
      <c r="H81" s="298">
        <v>9649</v>
      </c>
      <c r="I81" s="532">
        <v>39611</v>
      </c>
      <c r="J81" s="53"/>
    </row>
    <row r="82" spans="1:10" x14ac:dyDescent="0.2">
      <c r="A82" s="485">
        <v>76</v>
      </c>
      <c r="B82" s="499" t="s">
        <v>113</v>
      </c>
      <c r="C82" s="504">
        <v>891</v>
      </c>
      <c r="D82" s="301">
        <v>373</v>
      </c>
      <c r="E82" s="301">
        <v>0</v>
      </c>
      <c r="F82" s="301">
        <v>54</v>
      </c>
      <c r="G82" s="285">
        <v>1318</v>
      </c>
      <c r="H82" s="298">
        <v>4526</v>
      </c>
      <c r="I82" s="532">
        <v>5844</v>
      </c>
      <c r="J82" s="53"/>
    </row>
    <row r="83" spans="1:10" x14ac:dyDescent="0.2">
      <c r="A83" s="485">
        <v>77</v>
      </c>
      <c r="B83" s="499" t="s">
        <v>114</v>
      </c>
      <c r="C83" s="504">
        <v>1843</v>
      </c>
      <c r="D83" s="301">
        <v>293</v>
      </c>
      <c r="E83" s="301">
        <v>0</v>
      </c>
      <c r="F83" s="301">
        <v>0</v>
      </c>
      <c r="G83" s="285">
        <v>2136</v>
      </c>
      <c r="H83" s="298">
        <v>4317</v>
      </c>
      <c r="I83" s="532">
        <v>6453</v>
      </c>
      <c r="J83" s="53"/>
    </row>
    <row r="84" spans="1:10" x14ac:dyDescent="0.2">
      <c r="A84" s="485">
        <v>78</v>
      </c>
      <c r="B84" s="499" t="s">
        <v>115</v>
      </c>
      <c r="C84" s="504">
        <v>5775</v>
      </c>
      <c r="D84" s="301">
        <v>277</v>
      </c>
      <c r="E84" s="301">
        <v>0</v>
      </c>
      <c r="F84" s="301">
        <v>12</v>
      </c>
      <c r="G84" s="285">
        <v>6064</v>
      </c>
      <c r="H84" s="298">
        <v>7017</v>
      </c>
      <c r="I84" s="532">
        <v>13081</v>
      </c>
      <c r="J84" s="53"/>
    </row>
    <row r="85" spans="1:10" x14ac:dyDescent="0.2">
      <c r="A85" s="485">
        <v>79</v>
      </c>
      <c r="B85" s="499" t="s">
        <v>116</v>
      </c>
      <c r="C85" s="504">
        <v>160</v>
      </c>
      <c r="D85" s="301">
        <v>89</v>
      </c>
      <c r="E85" s="301">
        <v>0</v>
      </c>
      <c r="F85" s="301">
        <v>14</v>
      </c>
      <c r="G85" s="285">
        <v>263</v>
      </c>
      <c r="H85" s="298">
        <v>984</v>
      </c>
      <c r="I85" s="532">
        <v>1247</v>
      </c>
      <c r="J85" s="53"/>
    </row>
    <row r="86" spans="1:10" x14ac:dyDescent="0.2">
      <c r="A86" s="485">
        <v>80</v>
      </c>
      <c r="B86" s="499" t="s">
        <v>117</v>
      </c>
      <c r="C86" s="504">
        <v>0</v>
      </c>
      <c r="D86" s="301">
        <v>20</v>
      </c>
      <c r="E86" s="301">
        <v>0</v>
      </c>
      <c r="F86" s="301">
        <v>40</v>
      </c>
      <c r="G86" s="285">
        <v>60</v>
      </c>
      <c r="H86" s="298">
        <v>1885</v>
      </c>
      <c r="I86" s="532">
        <v>1945</v>
      </c>
      <c r="J86" s="53"/>
    </row>
    <row r="87" spans="1:10" x14ac:dyDescent="0.2">
      <c r="A87" s="485">
        <v>81</v>
      </c>
      <c r="B87" s="499" t="s">
        <v>118</v>
      </c>
      <c r="C87" s="504">
        <v>0</v>
      </c>
      <c r="D87" s="301">
        <v>109</v>
      </c>
      <c r="E87" s="301">
        <v>0</v>
      </c>
      <c r="F87" s="301">
        <v>26</v>
      </c>
      <c r="G87" s="285">
        <v>135</v>
      </c>
      <c r="H87" s="298">
        <v>2129</v>
      </c>
      <c r="I87" s="532">
        <v>2264</v>
      </c>
      <c r="J87" s="53"/>
    </row>
    <row r="88" spans="1:10" x14ac:dyDescent="0.2">
      <c r="A88" s="485">
        <v>82</v>
      </c>
      <c r="B88" s="499" t="s">
        <v>119</v>
      </c>
      <c r="C88" s="504">
        <v>30</v>
      </c>
      <c r="D88" s="301">
        <v>0</v>
      </c>
      <c r="E88" s="301">
        <v>0</v>
      </c>
      <c r="F88" s="301">
        <v>78</v>
      </c>
      <c r="G88" s="285">
        <v>108</v>
      </c>
      <c r="H88" s="298">
        <v>1072</v>
      </c>
      <c r="I88" s="532">
        <v>1180</v>
      </c>
      <c r="J88" s="53"/>
    </row>
    <row r="89" spans="1:10" x14ac:dyDescent="0.2">
      <c r="A89" s="485">
        <v>83</v>
      </c>
      <c r="B89" s="499" t="s">
        <v>120</v>
      </c>
      <c r="C89" s="504">
        <v>0</v>
      </c>
      <c r="D89" s="301">
        <v>231</v>
      </c>
      <c r="E89" s="301">
        <v>0</v>
      </c>
      <c r="F89" s="301">
        <v>24</v>
      </c>
      <c r="G89" s="285">
        <v>255</v>
      </c>
      <c r="H89" s="298">
        <v>6645</v>
      </c>
      <c r="I89" s="532">
        <v>6900</v>
      </c>
      <c r="J89" s="53"/>
    </row>
    <row r="90" spans="1:10" x14ac:dyDescent="0.2">
      <c r="A90" s="485">
        <v>84</v>
      </c>
      <c r="B90" s="499" t="s">
        <v>121</v>
      </c>
      <c r="C90" s="504">
        <v>0</v>
      </c>
      <c r="D90" s="301">
        <v>35</v>
      </c>
      <c r="E90" s="301">
        <v>0</v>
      </c>
      <c r="F90" s="301">
        <v>0</v>
      </c>
      <c r="G90" s="285">
        <v>35</v>
      </c>
      <c r="H90" s="298">
        <v>3884</v>
      </c>
      <c r="I90" s="532">
        <v>3919</v>
      </c>
      <c r="J90" s="53"/>
    </row>
    <row r="91" spans="1:10" x14ac:dyDescent="0.2">
      <c r="A91" s="485">
        <v>85</v>
      </c>
      <c r="B91" s="499" t="s">
        <v>122</v>
      </c>
      <c r="C91" s="504">
        <v>308</v>
      </c>
      <c r="D91" s="301">
        <v>114</v>
      </c>
      <c r="E91" s="301">
        <v>0</v>
      </c>
      <c r="F91" s="301">
        <v>48</v>
      </c>
      <c r="G91" s="285">
        <v>470</v>
      </c>
      <c r="H91" s="298">
        <v>1720</v>
      </c>
      <c r="I91" s="532">
        <v>2190</v>
      </c>
      <c r="J91" s="53"/>
    </row>
    <row r="92" spans="1:10" x14ac:dyDescent="0.2">
      <c r="A92" s="485">
        <v>86</v>
      </c>
      <c r="B92" s="499" t="s">
        <v>123</v>
      </c>
      <c r="C92" s="504">
        <v>0</v>
      </c>
      <c r="D92" s="301">
        <v>30</v>
      </c>
      <c r="E92" s="301">
        <v>0</v>
      </c>
      <c r="F92" s="301">
        <v>0</v>
      </c>
      <c r="G92" s="285">
        <v>30</v>
      </c>
      <c r="H92" s="298">
        <v>1483</v>
      </c>
      <c r="I92" s="532">
        <v>1513</v>
      </c>
      <c r="J92" s="53"/>
    </row>
    <row r="93" spans="1:10" x14ac:dyDescent="0.2">
      <c r="A93" s="485">
        <v>87</v>
      </c>
      <c r="B93" s="499" t="s">
        <v>124</v>
      </c>
      <c r="C93" s="504">
        <v>0</v>
      </c>
      <c r="D93" s="301">
        <v>0</v>
      </c>
      <c r="E93" s="301">
        <v>0</v>
      </c>
      <c r="F93" s="301">
        <v>0</v>
      </c>
      <c r="G93" s="285">
        <v>0</v>
      </c>
      <c r="H93" s="298">
        <v>1657</v>
      </c>
      <c r="I93" s="532">
        <v>1657</v>
      </c>
      <c r="J93" s="53"/>
    </row>
    <row r="94" spans="1:10" x14ac:dyDescent="0.2">
      <c r="A94" s="485">
        <v>88</v>
      </c>
      <c r="B94" s="499" t="s">
        <v>125</v>
      </c>
      <c r="C94" s="504">
        <v>0</v>
      </c>
      <c r="D94" s="301">
        <v>151</v>
      </c>
      <c r="E94" s="301">
        <v>0</v>
      </c>
      <c r="F94" s="301">
        <v>0</v>
      </c>
      <c r="G94" s="285">
        <v>151</v>
      </c>
      <c r="H94" s="298">
        <v>1095</v>
      </c>
      <c r="I94" s="532">
        <v>1246</v>
      </c>
      <c r="J94" s="53"/>
    </row>
    <row r="95" spans="1:10" x14ac:dyDescent="0.2">
      <c r="A95" s="485">
        <v>89</v>
      </c>
      <c r="B95" s="499" t="s">
        <v>126</v>
      </c>
      <c r="C95" s="504">
        <v>138</v>
      </c>
      <c r="D95" s="301">
        <v>103</v>
      </c>
      <c r="E95" s="301">
        <v>0</v>
      </c>
      <c r="F95" s="301">
        <v>0</v>
      </c>
      <c r="G95" s="285">
        <v>241</v>
      </c>
      <c r="H95" s="298">
        <v>1052</v>
      </c>
      <c r="I95" s="532">
        <v>1293</v>
      </c>
      <c r="J95" s="53"/>
    </row>
    <row r="96" spans="1:10" x14ac:dyDescent="0.2">
      <c r="A96" s="485">
        <v>90</v>
      </c>
      <c r="B96" s="499" t="s">
        <v>127</v>
      </c>
      <c r="C96" s="504">
        <v>121</v>
      </c>
      <c r="D96" s="301">
        <v>87</v>
      </c>
      <c r="E96" s="301">
        <v>0</v>
      </c>
      <c r="F96" s="301">
        <v>0</v>
      </c>
      <c r="G96" s="285">
        <v>208</v>
      </c>
      <c r="H96" s="298">
        <v>432</v>
      </c>
      <c r="I96" s="532">
        <v>640</v>
      </c>
      <c r="J96" s="53"/>
    </row>
    <row r="97" spans="1:10" x14ac:dyDescent="0.2">
      <c r="A97" s="485">
        <v>91</v>
      </c>
      <c r="B97" s="499" t="s">
        <v>128</v>
      </c>
      <c r="C97" s="504">
        <v>2245</v>
      </c>
      <c r="D97" s="301">
        <v>472</v>
      </c>
      <c r="E97" s="301">
        <v>0</v>
      </c>
      <c r="F97" s="301">
        <v>86</v>
      </c>
      <c r="G97" s="285">
        <v>2803</v>
      </c>
      <c r="H97" s="298">
        <v>5254</v>
      </c>
      <c r="I97" s="532">
        <v>8057</v>
      </c>
      <c r="J97" s="53"/>
    </row>
    <row r="98" spans="1:10" x14ac:dyDescent="0.2">
      <c r="A98" s="485">
        <v>92</v>
      </c>
      <c r="B98" s="499" t="s">
        <v>129</v>
      </c>
      <c r="C98" s="504">
        <v>6132</v>
      </c>
      <c r="D98" s="301">
        <v>509</v>
      </c>
      <c r="E98" s="301">
        <v>0</v>
      </c>
      <c r="F98" s="301">
        <v>1069</v>
      </c>
      <c r="G98" s="285">
        <v>7710</v>
      </c>
      <c r="H98" s="298">
        <v>17991</v>
      </c>
      <c r="I98" s="532">
        <v>25701</v>
      </c>
      <c r="J98" s="53"/>
    </row>
    <row r="99" spans="1:10" x14ac:dyDescent="0.2">
      <c r="A99" s="485">
        <v>93</v>
      </c>
      <c r="B99" s="499" t="s">
        <v>130</v>
      </c>
      <c r="C99" s="504">
        <v>3314</v>
      </c>
      <c r="D99" s="301">
        <v>344</v>
      </c>
      <c r="E99" s="301">
        <v>0</v>
      </c>
      <c r="F99" s="301">
        <v>50</v>
      </c>
      <c r="G99" s="285">
        <v>3708</v>
      </c>
      <c r="H99" s="298">
        <v>9981</v>
      </c>
      <c r="I99" s="532">
        <v>13689</v>
      </c>
      <c r="J99" s="53"/>
    </row>
    <row r="100" spans="1:10" x14ac:dyDescent="0.2">
      <c r="A100" s="485">
        <v>94</v>
      </c>
      <c r="B100" s="499" t="s">
        <v>131</v>
      </c>
      <c r="C100" s="504">
        <v>5647</v>
      </c>
      <c r="D100" s="301">
        <v>293</v>
      </c>
      <c r="E100" s="301">
        <v>0</v>
      </c>
      <c r="F100" s="301">
        <v>55</v>
      </c>
      <c r="G100" s="285">
        <v>5995</v>
      </c>
      <c r="H100" s="298">
        <v>10272</v>
      </c>
      <c r="I100" s="532">
        <v>16267</v>
      </c>
      <c r="J100" s="53"/>
    </row>
    <row r="101" spans="1:10" x14ac:dyDescent="0.2">
      <c r="A101" s="506">
        <v>95</v>
      </c>
      <c r="B101" s="507" t="s">
        <v>132</v>
      </c>
      <c r="C101" s="504">
        <v>1846</v>
      </c>
      <c r="D101" s="301">
        <v>305</v>
      </c>
      <c r="E101" s="301">
        <v>0</v>
      </c>
      <c r="F101" s="301">
        <v>41</v>
      </c>
      <c r="G101" s="285">
        <v>2192</v>
      </c>
      <c r="H101" s="298">
        <v>4683</v>
      </c>
      <c r="I101" s="532">
        <v>6875</v>
      </c>
      <c r="J101" s="53"/>
    </row>
    <row r="102" spans="1:10" x14ac:dyDescent="0.2">
      <c r="A102" s="489">
        <v>971</v>
      </c>
      <c r="B102" s="490" t="s">
        <v>133</v>
      </c>
      <c r="C102" s="508">
        <v>2070</v>
      </c>
      <c r="D102" s="308">
        <v>30</v>
      </c>
      <c r="E102" s="308">
        <v>0</v>
      </c>
      <c r="F102" s="308">
        <v>205</v>
      </c>
      <c r="G102" s="290">
        <v>2305</v>
      </c>
      <c r="H102" s="533">
        <v>318</v>
      </c>
      <c r="I102" s="534">
        <v>2623</v>
      </c>
      <c r="J102" s="53"/>
    </row>
    <row r="103" spans="1:10" x14ac:dyDescent="0.25">
      <c r="A103" s="485">
        <v>972</v>
      </c>
      <c r="B103" s="484" t="s">
        <v>134</v>
      </c>
      <c r="C103" s="509">
        <v>1512</v>
      </c>
      <c r="D103" s="510">
        <v>0</v>
      </c>
      <c r="E103" s="510">
        <v>0</v>
      </c>
      <c r="F103" s="510">
        <v>490</v>
      </c>
      <c r="G103" s="511">
        <v>2002</v>
      </c>
      <c r="H103" s="535">
        <v>1191</v>
      </c>
      <c r="I103" s="535">
        <v>3193</v>
      </c>
      <c r="J103" s="53"/>
    </row>
    <row r="104" spans="1:10" x14ac:dyDescent="0.2">
      <c r="A104" s="485">
        <v>973</v>
      </c>
      <c r="B104" s="484" t="s">
        <v>135</v>
      </c>
      <c r="C104" s="504">
        <v>923</v>
      </c>
      <c r="D104" s="301">
        <v>0</v>
      </c>
      <c r="E104" s="301">
        <v>0</v>
      </c>
      <c r="F104" s="301">
        <v>135</v>
      </c>
      <c r="G104" s="443">
        <v>1058</v>
      </c>
      <c r="H104" s="298">
        <v>271</v>
      </c>
      <c r="I104" s="532">
        <v>1329</v>
      </c>
      <c r="J104" s="53"/>
    </row>
    <row r="105" spans="1:10" x14ac:dyDescent="0.2">
      <c r="A105" s="495">
        <v>974</v>
      </c>
      <c r="B105" s="496" t="s">
        <v>136</v>
      </c>
      <c r="C105" s="512">
        <v>0</v>
      </c>
      <c r="D105" s="311">
        <v>0</v>
      </c>
      <c r="E105" s="311">
        <v>0</v>
      </c>
      <c r="F105" s="311">
        <v>355</v>
      </c>
      <c r="G105" s="444">
        <v>355</v>
      </c>
      <c r="H105" s="299">
        <v>6012</v>
      </c>
      <c r="I105" s="536">
        <v>6367</v>
      </c>
      <c r="J105" s="53"/>
    </row>
    <row r="106" spans="1:10" x14ac:dyDescent="0.25">
      <c r="A106" s="513"/>
      <c r="B106" s="513"/>
      <c r="C106" s="514"/>
      <c r="D106" s="514"/>
      <c r="E106" s="514"/>
      <c r="F106" s="514"/>
      <c r="G106" s="514"/>
      <c r="H106" s="514"/>
      <c r="I106" s="514"/>
      <c r="J106" s="53"/>
    </row>
    <row r="107" spans="1:10" ht="12.75" customHeight="1" x14ac:dyDescent="0.25">
      <c r="A107" s="792" t="s">
        <v>221</v>
      </c>
      <c r="B107" s="793"/>
      <c r="C107" s="515">
        <v>76860</v>
      </c>
      <c r="D107" s="425">
        <v>15597</v>
      </c>
      <c r="E107" s="425">
        <v>72</v>
      </c>
      <c r="F107" s="425">
        <v>8326</v>
      </c>
      <c r="G107" s="442">
        <v>100855</v>
      </c>
      <c r="H107" s="297">
        <v>290223</v>
      </c>
      <c r="I107" s="537">
        <v>391078</v>
      </c>
      <c r="J107" s="53"/>
    </row>
    <row r="108" spans="1:10" ht="12.75" customHeight="1" x14ac:dyDescent="0.25">
      <c r="A108" s="788" t="s">
        <v>222</v>
      </c>
      <c r="B108" s="789"/>
      <c r="C108" s="282">
        <v>4505</v>
      </c>
      <c r="D108" s="283">
        <v>30</v>
      </c>
      <c r="E108" s="283">
        <v>0</v>
      </c>
      <c r="F108" s="283">
        <v>1185</v>
      </c>
      <c r="G108" s="443">
        <v>5720</v>
      </c>
      <c r="H108" s="298">
        <v>7792</v>
      </c>
      <c r="I108" s="538">
        <v>13512</v>
      </c>
      <c r="J108" s="53"/>
    </row>
    <row r="109" spans="1:10" ht="12.75" customHeight="1" x14ac:dyDescent="0.25">
      <c r="A109" s="790" t="s">
        <v>223</v>
      </c>
      <c r="B109" s="791"/>
      <c r="C109" s="291">
        <v>81365</v>
      </c>
      <c r="D109" s="292">
        <v>15627</v>
      </c>
      <c r="E109" s="292">
        <v>72</v>
      </c>
      <c r="F109" s="292">
        <v>9511</v>
      </c>
      <c r="G109" s="444">
        <v>106575</v>
      </c>
      <c r="H109" s="299">
        <v>298015</v>
      </c>
      <c r="I109" s="539">
        <v>404590</v>
      </c>
      <c r="J109" s="53"/>
    </row>
    <row r="110" spans="1:10" ht="12.75" customHeight="1" x14ac:dyDescent="0.25">
      <c r="A110" s="22" t="s">
        <v>253</v>
      </c>
      <c r="B110" s="65"/>
      <c r="C110" s="65"/>
      <c r="D110" s="65"/>
      <c r="E110" s="65"/>
      <c r="F110" s="65"/>
      <c r="G110" s="65"/>
      <c r="H110" s="65"/>
      <c r="I110" s="65"/>
      <c r="J110" s="53"/>
    </row>
    <row r="111" spans="1:10" x14ac:dyDescent="0.25">
      <c r="B111" s="57"/>
      <c r="C111" s="57"/>
      <c r="D111" s="57"/>
      <c r="E111" s="58"/>
      <c r="F111" s="57"/>
      <c r="G111" s="181"/>
      <c r="H111" s="57"/>
      <c r="I111" s="59"/>
    </row>
    <row r="112" spans="1:10" x14ac:dyDescent="0.25">
      <c r="A112" s="22"/>
      <c r="B112" s="57"/>
      <c r="C112" s="57"/>
      <c r="D112" s="57"/>
      <c r="E112" s="58"/>
      <c r="F112" s="57"/>
      <c r="G112" s="181"/>
      <c r="H112" s="57"/>
      <c r="I112" s="57"/>
    </row>
    <row r="113" spans="1:10" x14ac:dyDescent="0.25">
      <c r="A113" s="22"/>
      <c r="B113" s="22"/>
      <c r="C113" s="22"/>
      <c r="D113" s="22"/>
      <c r="E113" s="56"/>
      <c r="F113" s="22"/>
      <c r="G113" s="56"/>
      <c r="H113" s="22"/>
      <c r="I113" s="22"/>
    </row>
    <row r="114" spans="1:10" s="56" customFormat="1" x14ac:dyDescent="0.25">
      <c r="A114" s="22"/>
      <c r="B114" s="22"/>
      <c r="F114" s="22"/>
      <c r="H114" s="22"/>
      <c r="I114" s="54"/>
      <c r="J114" s="50"/>
    </row>
    <row r="115" spans="1:10" s="56" customFormat="1" x14ac:dyDescent="0.25">
      <c r="A115" s="22"/>
      <c r="B115" s="22"/>
      <c r="F115" s="22"/>
      <c r="H115" s="22"/>
      <c r="I115" s="54"/>
      <c r="J115" s="50"/>
    </row>
    <row r="116" spans="1:10" s="56" customFormat="1" x14ac:dyDescent="0.25">
      <c r="A116" s="22"/>
      <c r="B116" s="22"/>
      <c r="F116" s="22"/>
      <c r="H116" s="22"/>
      <c r="I116" s="54"/>
      <c r="J116" s="50"/>
    </row>
    <row r="117" spans="1:10" s="56" customFormat="1" x14ac:dyDescent="0.25">
      <c r="A117" s="22"/>
      <c r="B117" s="22"/>
      <c r="F117" s="22"/>
      <c r="H117" s="22"/>
      <c r="I117" s="54"/>
      <c r="J117" s="50"/>
    </row>
    <row r="118" spans="1:10" s="56" customFormat="1" x14ac:dyDescent="0.25">
      <c r="A118" s="22"/>
      <c r="B118" s="22"/>
      <c r="F118" s="22"/>
      <c r="H118" s="22"/>
      <c r="I118" s="54"/>
      <c r="J118" s="50"/>
    </row>
    <row r="119" spans="1:10" s="56" customFormat="1" x14ac:dyDescent="0.25">
      <c r="A119" s="22"/>
      <c r="B119" s="22"/>
      <c r="F119" s="22"/>
      <c r="H119" s="22"/>
      <c r="I119" s="54"/>
      <c r="J119" s="50"/>
    </row>
    <row r="120" spans="1:10" s="56" customFormat="1" x14ac:dyDescent="0.25">
      <c r="A120" s="22"/>
      <c r="B120" s="22"/>
      <c r="F120" s="22"/>
      <c r="H120" s="22"/>
      <c r="I120" s="54"/>
      <c r="J120" s="50"/>
    </row>
    <row r="121" spans="1:10" s="56" customFormat="1" x14ac:dyDescent="0.25">
      <c r="A121" s="22"/>
      <c r="B121" s="22"/>
      <c r="C121" s="22"/>
      <c r="D121" s="22"/>
      <c r="F121" s="22"/>
      <c r="H121" s="22"/>
      <c r="I121" s="54"/>
      <c r="J121" s="50"/>
    </row>
    <row r="122" spans="1:10" s="56" customFormat="1" x14ac:dyDescent="0.25">
      <c r="A122" s="22"/>
      <c r="B122" s="22"/>
      <c r="C122" s="22"/>
      <c r="D122" s="22"/>
      <c r="F122" s="22"/>
      <c r="H122" s="22"/>
      <c r="I122" s="54"/>
      <c r="J122" s="50"/>
    </row>
    <row r="123" spans="1:10" s="56" customFormat="1" x14ac:dyDescent="0.25">
      <c r="A123" s="22"/>
      <c r="B123" s="22"/>
      <c r="C123" s="22"/>
      <c r="D123" s="22"/>
      <c r="F123" s="22"/>
      <c r="H123" s="22"/>
      <c r="I123" s="54"/>
      <c r="J123" s="50"/>
    </row>
    <row r="124" spans="1:10" s="56" customFormat="1" x14ac:dyDescent="0.25">
      <c r="A124" s="22"/>
      <c r="B124" s="22"/>
      <c r="C124" s="22"/>
      <c r="D124" s="22"/>
      <c r="F124" s="22"/>
      <c r="H124" s="22"/>
      <c r="I124" s="54"/>
      <c r="J124" s="50"/>
    </row>
    <row r="125" spans="1:10" s="56" customFormat="1" x14ac:dyDescent="0.25">
      <c r="A125" s="22"/>
      <c r="B125" s="22"/>
      <c r="C125" s="22"/>
      <c r="D125" s="22"/>
      <c r="F125" s="22"/>
      <c r="H125" s="22"/>
      <c r="I125" s="54"/>
      <c r="J125" s="50"/>
    </row>
    <row r="126" spans="1:10" s="56" customFormat="1" x14ac:dyDescent="0.25">
      <c r="A126" s="22"/>
      <c r="B126" s="22"/>
      <c r="C126" s="22"/>
      <c r="D126" s="22"/>
      <c r="F126" s="22"/>
      <c r="H126" s="22"/>
      <c r="I126" s="54"/>
      <c r="J126" s="50"/>
    </row>
    <row r="127" spans="1:10" s="56" customFormat="1" x14ac:dyDescent="0.25">
      <c r="A127" s="22"/>
      <c r="B127" s="22"/>
      <c r="C127" s="22"/>
      <c r="D127" s="22"/>
      <c r="F127" s="22"/>
      <c r="H127" s="22"/>
      <c r="I127" s="54"/>
      <c r="J127" s="50"/>
    </row>
    <row r="128" spans="1:10" s="56" customFormat="1" x14ac:dyDescent="0.25">
      <c r="A128" s="22"/>
      <c r="B128" s="22"/>
      <c r="C128" s="22"/>
      <c r="D128" s="22"/>
      <c r="F128" s="22"/>
      <c r="H128" s="22"/>
      <c r="I128" s="54"/>
      <c r="J128" s="50"/>
    </row>
    <row r="129" spans="1:10" s="56" customFormat="1" x14ac:dyDescent="0.25">
      <c r="A129" s="22"/>
      <c r="B129" s="22"/>
      <c r="C129" s="22"/>
      <c r="D129" s="22"/>
      <c r="F129" s="22"/>
      <c r="H129" s="22"/>
      <c r="I129" s="54"/>
      <c r="J129" s="50"/>
    </row>
    <row r="130" spans="1:10" x14ac:dyDescent="0.25">
      <c r="A130" s="22"/>
      <c r="B130" s="22"/>
      <c r="C130" s="22"/>
      <c r="D130" s="22"/>
      <c r="E130" s="56"/>
      <c r="F130" s="22"/>
      <c r="G130" s="56"/>
      <c r="H130" s="22"/>
      <c r="I130" s="54"/>
    </row>
    <row r="131" spans="1:10" x14ac:dyDescent="0.25">
      <c r="A131" s="22"/>
      <c r="B131" s="22"/>
      <c r="C131" s="22"/>
      <c r="D131" s="22"/>
      <c r="E131" s="56"/>
      <c r="F131" s="22"/>
      <c r="G131" s="56"/>
      <c r="H131" s="22"/>
      <c r="I131" s="54"/>
    </row>
    <row r="132" spans="1:10" x14ac:dyDescent="0.25">
      <c r="A132" s="22"/>
      <c r="B132" s="22"/>
      <c r="C132" s="22"/>
      <c r="D132" s="22"/>
      <c r="E132" s="56"/>
      <c r="F132" s="22"/>
      <c r="G132" s="56"/>
      <c r="H132" s="22"/>
      <c r="I132" s="54"/>
    </row>
    <row r="133" spans="1:10" x14ac:dyDescent="0.25">
      <c r="A133" s="22"/>
      <c r="B133" s="22"/>
      <c r="C133" s="22"/>
      <c r="D133" s="22"/>
      <c r="E133" s="56"/>
      <c r="F133" s="22"/>
      <c r="G133" s="56"/>
      <c r="H133" s="22"/>
      <c r="I133" s="54"/>
    </row>
    <row r="134" spans="1:10" x14ac:dyDescent="0.25">
      <c r="A134" s="22"/>
      <c r="B134" s="22"/>
      <c r="C134" s="22"/>
      <c r="D134" s="22"/>
      <c r="E134" s="56"/>
      <c r="F134" s="22"/>
      <c r="G134" s="56"/>
      <c r="H134" s="22"/>
      <c r="I134" s="54"/>
    </row>
    <row r="135" spans="1:10" x14ac:dyDescent="0.25">
      <c r="A135" s="22"/>
      <c r="B135" s="22"/>
      <c r="C135" s="22"/>
      <c r="D135" s="22"/>
      <c r="E135" s="56"/>
      <c r="F135" s="22"/>
      <c r="G135" s="56"/>
      <c r="H135" s="22"/>
      <c r="I135" s="54"/>
    </row>
    <row r="136" spans="1:10" x14ac:dyDescent="0.25">
      <c r="A136" s="22"/>
      <c r="B136" s="22"/>
      <c r="C136" s="22"/>
      <c r="D136" s="22"/>
      <c r="E136" s="56"/>
      <c r="F136" s="22"/>
      <c r="G136" s="56"/>
      <c r="H136" s="22"/>
      <c r="I136" s="22"/>
    </row>
    <row r="137" spans="1:10" x14ac:dyDescent="0.25">
      <c r="A137" s="22"/>
      <c r="B137" s="22"/>
      <c r="C137" s="22"/>
      <c r="D137" s="22"/>
      <c r="E137" s="56"/>
      <c r="F137" s="22"/>
      <c r="G137" s="56"/>
      <c r="H137" s="22"/>
      <c r="I137" s="22"/>
    </row>
    <row r="138" spans="1:10" x14ac:dyDescent="0.25">
      <c r="A138" s="22"/>
      <c r="B138" s="22"/>
      <c r="C138" s="22"/>
      <c r="D138" s="22"/>
      <c r="E138" s="56"/>
      <c r="F138" s="22"/>
      <c r="G138" s="56"/>
      <c r="H138" s="22"/>
      <c r="I138" s="22"/>
    </row>
    <row r="139" spans="1:10" x14ac:dyDescent="0.25">
      <c r="A139" s="22"/>
      <c r="B139" s="22"/>
      <c r="C139" s="22"/>
      <c r="D139" s="22"/>
      <c r="E139" s="56"/>
      <c r="F139" s="22"/>
      <c r="G139" s="56"/>
      <c r="H139" s="22"/>
      <c r="I139" s="22"/>
    </row>
    <row r="140" spans="1:10" x14ac:dyDescent="0.25">
      <c r="A140" s="22"/>
      <c r="B140" s="22"/>
      <c r="C140" s="22"/>
      <c r="D140" s="22"/>
      <c r="E140" s="56"/>
      <c r="F140" s="22"/>
      <c r="G140" s="56"/>
      <c r="H140" s="22"/>
      <c r="I140" s="22"/>
    </row>
    <row r="141" spans="1:10" x14ac:dyDescent="0.25">
      <c r="A141" s="22"/>
      <c r="B141" s="22"/>
      <c r="C141" s="22"/>
      <c r="D141" s="22"/>
      <c r="E141" s="56"/>
      <c r="F141" s="22"/>
      <c r="G141" s="56"/>
      <c r="H141" s="22"/>
      <c r="I141" s="53"/>
    </row>
  </sheetData>
  <mergeCells count="8">
    <mergeCell ref="A107:B107"/>
    <mergeCell ref="A108:B108"/>
    <mergeCell ref="A109:B109"/>
    <mergeCell ref="A1:I1"/>
    <mergeCell ref="A3:B4"/>
    <mergeCell ref="C3:G3"/>
    <mergeCell ref="H3:H4"/>
    <mergeCell ref="I3:I4"/>
  </mergeCells>
  <conditionalFormatting sqref="E5:F105">
    <cfRule type="cellIs" dxfId="65" priority="1" stopIfTrue="1" operator="equal">
      <formula>"NR"</formula>
    </cfRule>
    <cfRule type="cellIs" dxfId="64" priority="2" stopIfTrue="1" operator="equal">
      <formula>"ND"</formula>
    </cfRule>
  </conditionalFormatting>
  <hyperlinks>
    <hyperlink ref="J1" location="Sommaire!A1" display="Retour au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142"/>
  <sheetViews>
    <sheetView topLeftCell="A85" workbookViewId="0">
      <selection activeCell="H1" sqref="H1"/>
    </sheetView>
  </sheetViews>
  <sheetFormatPr baseColWidth="10" defaultColWidth="11.42578125" defaultRowHeight="11.25" x14ac:dyDescent="0.25"/>
  <cols>
    <col min="1" max="1" width="3.85546875" style="50" customWidth="1"/>
    <col min="2" max="2" width="28.85546875" style="50" customWidth="1"/>
    <col min="3" max="5" width="12.85546875" style="22" customWidth="1"/>
    <col min="6" max="6" width="12.85546875" style="56" customWidth="1"/>
    <col min="7" max="7" width="12.85546875" style="57" customWidth="1"/>
    <col min="8" max="8" width="11.42578125" style="22"/>
    <col min="9" max="16384" width="11.42578125" style="50"/>
  </cols>
  <sheetData>
    <row r="1" spans="1:8" ht="15.75" customHeight="1" x14ac:dyDescent="0.2">
      <c r="A1" s="162" t="s">
        <v>284</v>
      </c>
      <c r="B1" s="162"/>
      <c r="C1" s="162"/>
      <c r="D1" s="162"/>
      <c r="E1" s="162"/>
      <c r="F1" s="162"/>
      <c r="G1" s="211"/>
      <c r="H1" s="163" t="s">
        <v>165</v>
      </c>
    </row>
    <row r="2" spans="1:8" x14ac:dyDescent="0.25">
      <c r="A2" s="67"/>
      <c r="B2" s="11"/>
      <c r="C2" s="67"/>
      <c r="D2" s="67"/>
      <c r="E2" s="67"/>
      <c r="F2" s="67"/>
      <c r="G2" s="67"/>
    </row>
    <row r="3" spans="1:8" ht="18" customHeight="1" x14ac:dyDescent="0.25">
      <c r="A3" s="834" t="s">
        <v>21</v>
      </c>
      <c r="B3" s="842"/>
      <c r="C3" s="844" t="s">
        <v>137</v>
      </c>
      <c r="D3" s="845"/>
      <c r="E3" s="845"/>
      <c r="F3" s="846"/>
      <c r="G3" s="840" t="s">
        <v>138</v>
      </c>
    </row>
    <row r="4" spans="1:8" s="52" customFormat="1" ht="26.25" customHeight="1" x14ac:dyDescent="0.25">
      <c r="A4" s="836"/>
      <c r="B4" s="843"/>
      <c r="C4" s="516" t="s">
        <v>139</v>
      </c>
      <c r="D4" s="517" t="s">
        <v>140</v>
      </c>
      <c r="E4" s="517" t="s">
        <v>141</v>
      </c>
      <c r="F4" s="518" t="s">
        <v>142</v>
      </c>
      <c r="G4" s="841"/>
      <c r="H4" s="68"/>
    </row>
    <row r="5" spans="1:8" x14ac:dyDescent="0.25">
      <c r="A5" s="483" t="s">
        <v>24</v>
      </c>
      <c r="B5" s="484" t="s">
        <v>25</v>
      </c>
      <c r="C5" s="519">
        <v>0</v>
      </c>
      <c r="D5" s="520">
        <v>0</v>
      </c>
      <c r="E5" s="520">
        <v>0</v>
      </c>
      <c r="F5" s="521">
        <v>0</v>
      </c>
      <c r="G5" s="522">
        <v>0</v>
      </c>
      <c r="H5" s="53"/>
    </row>
    <row r="6" spans="1:8" x14ac:dyDescent="0.25">
      <c r="A6" s="483" t="s">
        <v>27</v>
      </c>
      <c r="B6" s="484" t="s">
        <v>28</v>
      </c>
      <c r="C6" s="519">
        <v>40</v>
      </c>
      <c r="D6" s="520">
        <v>0</v>
      </c>
      <c r="E6" s="520">
        <v>0</v>
      </c>
      <c r="F6" s="521">
        <v>0</v>
      </c>
      <c r="G6" s="522">
        <v>40</v>
      </c>
    </row>
    <row r="7" spans="1:8" x14ac:dyDescent="0.25">
      <c r="A7" s="483" t="s">
        <v>29</v>
      </c>
      <c r="B7" s="484" t="s">
        <v>30</v>
      </c>
      <c r="C7" s="519">
        <v>27</v>
      </c>
      <c r="D7" s="520">
        <v>85</v>
      </c>
      <c r="E7" s="520">
        <v>20</v>
      </c>
      <c r="F7" s="521">
        <v>80</v>
      </c>
      <c r="G7" s="522">
        <v>212</v>
      </c>
    </row>
    <row r="8" spans="1:8" x14ac:dyDescent="0.25">
      <c r="A8" s="483" t="s">
        <v>31</v>
      </c>
      <c r="B8" s="484" t="s">
        <v>32</v>
      </c>
      <c r="C8" s="519">
        <v>0</v>
      </c>
      <c r="D8" s="520">
        <v>0</v>
      </c>
      <c r="E8" s="520">
        <v>0</v>
      </c>
      <c r="F8" s="521">
        <v>0</v>
      </c>
      <c r="G8" s="522">
        <v>0</v>
      </c>
    </row>
    <row r="9" spans="1:8" x14ac:dyDescent="0.25">
      <c r="A9" s="483" t="s">
        <v>33</v>
      </c>
      <c r="B9" s="484" t="s">
        <v>34</v>
      </c>
      <c r="C9" s="519">
        <v>0</v>
      </c>
      <c r="D9" s="520">
        <v>0</v>
      </c>
      <c r="E9" s="520">
        <v>0</v>
      </c>
      <c r="F9" s="521">
        <v>0</v>
      </c>
      <c r="G9" s="522">
        <v>0</v>
      </c>
    </row>
    <row r="10" spans="1:8" x14ac:dyDescent="0.25">
      <c r="A10" s="483" t="s">
        <v>35</v>
      </c>
      <c r="B10" s="484" t="s">
        <v>36</v>
      </c>
      <c r="C10" s="519">
        <v>0</v>
      </c>
      <c r="D10" s="520">
        <v>275</v>
      </c>
      <c r="E10" s="520">
        <v>0</v>
      </c>
      <c r="F10" s="521">
        <v>0</v>
      </c>
      <c r="G10" s="522">
        <v>275</v>
      </c>
    </row>
    <row r="11" spans="1:8" x14ac:dyDescent="0.25">
      <c r="A11" s="483" t="s">
        <v>37</v>
      </c>
      <c r="B11" s="484" t="s">
        <v>38</v>
      </c>
      <c r="C11" s="519">
        <v>0</v>
      </c>
      <c r="D11" s="520">
        <v>0</v>
      </c>
      <c r="E11" s="520">
        <v>0</v>
      </c>
      <c r="F11" s="521">
        <v>0</v>
      </c>
      <c r="G11" s="522">
        <v>0</v>
      </c>
    </row>
    <row r="12" spans="1:8" x14ac:dyDescent="0.25">
      <c r="A12" s="483" t="s">
        <v>39</v>
      </c>
      <c r="B12" s="484" t="s">
        <v>40</v>
      </c>
      <c r="C12" s="519">
        <v>216</v>
      </c>
      <c r="D12" s="520">
        <v>40</v>
      </c>
      <c r="E12" s="520">
        <v>0</v>
      </c>
      <c r="F12" s="521">
        <v>0</v>
      </c>
      <c r="G12" s="522">
        <v>256</v>
      </c>
    </row>
    <row r="13" spans="1:8" x14ac:dyDescent="0.25">
      <c r="A13" s="483" t="s">
        <v>41</v>
      </c>
      <c r="B13" s="484" t="s">
        <v>42</v>
      </c>
      <c r="C13" s="519">
        <v>0</v>
      </c>
      <c r="D13" s="520">
        <v>0</v>
      </c>
      <c r="E13" s="520">
        <v>0</v>
      </c>
      <c r="F13" s="521">
        <v>0</v>
      </c>
      <c r="G13" s="522">
        <v>0</v>
      </c>
    </row>
    <row r="14" spans="1:8" x14ac:dyDescent="0.25">
      <c r="A14" s="485">
        <v>10</v>
      </c>
      <c r="B14" s="484" t="s">
        <v>43</v>
      </c>
      <c r="C14" s="519">
        <v>0</v>
      </c>
      <c r="D14" s="520">
        <v>0</v>
      </c>
      <c r="E14" s="520">
        <v>0</v>
      </c>
      <c r="F14" s="521">
        <v>0</v>
      </c>
      <c r="G14" s="522">
        <v>0</v>
      </c>
    </row>
    <row r="15" spans="1:8" x14ac:dyDescent="0.25">
      <c r="A15" s="485">
        <v>11</v>
      </c>
      <c r="B15" s="484" t="s">
        <v>44</v>
      </c>
      <c r="C15" s="519">
        <v>0</v>
      </c>
      <c r="D15" s="520">
        <v>0</v>
      </c>
      <c r="E15" s="520">
        <v>0</v>
      </c>
      <c r="F15" s="521">
        <v>0</v>
      </c>
      <c r="G15" s="522">
        <v>0</v>
      </c>
    </row>
    <row r="16" spans="1:8" x14ac:dyDescent="0.25">
      <c r="A16" s="485">
        <v>12</v>
      </c>
      <c r="B16" s="484" t="s">
        <v>45</v>
      </c>
      <c r="C16" s="519">
        <v>45</v>
      </c>
      <c r="D16" s="520">
        <v>0</v>
      </c>
      <c r="E16" s="520">
        <v>0</v>
      </c>
      <c r="F16" s="521">
        <v>0</v>
      </c>
      <c r="G16" s="522">
        <v>45</v>
      </c>
    </row>
    <row r="17" spans="1:8" x14ac:dyDescent="0.25">
      <c r="A17" s="485">
        <v>13</v>
      </c>
      <c r="B17" s="484" t="s">
        <v>46</v>
      </c>
      <c r="C17" s="519">
        <v>258</v>
      </c>
      <c r="D17" s="520">
        <v>0</v>
      </c>
      <c r="E17" s="520">
        <v>0</v>
      </c>
      <c r="F17" s="521">
        <v>100</v>
      </c>
      <c r="G17" s="522">
        <v>358</v>
      </c>
      <c r="H17" s="50"/>
    </row>
    <row r="18" spans="1:8" x14ac:dyDescent="0.25">
      <c r="A18" s="485">
        <v>14</v>
      </c>
      <c r="B18" s="484" t="s">
        <v>47</v>
      </c>
      <c r="C18" s="519">
        <v>105</v>
      </c>
      <c r="D18" s="520">
        <v>111</v>
      </c>
      <c r="E18" s="520">
        <v>0</v>
      </c>
      <c r="F18" s="521">
        <v>0</v>
      </c>
      <c r="G18" s="522">
        <v>216</v>
      </c>
      <c r="H18" s="50"/>
    </row>
    <row r="19" spans="1:8" x14ac:dyDescent="0.25">
      <c r="A19" s="485">
        <v>15</v>
      </c>
      <c r="B19" s="484" t="s">
        <v>48</v>
      </c>
      <c r="C19" s="519">
        <v>0</v>
      </c>
      <c r="D19" s="520">
        <v>0</v>
      </c>
      <c r="E19" s="520">
        <v>0</v>
      </c>
      <c r="F19" s="521">
        <v>0</v>
      </c>
      <c r="G19" s="522">
        <v>0</v>
      </c>
      <c r="H19" s="50"/>
    </row>
    <row r="20" spans="1:8" x14ac:dyDescent="0.25">
      <c r="A20" s="485">
        <v>16</v>
      </c>
      <c r="B20" s="484" t="s">
        <v>49</v>
      </c>
      <c r="C20" s="519">
        <v>0</v>
      </c>
      <c r="D20" s="520">
        <v>0</v>
      </c>
      <c r="E20" s="520">
        <v>0</v>
      </c>
      <c r="F20" s="521">
        <v>0</v>
      </c>
      <c r="G20" s="522">
        <v>0</v>
      </c>
      <c r="H20" s="50"/>
    </row>
    <row r="21" spans="1:8" x14ac:dyDescent="0.25">
      <c r="A21" s="485">
        <v>17</v>
      </c>
      <c r="B21" s="484" t="s">
        <v>50</v>
      </c>
      <c r="C21" s="519">
        <v>0</v>
      </c>
      <c r="D21" s="520">
        <v>0</v>
      </c>
      <c r="E21" s="520">
        <v>0</v>
      </c>
      <c r="F21" s="521">
        <v>0</v>
      </c>
      <c r="G21" s="522">
        <v>0</v>
      </c>
      <c r="H21" s="50"/>
    </row>
    <row r="22" spans="1:8" x14ac:dyDescent="0.25">
      <c r="A22" s="485">
        <v>18</v>
      </c>
      <c r="B22" s="484" t="s">
        <v>51</v>
      </c>
      <c r="C22" s="519">
        <v>15</v>
      </c>
      <c r="D22" s="520">
        <v>0</v>
      </c>
      <c r="E22" s="520">
        <v>0</v>
      </c>
      <c r="F22" s="521">
        <v>0</v>
      </c>
      <c r="G22" s="522">
        <v>15</v>
      </c>
      <c r="H22" s="50"/>
    </row>
    <row r="23" spans="1:8" x14ac:dyDescent="0.25">
      <c r="A23" s="485">
        <v>19</v>
      </c>
      <c r="B23" s="484" t="s">
        <v>52</v>
      </c>
      <c r="C23" s="519">
        <v>0</v>
      </c>
      <c r="D23" s="520">
        <v>0</v>
      </c>
      <c r="E23" s="520">
        <v>0</v>
      </c>
      <c r="F23" s="521">
        <v>0</v>
      </c>
      <c r="G23" s="522">
        <v>0</v>
      </c>
      <c r="H23" s="50"/>
    </row>
    <row r="24" spans="1:8" x14ac:dyDescent="0.25">
      <c r="A24" s="485" t="s">
        <v>53</v>
      </c>
      <c r="B24" s="484" t="s">
        <v>54</v>
      </c>
      <c r="C24" s="519">
        <v>0</v>
      </c>
      <c r="D24" s="520">
        <v>0</v>
      </c>
      <c r="E24" s="520">
        <v>0</v>
      </c>
      <c r="F24" s="521">
        <v>0</v>
      </c>
      <c r="G24" s="522">
        <v>0</v>
      </c>
    </row>
    <row r="25" spans="1:8" x14ac:dyDescent="0.25">
      <c r="A25" s="485" t="s">
        <v>55</v>
      </c>
      <c r="B25" s="484" t="s">
        <v>56</v>
      </c>
      <c r="C25" s="519">
        <v>0</v>
      </c>
      <c r="D25" s="520">
        <v>0</v>
      </c>
      <c r="E25" s="520">
        <v>0</v>
      </c>
      <c r="F25" s="521">
        <v>120</v>
      </c>
      <c r="G25" s="522">
        <v>120</v>
      </c>
    </row>
    <row r="26" spans="1:8" x14ac:dyDescent="0.25">
      <c r="A26" s="485">
        <v>21</v>
      </c>
      <c r="B26" s="484" t="s">
        <v>57</v>
      </c>
      <c r="C26" s="519">
        <v>0</v>
      </c>
      <c r="D26" s="520">
        <v>0</v>
      </c>
      <c r="E26" s="520">
        <v>0</v>
      </c>
      <c r="F26" s="521">
        <v>0</v>
      </c>
      <c r="G26" s="522">
        <v>0</v>
      </c>
      <c r="H26" s="50"/>
    </row>
    <row r="27" spans="1:8" x14ac:dyDescent="0.25">
      <c r="A27" s="485">
        <v>22</v>
      </c>
      <c r="B27" s="484" t="s">
        <v>58</v>
      </c>
      <c r="C27" s="519">
        <v>0</v>
      </c>
      <c r="D27" s="520">
        <v>0</v>
      </c>
      <c r="E27" s="520">
        <v>0</v>
      </c>
      <c r="F27" s="521">
        <v>0</v>
      </c>
      <c r="G27" s="522">
        <v>0</v>
      </c>
      <c r="H27" s="50"/>
    </row>
    <row r="28" spans="1:8" x14ac:dyDescent="0.25">
      <c r="A28" s="485">
        <v>23</v>
      </c>
      <c r="B28" s="484" t="s">
        <v>59</v>
      </c>
      <c r="C28" s="519">
        <v>0</v>
      </c>
      <c r="D28" s="520">
        <v>0</v>
      </c>
      <c r="E28" s="520">
        <v>0</v>
      </c>
      <c r="F28" s="521">
        <v>0</v>
      </c>
      <c r="G28" s="522">
        <v>0</v>
      </c>
      <c r="H28" s="50"/>
    </row>
    <row r="29" spans="1:8" x14ac:dyDescent="0.25">
      <c r="A29" s="485">
        <v>24</v>
      </c>
      <c r="B29" s="484" t="s">
        <v>60</v>
      </c>
      <c r="C29" s="519">
        <v>0</v>
      </c>
      <c r="D29" s="520">
        <v>0</v>
      </c>
      <c r="E29" s="520">
        <v>0</v>
      </c>
      <c r="F29" s="521">
        <v>0</v>
      </c>
      <c r="G29" s="522">
        <v>0</v>
      </c>
      <c r="H29" s="50"/>
    </row>
    <row r="30" spans="1:8" x14ac:dyDescent="0.25">
      <c r="A30" s="485">
        <v>25</v>
      </c>
      <c r="B30" s="484" t="s">
        <v>61</v>
      </c>
      <c r="C30" s="519">
        <v>256</v>
      </c>
      <c r="D30" s="520">
        <v>252</v>
      </c>
      <c r="E30" s="520">
        <v>0</v>
      </c>
      <c r="F30" s="521">
        <v>543</v>
      </c>
      <c r="G30" s="522">
        <v>1051</v>
      </c>
      <c r="H30" s="50"/>
    </row>
    <row r="31" spans="1:8" x14ac:dyDescent="0.25">
      <c r="A31" s="485">
        <v>26</v>
      </c>
      <c r="B31" s="484" t="s">
        <v>62</v>
      </c>
      <c r="C31" s="519">
        <v>400</v>
      </c>
      <c r="D31" s="520">
        <v>0</v>
      </c>
      <c r="E31" s="520">
        <v>0</v>
      </c>
      <c r="F31" s="521">
        <v>0</v>
      </c>
      <c r="G31" s="522">
        <v>400</v>
      </c>
      <c r="H31" s="50"/>
    </row>
    <row r="32" spans="1:8" x14ac:dyDescent="0.25">
      <c r="A32" s="485">
        <v>27</v>
      </c>
      <c r="B32" s="484" t="s">
        <v>63</v>
      </c>
      <c r="C32" s="519">
        <v>318</v>
      </c>
      <c r="D32" s="520">
        <v>30</v>
      </c>
      <c r="E32" s="520">
        <v>0</v>
      </c>
      <c r="F32" s="521">
        <v>0</v>
      </c>
      <c r="G32" s="522">
        <v>348</v>
      </c>
      <c r="H32" s="50"/>
    </row>
    <row r="33" spans="1:8" x14ac:dyDescent="0.25">
      <c r="A33" s="485">
        <v>28</v>
      </c>
      <c r="B33" s="484" t="s">
        <v>64</v>
      </c>
      <c r="C33" s="519">
        <v>12</v>
      </c>
      <c r="D33" s="520">
        <v>50</v>
      </c>
      <c r="E33" s="520">
        <v>0</v>
      </c>
      <c r="F33" s="521">
        <v>81</v>
      </c>
      <c r="G33" s="522">
        <v>143</v>
      </c>
      <c r="H33" s="50"/>
    </row>
    <row r="34" spans="1:8" x14ac:dyDescent="0.25">
      <c r="A34" s="485">
        <v>29</v>
      </c>
      <c r="B34" s="484" t="s">
        <v>65</v>
      </c>
      <c r="C34" s="519">
        <v>167</v>
      </c>
      <c r="D34" s="520">
        <v>0</v>
      </c>
      <c r="E34" s="520">
        <v>0</v>
      </c>
      <c r="F34" s="521">
        <v>99</v>
      </c>
      <c r="G34" s="522">
        <v>266</v>
      </c>
      <c r="H34" s="50"/>
    </row>
    <row r="35" spans="1:8" x14ac:dyDescent="0.25">
      <c r="A35" s="485">
        <v>30</v>
      </c>
      <c r="B35" s="484" t="s">
        <v>66</v>
      </c>
      <c r="C35" s="519">
        <v>0</v>
      </c>
      <c r="D35" s="520">
        <v>0</v>
      </c>
      <c r="E35" s="520">
        <v>0</v>
      </c>
      <c r="F35" s="521">
        <v>0</v>
      </c>
      <c r="G35" s="522">
        <v>0</v>
      </c>
      <c r="H35" s="50"/>
    </row>
    <row r="36" spans="1:8" x14ac:dyDescent="0.25">
      <c r="A36" s="485">
        <v>31</v>
      </c>
      <c r="B36" s="484" t="s">
        <v>67</v>
      </c>
      <c r="C36" s="519">
        <v>2140</v>
      </c>
      <c r="D36" s="520">
        <v>255</v>
      </c>
      <c r="E36" s="520">
        <v>17</v>
      </c>
      <c r="F36" s="521">
        <v>0</v>
      </c>
      <c r="G36" s="522">
        <v>2412</v>
      </c>
      <c r="H36" s="50"/>
    </row>
    <row r="37" spans="1:8" x14ac:dyDescent="0.25">
      <c r="A37" s="485">
        <v>32</v>
      </c>
      <c r="B37" s="484" t="s">
        <v>68</v>
      </c>
      <c r="C37" s="519">
        <v>0</v>
      </c>
      <c r="D37" s="520">
        <v>0</v>
      </c>
      <c r="E37" s="520">
        <v>0</v>
      </c>
      <c r="F37" s="521">
        <v>10</v>
      </c>
      <c r="G37" s="522">
        <v>10</v>
      </c>
      <c r="H37" s="50"/>
    </row>
    <row r="38" spans="1:8" x14ac:dyDescent="0.25">
      <c r="A38" s="485">
        <v>33</v>
      </c>
      <c r="B38" s="484" t="s">
        <v>69</v>
      </c>
      <c r="C38" s="519">
        <v>131</v>
      </c>
      <c r="D38" s="520">
        <v>60</v>
      </c>
      <c r="E38" s="520">
        <v>0</v>
      </c>
      <c r="F38" s="521">
        <v>0</v>
      </c>
      <c r="G38" s="522">
        <v>191</v>
      </c>
      <c r="H38" s="50"/>
    </row>
    <row r="39" spans="1:8" x14ac:dyDescent="0.25">
      <c r="A39" s="485">
        <v>34</v>
      </c>
      <c r="B39" s="484" t="s">
        <v>70</v>
      </c>
      <c r="C39" s="519">
        <v>795</v>
      </c>
      <c r="D39" s="520">
        <v>20</v>
      </c>
      <c r="E39" s="520">
        <v>0</v>
      </c>
      <c r="F39" s="521">
        <v>96</v>
      </c>
      <c r="G39" s="522">
        <v>911</v>
      </c>
      <c r="H39" s="50"/>
    </row>
    <row r="40" spans="1:8" x14ac:dyDescent="0.25">
      <c r="A40" s="485">
        <v>35</v>
      </c>
      <c r="B40" s="484" t="s">
        <v>71</v>
      </c>
      <c r="C40" s="519">
        <v>484</v>
      </c>
      <c r="D40" s="520">
        <v>107</v>
      </c>
      <c r="E40" s="520">
        <v>103</v>
      </c>
      <c r="F40" s="521">
        <v>0</v>
      </c>
      <c r="G40" s="522">
        <v>694</v>
      </c>
      <c r="H40" s="50"/>
    </row>
    <row r="41" spans="1:8" x14ac:dyDescent="0.25">
      <c r="A41" s="485">
        <v>36</v>
      </c>
      <c r="B41" s="484" t="s">
        <v>72</v>
      </c>
      <c r="C41" s="519">
        <v>40</v>
      </c>
      <c r="D41" s="520">
        <v>0</v>
      </c>
      <c r="E41" s="520">
        <v>0</v>
      </c>
      <c r="F41" s="521">
        <v>10</v>
      </c>
      <c r="G41" s="522">
        <v>50</v>
      </c>
      <c r="H41" s="50"/>
    </row>
    <row r="42" spans="1:8" x14ac:dyDescent="0.25">
      <c r="A42" s="485">
        <v>37</v>
      </c>
      <c r="B42" s="484" t="s">
        <v>73</v>
      </c>
      <c r="C42" s="519">
        <v>514</v>
      </c>
      <c r="D42" s="520">
        <v>0</v>
      </c>
      <c r="E42" s="520">
        <v>0</v>
      </c>
      <c r="F42" s="521">
        <v>0</v>
      </c>
      <c r="G42" s="522">
        <v>514</v>
      </c>
      <c r="H42" s="50"/>
    </row>
    <row r="43" spans="1:8" x14ac:dyDescent="0.25">
      <c r="A43" s="485">
        <v>38</v>
      </c>
      <c r="B43" s="484" t="s">
        <v>74</v>
      </c>
      <c r="C43" s="519">
        <v>0</v>
      </c>
      <c r="D43" s="520">
        <v>0</v>
      </c>
      <c r="E43" s="520">
        <v>0</v>
      </c>
      <c r="F43" s="521">
        <v>0</v>
      </c>
      <c r="G43" s="522">
        <v>0</v>
      </c>
      <c r="H43" s="50"/>
    </row>
    <row r="44" spans="1:8" x14ac:dyDescent="0.25">
      <c r="A44" s="485">
        <v>39</v>
      </c>
      <c r="B44" s="484" t="s">
        <v>75</v>
      </c>
      <c r="C44" s="519">
        <v>110</v>
      </c>
      <c r="D44" s="520">
        <v>0</v>
      </c>
      <c r="E44" s="520">
        <v>0</v>
      </c>
      <c r="F44" s="521">
        <v>0</v>
      </c>
      <c r="G44" s="522">
        <v>110</v>
      </c>
      <c r="H44" s="50"/>
    </row>
    <row r="45" spans="1:8" x14ac:dyDescent="0.25">
      <c r="A45" s="485">
        <v>40</v>
      </c>
      <c r="B45" s="484" t="s">
        <v>76</v>
      </c>
      <c r="C45" s="519">
        <v>0</v>
      </c>
      <c r="D45" s="520">
        <v>0</v>
      </c>
      <c r="E45" s="520">
        <v>0</v>
      </c>
      <c r="F45" s="521">
        <v>0</v>
      </c>
      <c r="G45" s="522">
        <v>0</v>
      </c>
      <c r="H45" s="50"/>
    </row>
    <row r="46" spans="1:8" x14ac:dyDescent="0.25">
      <c r="A46" s="485">
        <v>41</v>
      </c>
      <c r="B46" s="484" t="s">
        <v>77</v>
      </c>
      <c r="C46" s="519">
        <v>0</v>
      </c>
      <c r="D46" s="520">
        <v>0</v>
      </c>
      <c r="E46" s="520">
        <v>0</v>
      </c>
      <c r="F46" s="521">
        <v>88</v>
      </c>
      <c r="G46" s="522">
        <v>88</v>
      </c>
      <c r="H46" s="50"/>
    </row>
    <row r="47" spans="1:8" x14ac:dyDescent="0.25">
      <c r="A47" s="485">
        <v>42</v>
      </c>
      <c r="B47" s="484" t="s">
        <v>78</v>
      </c>
      <c r="C47" s="519">
        <v>64</v>
      </c>
      <c r="D47" s="520">
        <v>84</v>
      </c>
      <c r="E47" s="520">
        <v>0</v>
      </c>
      <c r="F47" s="521">
        <v>10</v>
      </c>
      <c r="G47" s="522">
        <v>158</v>
      </c>
      <c r="H47" s="50"/>
    </row>
    <row r="48" spans="1:8" x14ac:dyDescent="0.25">
      <c r="A48" s="485">
        <v>43</v>
      </c>
      <c r="B48" s="484" t="s">
        <v>79</v>
      </c>
      <c r="C48" s="519">
        <v>0</v>
      </c>
      <c r="D48" s="520">
        <v>0</v>
      </c>
      <c r="E48" s="520">
        <v>0</v>
      </c>
      <c r="F48" s="521">
        <v>0</v>
      </c>
      <c r="G48" s="522">
        <v>0</v>
      </c>
      <c r="H48" s="50"/>
    </row>
    <row r="49" spans="1:8" x14ac:dyDescent="0.25">
      <c r="A49" s="485">
        <v>44</v>
      </c>
      <c r="B49" s="484" t="s">
        <v>80</v>
      </c>
      <c r="C49" s="519">
        <v>1059</v>
      </c>
      <c r="D49" s="520">
        <v>225</v>
      </c>
      <c r="E49" s="520">
        <v>0</v>
      </c>
      <c r="F49" s="521">
        <v>669</v>
      </c>
      <c r="G49" s="522">
        <v>1953</v>
      </c>
      <c r="H49" s="50"/>
    </row>
    <row r="50" spans="1:8" x14ac:dyDescent="0.25">
      <c r="A50" s="485">
        <v>45</v>
      </c>
      <c r="B50" s="484" t="s">
        <v>81</v>
      </c>
      <c r="C50" s="519">
        <v>202</v>
      </c>
      <c r="D50" s="520">
        <v>40</v>
      </c>
      <c r="E50" s="520">
        <v>0</v>
      </c>
      <c r="F50" s="521">
        <v>350</v>
      </c>
      <c r="G50" s="522">
        <v>592</v>
      </c>
      <c r="H50" s="50"/>
    </row>
    <row r="51" spans="1:8" x14ac:dyDescent="0.25">
      <c r="A51" s="485">
        <v>46</v>
      </c>
      <c r="B51" s="484" t="s">
        <v>82</v>
      </c>
      <c r="C51" s="519">
        <v>0</v>
      </c>
      <c r="D51" s="520">
        <v>0</v>
      </c>
      <c r="E51" s="520">
        <v>0</v>
      </c>
      <c r="F51" s="521">
        <v>0</v>
      </c>
      <c r="G51" s="522">
        <v>0</v>
      </c>
      <c r="H51" s="50"/>
    </row>
    <row r="52" spans="1:8" x14ac:dyDescent="0.25">
      <c r="A52" s="485">
        <v>47</v>
      </c>
      <c r="B52" s="484" t="s">
        <v>83</v>
      </c>
      <c r="C52" s="519">
        <v>68</v>
      </c>
      <c r="D52" s="520">
        <v>0</v>
      </c>
      <c r="E52" s="520">
        <v>0</v>
      </c>
      <c r="F52" s="521">
        <v>0</v>
      </c>
      <c r="G52" s="522">
        <v>68</v>
      </c>
      <c r="H52" s="50"/>
    </row>
    <row r="53" spans="1:8" x14ac:dyDescent="0.25">
      <c r="A53" s="485">
        <v>48</v>
      </c>
      <c r="B53" s="484" t="s">
        <v>84</v>
      </c>
      <c r="C53" s="519">
        <v>0</v>
      </c>
      <c r="D53" s="520">
        <v>0</v>
      </c>
      <c r="E53" s="520">
        <v>0</v>
      </c>
      <c r="F53" s="521">
        <v>0</v>
      </c>
      <c r="G53" s="522">
        <v>0</v>
      </c>
      <c r="H53" s="50"/>
    </row>
    <row r="54" spans="1:8" x14ac:dyDescent="0.25">
      <c r="A54" s="485">
        <v>49</v>
      </c>
      <c r="B54" s="484" t="s">
        <v>85</v>
      </c>
      <c r="C54" s="519">
        <v>115</v>
      </c>
      <c r="D54" s="520">
        <v>206</v>
      </c>
      <c r="E54" s="520">
        <v>0</v>
      </c>
      <c r="F54" s="521">
        <v>539</v>
      </c>
      <c r="G54" s="522">
        <v>860</v>
      </c>
      <c r="H54" s="50"/>
    </row>
    <row r="55" spans="1:8" x14ac:dyDescent="0.25">
      <c r="A55" s="485">
        <v>50</v>
      </c>
      <c r="B55" s="484" t="s">
        <v>86</v>
      </c>
      <c r="C55" s="519">
        <v>16</v>
      </c>
      <c r="D55" s="520">
        <v>0</v>
      </c>
      <c r="E55" s="520">
        <v>0</v>
      </c>
      <c r="F55" s="521">
        <v>0</v>
      </c>
      <c r="G55" s="522">
        <v>16</v>
      </c>
      <c r="H55" s="50"/>
    </row>
    <row r="56" spans="1:8" x14ac:dyDescent="0.25">
      <c r="A56" s="485">
        <v>51</v>
      </c>
      <c r="B56" s="484" t="s">
        <v>87</v>
      </c>
      <c r="C56" s="519">
        <v>1015</v>
      </c>
      <c r="D56" s="520">
        <v>190</v>
      </c>
      <c r="E56" s="520">
        <v>0</v>
      </c>
      <c r="F56" s="521">
        <v>0</v>
      </c>
      <c r="G56" s="522">
        <v>1205</v>
      </c>
      <c r="H56" s="50"/>
    </row>
    <row r="57" spans="1:8" x14ac:dyDescent="0.25">
      <c r="A57" s="485">
        <v>52</v>
      </c>
      <c r="B57" s="484" t="s">
        <v>88</v>
      </c>
      <c r="C57" s="519">
        <v>0</v>
      </c>
      <c r="D57" s="520">
        <v>0</v>
      </c>
      <c r="E57" s="520">
        <v>0</v>
      </c>
      <c r="F57" s="521">
        <v>120</v>
      </c>
      <c r="G57" s="522">
        <v>120</v>
      </c>
      <c r="H57" s="50"/>
    </row>
    <row r="58" spans="1:8" s="22" customFormat="1" x14ac:dyDescent="0.25">
      <c r="A58" s="485">
        <v>53</v>
      </c>
      <c r="B58" s="484" t="s">
        <v>89</v>
      </c>
      <c r="C58" s="519">
        <v>55</v>
      </c>
      <c r="D58" s="520">
        <v>0</v>
      </c>
      <c r="E58" s="520">
        <v>20</v>
      </c>
      <c r="F58" s="521">
        <v>64</v>
      </c>
      <c r="G58" s="522">
        <v>139</v>
      </c>
    </row>
    <row r="59" spans="1:8" s="22" customFormat="1" x14ac:dyDescent="0.25">
      <c r="A59" s="485">
        <v>54</v>
      </c>
      <c r="B59" s="484" t="s">
        <v>90</v>
      </c>
      <c r="C59" s="519">
        <v>340</v>
      </c>
      <c r="D59" s="520">
        <v>282</v>
      </c>
      <c r="E59" s="520">
        <v>0</v>
      </c>
      <c r="F59" s="521">
        <v>119</v>
      </c>
      <c r="G59" s="522">
        <v>741</v>
      </c>
    </row>
    <row r="60" spans="1:8" s="22" customFormat="1" x14ac:dyDescent="0.25">
      <c r="A60" s="485">
        <v>55</v>
      </c>
      <c r="B60" s="484" t="s">
        <v>91</v>
      </c>
      <c r="C60" s="519">
        <v>0</v>
      </c>
      <c r="D60" s="520">
        <v>0</v>
      </c>
      <c r="E60" s="520">
        <v>0</v>
      </c>
      <c r="F60" s="521">
        <v>41</v>
      </c>
      <c r="G60" s="522">
        <v>41</v>
      </c>
    </row>
    <row r="61" spans="1:8" x14ac:dyDescent="0.25">
      <c r="A61" s="485">
        <v>56</v>
      </c>
      <c r="B61" s="484" t="s">
        <v>92</v>
      </c>
      <c r="C61" s="519">
        <v>0</v>
      </c>
      <c r="D61" s="520">
        <v>0</v>
      </c>
      <c r="E61" s="520">
        <v>0</v>
      </c>
      <c r="F61" s="521">
        <v>0</v>
      </c>
      <c r="G61" s="522">
        <v>0</v>
      </c>
      <c r="H61" s="50"/>
    </row>
    <row r="62" spans="1:8" x14ac:dyDescent="0.25">
      <c r="A62" s="485">
        <v>57</v>
      </c>
      <c r="B62" s="484" t="s">
        <v>93</v>
      </c>
      <c r="C62" s="519">
        <v>0</v>
      </c>
      <c r="D62" s="520">
        <v>0</v>
      </c>
      <c r="E62" s="520">
        <v>0</v>
      </c>
      <c r="F62" s="521">
        <v>0</v>
      </c>
      <c r="G62" s="522">
        <v>0</v>
      </c>
      <c r="H62" s="50"/>
    </row>
    <row r="63" spans="1:8" x14ac:dyDescent="0.25">
      <c r="A63" s="485">
        <v>58</v>
      </c>
      <c r="B63" s="484" t="s">
        <v>94</v>
      </c>
      <c r="C63" s="519">
        <v>150</v>
      </c>
      <c r="D63" s="520">
        <v>0</v>
      </c>
      <c r="E63" s="520">
        <v>0</v>
      </c>
      <c r="F63" s="521">
        <v>0</v>
      </c>
      <c r="G63" s="522">
        <v>150</v>
      </c>
      <c r="H63" s="50"/>
    </row>
    <row r="64" spans="1:8" x14ac:dyDescent="0.25">
      <c r="A64" s="485">
        <v>59</v>
      </c>
      <c r="B64" s="484" t="s">
        <v>95</v>
      </c>
      <c r="C64" s="519">
        <v>1840</v>
      </c>
      <c r="D64" s="520">
        <v>156</v>
      </c>
      <c r="E64" s="520">
        <v>48</v>
      </c>
      <c r="F64" s="521">
        <v>1798</v>
      </c>
      <c r="G64" s="522">
        <v>3842</v>
      </c>
      <c r="H64" s="50"/>
    </row>
    <row r="65" spans="1:8" x14ac:dyDescent="0.25">
      <c r="A65" s="485">
        <v>60</v>
      </c>
      <c r="B65" s="484" t="s">
        <v>96</v>
      </c>
      <c r="C65" s="519">
        <v>0</v>
      </c>
      <c r="D65" s="520">
        <v>78</v>
      </c>
      <c r="E65" s="520">
        <v>0</v>
      </c>
      <c r="F65" s="521">
        <v>10</v>
      </c>
      <c r="G65" s="522">
        <v>88</v>
      </c>
      <c r="H65" s="50"/>
    </row>
    <row r="66" spans="1:8" x14ac:dyDescent="0.25">
      <c r="A66" s="485">
        <v>61</v>
      </c>
      <c r="B66" s="484" t="s">
        <v>97</v>
      </c>
      <c r="C66" s="519">
        <v>48</v>
      </c>
      <c r="D66" s="520">
        <v>0</v>
      </c>
      <c r="E66" s="520">
        <v>0</v>
      </c>
      <c r="F66" s="521">
        <v>50</v>
      </c>
      <c r="G66" s="522">
        <v>98</v>
      </c>
      <c r="H66" s="50"/>
    </row>
    <row r="67" spans="1:8" x14ac:dyDescent="0.25">
      <c r="A67" s="485">
        <v>62</v>
      </c>
      <c r="B67" s="484" t="s">
        <v>98</v>
      </c>
      <c r="C67" s="519">
        <v>428</v>
      </c>
      <c r="D67" s="520">
        <v>74</v>
      </c>
      <c r="E67" s="520">
        <v>0</v>
      </c>
      <c r="F67" s="521">
        <v>0</v>
      </c>
      <c r="G67" s="522">
        <v>502</v>
      </c>
      <c r="H67" s="50"/>
    </row>
    <row r="68" spans="1:8" x14ac:dyDescent="0.25">
      <c r="A68" s="485">
        <v>63</v>
      </c>
      <c r="B68" s="484" t="s">
        <v>99</v>
      </c>
      <c r="C68" s="519">
        <v>442</v>
      </c>
      <c r="D68" s="520">
        <v>359</v>
      </c>
      <c r="E68" s="520">
        <v>0</v>
      </c>
      <c r="F68" s="521">
        <v>391</v>
      </c>
      <c r="G68" s="522">
        <v>1192</v>
      </c>
      <c r="H68" s="50"/>
    </row>
    <row r="69" spans="1:8" x14ac:dyDescent="0.25">
      <c r="A69" s="485">
        <v>64</v>
      </c>
      <c r="B69" s="484" t="s">
        <v>100</v>
      </c>
      <c r="C69" s="519">
        <v>0</v>
      </c>
      <c r="D69" s="520">
        <v>0</v>
      </c>
      <c r="E69" s="520">
        <v>0</v>
      </c>
      <c r="F69" s="521">
        <v>0</v>
      </c>
      <c r="G69" s="522">
        <v>0</v>
      </c>
      <c r="H69" s="50"/>
    </row>
    <row r="70" spans="1:8" x14ac:dyDescent="0.25">
      <c r="A70" s="485">
        <v>65</v>
      </c>
      <c r="B70" s="484" t="s">
        <v>101</v>
      </c>
      <c r="C70" s="519">
        <v>0</v>
      </c>
      <c r="D70" s="520">
        <v>84</v>
      </c>
      <c r="E70" s="520">
        <v>0</v>
      </c>
      <c r="F70" s="521">
        <v>110</v>
      </c>
      <c r="G70" s="522">
        <v>194</v>
      </c>
      <c r="H70" s="50"/>
    </row>
    <row r="71" spans="1:8" x14ac:dyDescent="0.25">
      <c r="A71" s="485">
        <v>66</v>
      </c>
      <c r="B71" s="484" t="s">
        <v>102</v>
      </c>
      <c r="C71" s="519">
        <v>0</v>
      </c>
      <c r="D71" s="520">
        <v>0</v>
      </c>
      <c r="E71" s="520">
        <v>0</v>
      </c>
      <c r="F71" s="521">
        <v>0</v>
      </c>
      <c r="G71" s="522">
        <v>0</v>
      </c>
      <c r="H71" s="50"/>
    </row>
    <row r="72" spans="1:8" x14ac:dyDescent="0.25">
      <c r="A72" s="485">
        <v>67</v>
      </c>
      <c r="B72" s="484" t="s">
        <v>103</v>
      </c>
      <c r="C72" s="519">
        <v>386</v>
      </c>
      <c r="D72" s="520">
        <v>155</v>
      </c>
      <c r="E72" s="520">
        <v>349</v>
      </c>
      <c r="F72" s="521">
        <v>0</v>
      </c>
      <c r="G72" s="522">
        <v>890</v>
      </c>
      <c r="H72" s="50"/>
    </row>
    <row r="73" spans="1:8" x14ac:dyDescent="0.25">
      <c r="A73" s="485">
        <v>68</v>
      </c>
      <c r="B73" s="484" t="s">
        <v>104</v>
      </c>
      <c r="C73" s="519">
        <v>71</v>
      </c>
      <c r="D73" s="520">
        <v>155</v>
      </c>
      <c r="E73" s="520">
        <v>0</v>
      </c>
      <c r="F73" s="521">
        <v>339</v>
      </c>
      <c r="G73" s="522">
        <v>565</v>
      </c>
      <c r="H73" s="50"/>
    </row>
    <row r="74" spans="1:8" x14ac:dyDescent="0.25">
      <c r="A74" s="485" t="s">
        <v>19</v>
      </c>
      <c r="B74" s="484" t="s">
        <v>105</v>
      </c>
      <c r="C74" s="519">
        <v>0</v>
      </c>
      <c r="D74" s="520">
        <v>0</v>
      </c>
      <c r="E74" s="520">
        <v>0</v>
      </c>
      <c r="F74" s="521">
        <v>0</v>
      </c>
      <c r="G74" s="522">
        <v>0</v>
      </c>
      <c r="H74" s="50"/>
    </row>
    <row r="75" spans="1:8" x14ac:dyDescent="0.25">
      <c r="A75" s="485" t="s">
        <v>20</v>
      </c>
      <c r="B75" s="484" t="s">
        <v>106</v>
      </c>
      <c r="C75" s="519">
        <v>0</v>
      </c>
      <c r="D75" s="520">
        <v>0</v>
      </c>
      <c r="E75" s="520">
        <v>0</v>
      </c>
      <c r="F75" s="521">
        <v>0</v>
      </c>
      <c r="G75" s="522">
        <v>0</v>
      </c>
      <c r="H75" s="50"/>
    </row>
    <row r="76" spans="1:8" x14ac:dyDescent="0.25">
      <c r="A76" s="485">
        <v>70</v>
      </c>
      <c r="B76" s="484" t="s">
        <v>107</v>
      </c>
      <c r="C76" s="519">
        <v>0</v>
      </c>
      <c r="D76" s="520">
        <v>0</v>
      </c>
      <c r="E76" s="520">
        <v>0</v>
      </c>
      <c r="F76" s="521">
        <v>0</v>
      </c>
      <c r="G76" s="522">
        <v>0</v>
      </c>
      <c r="H76" s="50"/>
    </row>
    <row r="77" spans="1:8" x14ac:dyDescent="0.25">
      <c r="A77" s="485">
        <v>71</v>
      </c>
      <c r="B77" s="484" t="s">
        <v>108</v>
      </c>
      <c r="C77" s="519">
        <v>0</v>
      </c>
      <c r="D77" s="520">
        <v>0</v>
      </c>
      <c r="E77" s="520">
        <v>0</v>
      </c>
      <c r="F77" s="521">
        <v>0</v>
      </c>
      <c r="G77" s="522">
        <v>0</v>
      </c>
      <c r="H77" s="50"/>
    </row>
    <row r="78" spans="1:8" x14ac:dyDescent="0.25">
      <c r="A78" s="485">
        <v>72</v>
      </c>
      <c r="B78" s="484" t="s">
        <v>109</v>
      </c>
      <c r="C78" s="519">
        <v>0</v>
      </c>
      <c r="D78" s="520">
        <v>0</v>
      </c>
      <c r="E78" s="520">
        <v>16</v>
      </c>
      <c r="F78" s="521">
        <v>50</v>
      </c>
      <c r="G78" s="522">
        <v>66</v>
      </c>
      <c r="H78" s="50"/>
    </row>
    <row r="79" spans="1:8" x14ac:dyDescent="0.25">
      <c r="A79" s="485">
        <v>73</v>
      </c>
      <c r="B79" s="484" t="s">
        <v>110</v>
      </c>
      <c r="C79" s="519">
        <v>140</v>
      </c>
      <c r="D79" s="520">
        <v>24</v>
      </c>
      <c r="E79" s="520">
        <v>0</v>
      </c>
      <c r="F79" s="521">
        <v>261</v>
      </c>
      <c r="G79" s="522">
        <v>425</v>
      </c>
      <c r="H79" s="50"/>
    </row>
    <row r="80" spans="1:8" x14ac:dyDescent="0.25">
      <c r="A80" s="485">
        <v>74</v>
      </c>
      <c r="B80" s="484" t="s">
        <v>111</v>
      </c>
      <c r="C80" s="519">
        <v>0</v>
      </c>
      <c r="D80" s="520">
        <v>0</v>
      </c>
      <c r="E80" s="520">
        <v>0</v>
      </c>
      <c r="F80" s="521">
        <v>0</v>
      </c>
      <c r="G80" s="522">
        <v>0</v>
      </c>
      <c r="H80" s="50"/>
    </row>
    <row r="81" spans="1:8" x14ac:dyDescent="0.25">
      <c r="A81" s="485">
        <v>75</v>
      </c>
      <c r="B81" s="484" t="s">
        <v>112</v>
      </c>
      <c r="C81" s="519">
        <v>21383</v>
      </c>
      <c r="D81" s="520">
        <v>2316</v>
      </c>
      <c r="E81" s="520">
        <v>558</v>
      </c>
      <c r="F81" s="521">
        <v>1523</v>
      </c>
      <c r="G81" s="522">
        <v>25780</v>
      </c>
      <c r="H81" s="50"/>
    </row>
    <row r="82" spans="1:8" x14ac:dyDescent="0.25">
      <c r="A82" s="485">
        <v>76</v>
      </c>
      <c r="B82" s="484" t="s">
        <v>113</v>
      </c>
      <c r="C82" s="519">
        <v>704</v>
      </c>
      <c r="D82" s="520">
        <v>123</v>
      </c>
      <c r="E82" s="520">
        <v>14</v>
      </c>
      <c r="F82" s="521">
        <v>50</v>
      </c>
      <c r="G82" s="522">
        <v>891</v>
      </c>
      <c r="H82" s="50"/>
    </row>
    <row r="83" spans="1:8" x14ac:dyDescent="0.25">
      <c r="A83" s="485">
        <v>77</v>
      </c>
      <c r="B83" s="484" t="s">
        <v>114</v>
      </c>
      <c r="C83" s="519">
        <v>1278</v>
      </c>
      <c r="D83" s="520">
        <v>50</v>
      </c>
      <c r="E83" s="520">
        <v>36</v>
      </c>
      <c r="F83" s="521">
        <v>479</v>
      </c>
      <c r="G83" s="522">
        <v>1843</v>
      </c>
      <c r="H83" s="50"/>
    </row>
    <row r="84" spans="1:8" x14ac:dyDescent="0.25">
      <c r="A84" s="485">
        <v>78</v>
      </c>
      <c r="B84" s="484" t="s">
        <v>115</v>
      </c>
      <c r="C84" s="519">
        <v>3981</v>
      </c>
      <c r="D84" s="520">
        <v>207</v>
      </c>
      <c r="E84" s="520">
        <v>84</v>
      </c>
      <c r="F84" s="521">
        <v>1503</v>
      </c>
      <c r="G84" s="522">
        <v>5775</v>
      </c>
      <c r="H84" s="50"/>
    </row>
    <row r="85" spans="1:8" x14ac:dyDescent="0.25">
      <c r="A85" s="485">
        <v>79</v>
      </c>
      <c r="B85" s="484" t="s">
        <v>116</v>
      </c>
      <c r="C85" s="519">
        <v>50</v>
      </c>
      <c r="D85" s="520">
        <v>30</v>
      </c>
      <c r="E85" s="520">
        <v>30</v>
      </c>
      <c r="F85" s="521">
        <v>50</v>
      </c>
      <c r="G85" s="522">
        <v>160</v>
      </c>
      <c r="H85" s="50"/>
    </row>
    <row r="86" spans="1:8" x14ac:dyDescent="0.25">
      <c r="A86" s="485">
        <v>80</v>
      </c>
      <c r="B86" s="484" t="s">
        <v>117</v>
      </c>
      <c r="C86" s="519">
        <v>0</v>
      </c>
      <c r="D86" s="520">
        <v>0</v>
      </c>
      <c r="E86" s="520">
        <v>0</v>
      </c>
      <c r="F86" s="521">
        <v>0</v>
      </c>
      <c r="G86" s="522">
        <v>0</v>
      </c>
      <c r="H86" s="50"/>
    </row>
    <row r="87" spans="1:8" x14ac:dyDescent="0.25">
      <c r="A87" s="485">
        <v>81</v>
      </c>
      <c r="B87" s="484" t="s">
        <v>118</v>
      </c>
      <c r="C87" s="519">
        <v>0</v>
      </c>
      <c r="D87" s="520">
        <v>0</v>
      </c>
      <c r="E87" s="520">
        <v>0</v>
      </c>
      <c r="F87" s="521">
        <v>0</v>
      </c>
      <c r="G87" s="522">
        <v>0</v>
      </c>
      <c r="H87" s="50"/>
    </row>
    <row r="88" spans="1:8" x14ac:dyDescent="0.25">
      <c r="A88" s="485">
        <v>82</v>
      </c>
      <c r="B88" s="484" t="s">
        <v>119</v>
      </c>
      <c r="C88" s="519">
        <v>30</v>
      </c>
      <c r="D88" s="520">
        <v>0</v>
      </c>
      <c r="E88" s="520">
        <v>0</v>
      </c>
      <c r="F88" s="521">
        <v>0</v>
      </c>
      <c r="G88" s="522">
        <v>30</v>
      </c>
      <c r="H88" s="50"/>
    </row>
    <row r="89" spans="1:8" x14ac:dyDescent="0.25">
      <c r="A89" s="485">
        <v>83</v>
      </c>
      <c r="B89" s="484" t="s">
        <v>120</v>
      </c>
      <c r="C89" s="519">
        <v>0</v>
      </c>
      <c r="D89" s="520">
        <v>0</v>
      </c>
      <c r="E89" s="520">
        <v>0</v>
      </c>
      <c r="F89" s="521">
        <v>0</v>
      </c>
      <c r="G89" s="522">
        <v>0</v>
      </c>
      <c r="H89" s="50"/>
    </row>
    <row r="90" spans="1:8" x14ac:dyDescent="0.25">
      <c r="A90" s="485">
        <v>84</v>
      </c>
      <c r="B90" s="484" t="s">
        <v>121</v>
      </c>
      <c r="C90" s="519">
        <v>0</v>
      </c>
      <c r="D90" s="520">
        <v>0</v>
      </c>
      <c r="E90" s="520">
        <v>0</v>
      </c>
      <c r="F90" s="521">
        <v>0</v>
      </c>
      <c r="G90" s="522">
        <v>0</v>
      </c>
      <c r="H90" s="50"/>
    </row>
    <row r="91" spans="1:8" x14ac:dyDescent="0.25">
      <c r="A91" s="485">
        <v>85</v>
      </c>
      <c r="B91" s="484" t="s">
        <v>122</v>
      </c>
      <c r="C91" s="519">
        <v>198</v>
      </c>
      <c r="D91" s="520">
        <v>110</v>
      </c>
      <c r="E91" s="520">
        <v>0</v>
      </c>
      <c r="F91" s="521">
        <v>0</v>
      </c>
      <c r="G91" s="522">
        <v>308</v>
      </c>
      <c r="H91" s="50"/>
    </row>
    <row r="92" spans="1:8" x14ac:dyDescent="0.25">
      <c r="A92" s="485">
        <v>86</v>
      </c>
      <c r="B92" s="484" t="s">
        <v>123</v>
      </c>
      <c r="C92" s="519">
        <v>0</v>
      </c>
      <c r="D92" s="520">
        <v>0</v>
      </c>
      <c r="E92" s="520">
        <v>0</v>
      </c>
      <c r="F92" s="521">
        <v>0</v>
      </c>
      <c r="G92" s="522">
        <v>0</v>
      </c>
      <c r="H92" s="50"/>
    </row>
    <row r="93" spans="1:8" x14ac:dyDescent="0.25">
      <c r="A93" s="485">
        <v>87</v>
      </c>
      <c r="B93" s="484" t="s">
        <v>124</v>
      </c>
      <c r="C93" s="519">
        <v>0</v>
      </c>
      <c r="D93" s="520">
        <v>0</v>
      </c>
      <c r="E93" s="520">
        <v>0</v>
      </c>
      <c r="F93" s="521">
        <v>0</v>
      </c>
      <c r="G93" s="522">
        <v>0</v>
      </c>
      <c r="H93" s="50"/>
    </row>
    <row r="94" spans="1:8" x14ac:dyDescent="0.25">
      <c r="A94" s="485">
        <v>88</v>
      </c>
      <c r="B94" s="484" t="s">
        <v>125</v>
      </c>
      <c r="C94" s="519">
        <v>0</v>
      </c>
      <c r="D94" s="520">
        <v>0</v>
      </c>
      <c r="E94" s="520">
        <v>0</v>
      </c>
      <c r="F94" s="521">
        <v>0</v>
      </c>
      <c r="G94" s="522">
        <v>0</v>
      </c>
      <c r="H94" s="50"/>
    </row>
    <row r="95" spans="1:8" x14ac:dyDescent="0.25">
      <c r="A95" s="485">
        <v>89</v>
      </c>
      <c r="B95" s="484" t="s">
        <v>126</v>
      </c>
      <c r="C95" s="519">
        <v>55</v>
      </c>
      <c r="D95" s="520">
        <v>83</v>
      </c>
      <c r="E95" s="520">
        <v>0</v>
      </c>
      <c r="F95" s="521">
        <v>0</v>
      </c>
      <c r="G95" s="522">
        <v>138</v>
      </c>
      <c r="H95" s="50"/>
    </row>
    <row r="96" spans="1:8" x14ac:dyDescent="0.25">
      <c r="A96" s="485">
        <v>90</v>
      </c>
      <c r="B96" s="484" t="s">
        <v>127</v>
      </c>
      <c r="C96" s="519">
        <v>0</v>
      </c>
      <c r="D96" s="520">
        <v>75</v>
      </c>
      <c r="E96" s="520">
        <v>16</v>
      </c>
      <c r="F96" s="521">
        <v>30</v>
      </c>
      <c r="G96" s="522">
        <v>121</v>
      </c>
      <c r="H96" s="50"/>
    </row>
    <row r="97" spans="1:8" x14ac:dyDescent="0.25">
      <c r="A97" s="485">
        <v>91</v>
      </c>
      <c r="B97" s="484" t="s">
        <v>128</v>
      </c>
      <c r="C97" s="519">
        <v>1659</v>
      </c>
      <c r="D97" s="520">
        <v>191</v>
      </c>
      <c r="E97" s="520">
        <v>155</v>
      </c>
      <c r="F97" s="521">
        <v>240</v>
      </c>
      <c r="G97" s="522">
        <v>2245</v>
      </c>
      <c r="H97" s="50"/>
    </row>
    <row r="98" spans="1:8" x14ac:dyDescent="0.25">
      <c r="A98" s="485">
        <v>92</v>
      </c>
      <c r="B98" s="484" t="s">
        <v>129</v>
      </c>
      <c r="C98" s="519">
        <v>4887</v>
      </c>
      <c r="D98" s="520">
        <v>0</v>
      </c>
      <c r="E98" s="520">
        <v>331</v>
      </c>
      <c r="F98" s="521">
        <v>914</v>
      </c>
      <c r="G98" s="522">
        <v>6132</v>
      </c>
      <c r="H98" s="50"/>
    </row>
    <row r="99" spans="1:8" x14ac:dyDescent="0.25">
      <c r="A99" s="485">
        <v>93</v>
      </c>
      <c r="B99" s="484" t="s">
        <v>130</v>
      </c>
      <c r="C99" s="519">
        <v>2465</v>
      </c>
      <c r="D99" s="520">
        <v>523</v>
      </c>
      <c r="E99" s="520">
        <v>126</v>
      </c>
      <c r="F99" s="521">
        <v>200</v>
      </c>
      <c r="G99" s="522">
        <v>3314</v>
      </c>
      <c r="H99" s="50"/>
    </row>
    <row r="100" spans="1:8" x14ac:dyDescent="0.25">
      <c r="A100" s="485">
        <v>94</v>
      </c>
      <c r="B100" s="484" t="s">
        <v>131</v>
      </c>
      <c r="C100" s="519">
        <v>4305</v>
      </c>
      <c r="D100" s="520">
        <v>1342</v>
      </c>
      <c r="E100" s="520">
        <v>0</v>
      </c>
      <c r="F100" s="521">
        <v>0</v>
      </c>
      <c r="G100" s="522">
        <v>5647</v>
      </c>
      <c r="H100" s="50"/>
    </row>
    <row r="101" spans="1:8" x14ac:dyDescent="0.25">
      <c r="A101" s="485">
        <v>95</v>
      </c>
      <c r="B101" s="484" t="s">
        <v>132</v>
      </c>
      <c r="C101" s="519">
        <v>1256</v>
      </c>
      <c r="D101" s="520">
        <v>330</v>
      </c>
      <c r="E101" s="520">
        <v>0</v>
      </c>
      <c r="F101" s="521">
        <v>260</v>
      </c>
      <c r="G101" s="522">
        <v>1846</v>
      </c>
      <c r="H101" s="50"/>
    </row>
    <row r="102" spans="1:8" x14ac:dyDescent="0.25">
      <c r="A102" s="489">
        <v>971</v>
      </c>
      <c r="B102" s="490" t="s">
        <v>133</v>
      </c>
      <c r="C102" s="523">
        <v>1812</v>
      </c>
      <c r="D102" s="524">
        <v>0</v>
      </c>
      <c r="E102" s="524">
        <v>0</v>
      </c>
      <c r="F102" s="525">
        <v>258</v>
      </c>
      <c r="G102" s="526">
        <v>2070</v>
      </c>
      <c r="H102" s="50"/>
    </row>
    <row r="103" spans="1:8" x14ac:dyDescent="0.25">
      <c r="A103" s="485">
        <v>972</v>
      </c>
      <c r="B103" s="484" t="s">
        <v>134</v>
      </c>
      <c r="C103" s="519">
        <v>1152</v>
      </c>
      <c r="D103" s="520">
        <v>40</v>
      </c>
      <c r="E103" s="520">
        <v>0</v>
      </c>
      <c r="F103" s="521">
        <v>320</v>
      </c>
      <c r="G103" s="522">
        <v>1512</v>
      </c>
      <c r="H103" s="50"/>
    </row>
    <row r="104" spans="1:8" x14ac:dyDescent="0.25">
      <c r="A104" s="485">
        <v>973</v>
      </c>
      <c r="B104" s="484" t="s">
        <v>135</v>
      </c>
      <c r="C104" s="519">
        <v>893</v>
      </c>
      <c r="D104" s="520">
        <v>0</v>
      </c>
      <c r="E104" s="520">
        <v>0</v>
      </c>
      <c r="F104" s="521">
        <v>30</v>
      </c>
      <c r="G104" s="522">
        <v>923</v>
      </c>
      <c r="H104" s="50"/>
    </row>
    <row r="105" spans="1:8" x14ac:dyDescent="0.25">
      <c r="A105" s="495">
        <v>974</v>
      </c>
      <c r="B105" s="496" t="s">
        <v>136</v>
      </c>
      <c r="C105" s="527">
        <v>0</v>
      </c>
      <c r="D105" s="528">
        <v>0</v>
      </c>
      <c r="E105" s="528">
        <v>0</v>
      </c>
      <c r="F105" s="529">
        <v>0</v>
      </c>
      <c r="G105" s="530">
        <v>0</v>
      </c>
      <c r="H105" s="50"/>
    </row>
    <row r="106" spans="1:8" x14ac:dyDescent="0.25">
      <c r="A106" s="513"/>
      <c r="B106" s="513"/>
      <c r="C106" s="531"/>
      <c r="D106" s="531"/>
      <c r="E106" s="531"/>
      <c r="F106" s="531"/>
      <c r="G106" s="531"/>
      <c r="H106" s="50"/>
    </row>
    <row r="107" spans="1:8" ht="12.75" customHeight="1" x14ac:dyDescent="0.25">
      <c r="A107" s="792" t="s">
        <v>221</v>
      </c>
      <c r="B107" s="793"/>
      <c r="C107" s="725">
        <v>54763</v>
      </c>
      <c r="D107" s="726">
        <v>8777</v>
      </c>
      <c r="E107" s="726">
        <v>1923</v>
      </c>
      <c r="F107" s="729">
        <v>11397</v>
      </c>
      <c r="G107" s="732">
        <v>76860</v>
      </c>
      <c r="H107" s="50"/>
    </row>
    <row r="108" spans="1:8" ht="11.25" customHeight="1" x14ac:dyDescent="0.25">
      <c r="A108" s="788" t="s">
        <v>222</v>
      </c>
      <c r="B108" s="789"/>
      <c r="C108" s="727">
        <v>3857</v>
      </c>
      <c r="D108" s="520">
        <v>40</v>
      </c>
      <c r="E108" s="520">
        <v>0</v>
      </c>
      <c r="F108" s="730">
        <v>608</v>
      </c>
      <c r="G108" s="522">
        <v>4505</v>
      </c>
      <c r="H108" s="50"/>
    </row>
    <row r="109" spans="1:8" ht="11.25" customHeight="1" x14ac:dyDescent="0.25">
      <c r="A109" s="790" t="s">
        <v>223</v>
      </c>
      <c r="B109" s="791"/>
      <c r="C109" s="728">
        <v>58620</v>
      </c>
      <c r="D109" s="528">
        <v>8817</v>
      </c>
      <c r="E109" s="528">
        <v>1923</v>
      </c>
      <c r="F109" s="731">
        <v>12005</v>
      </c>
      <c r="G109" s="530">
        <v>81365</v>
      </c>
      <c r="H109" s="72"/>
    </row>
    <row r="110" spans="1:8" ht="11.25" customHeight="1" x14ac:dyDescent="0.25">
      <c r="A110" s="22" t="s">
        <v>253</v>
      </c>
      <c r="B110" s="65"/>
      <c r="H110" s="50"/>
    </row>
    <row r="111" spans="1:8" x14ac:dyDescent="0.25">
      <c r="B111" s="57"/>
      <c r="C111" s="59"/>
      <c r="D111" s="53"/>
      <c r="E111" s="59"/>
      <c r="F111" s="60"/>
      <c r="G111" s="59"/>
      <c r="H111" s="50"/>
    </row>
    <row r="112" spans="1:8" x14ac:dyDescent="0.25">
      <c r="A112" s="22"/>
      <c r="B112" s="57"/>
      <c r="C112" s="57"/>
      <c r="E112" s="57"/>
      <c r="F112" s="58"/>
      <c r="H112" s="50"/>
    </row>
    <row r="113" spans="1:8" x14ac:dyDescent="0.25">
      <c r="A113" s="22"/>
      <c r="B113" s="22"/>
      <c r="H113" s="50"/>
    </row>
    <row r="114" spans="1:8" x14ac:dyDescent="0.25">
      <c r="A114" s="22"/>
      <c r="B114" s="22"/>
      <c r="C114" s="54"/>
      <c r="E114" s="54"/>
      <c r="G114" s="69"/>
      <c r="H114" s="50"/>
    </row>
    <row r="115" spans="1:8" x14ac:dyDescent="0.25">
      <c r="A115" s="22"/>
      <c r="B115" s="22"/>
      <c r="C115" s="54"/>
      <c r="E115" s="54"/>
      <c r="G115" s="69"/>
      <c r="H115" s="50"/>
    </row>
    <row r="116" spans="1:8" x14ac:dyDescent="0.25">
      <c r="A116" s="22"/>
      <c r="B116" s="22"/>
      <c r="C116" s="54"/>
      <c r="E116" s="54"/>
      <c r="G116" s="69"/>
      <c r="H116" s="50"/>
    </row>
    <row r="117" spans="1:8" x14ac:dyDescent="0.25">
      <c r="A117" s="22"/>
      <c r="B117" s="22"/>
      <c r="C117" s="54"/>
      <c r="E117" s="54"/>
      <c r="G117" s="69"/>
      <c r="H117" s="50"/>
    </row>
    <row r="118" spans="1:8" x14ac:dyDescent="0.25">
      <c r="A118" s="22"/>
      <c r="B118" s="22"/>
      <c r="C118" s="54"/>
      <c r="E118" s="54"/>
      <c r="G118" s="69"/>
      <c r="H118" s="50"/>
    </row>
    <row r="119" spans="1:8" x14ac:dyDescent="0.25">
      <c r="A119" s="22"/>
      <c r="B119" s="22"/>
      <c r="C119" s="54"/>
      <c r="E119" s="54"/>
      <c r="G119" s="69"/>
      <c r="H119" s="50"/>
    </row>
    <row r="120" spans="1:8" x14ac:dyDescent="0.25">
      <c r="A120" s="22"/>
      <c r="B120" s="22"/>
      <c r="C120" s="54"/>
      <c r="E120" s="54"/>
      <c r="G120" s="69"/>
      <c r="H120" s="50"/>
    </row>
    <row r="121" spans="1:8" x14ac:dyDescent="0.25">
      <c r="A121" s="22"/>
      <c r="B121" s="22"/>
      <c r="C121" s="54"/>
      <c r="E121" s="54"/>
      <c r="G121" s="69"/>
      <c r="H121" s="50"/>
    </row>
    <row r="122" spans="1:8" x14ac:dyDescent="0.25">
      <c r="A122" s="22"/>
      <c r="B122" s="22"/>
      <c r="C122" s="54"/>
      <c r="E122" s="54"/>
      <c r="G122" s="69"/>
      <c r="H122" s="50"/>
    </row>
    <row r="123" spans="1:8" x14ac:dyDescent="0.25">
      <c r="A123" s="22"/>
      <c r="B123" s="22"/>
      <c r="C123" s="54"/>
      <c r="E123" s="54"/>
      <c r="G123" s="69"/>
      <c r="H123" s="50"/>
    </row>
    <row r="124" spans="1:8" x14ac:dyDescent="0.25">
      <c r="A124" s="22"/>
      <c r="B124" s="22"/>
      <c r="C124" s="54"/>
      <c r="E124" s="54"/>
      <c r="G124" s="69"/>
      <c r="H124" s="50"/>
    </row>
    <row r="125" spans="1:8" x14ac:dyDescent="0.25">
      <c r="A125" s="22"/>
      <c r="B125" s="22"/>
      <c r="C125" s="54"/>
      <c r="E125" s="54"/>
      <c r="G125" s="69"/>
      <c r="H125" s="50"/>
    </row>
    <row r="126" spans="1:8" x14ac:dyDescent="0.25">
      <c r="A126" s="22"/>
      <c r="B126" s="22"/>
      <c r="C126" s="54"/>
      <c r="E126" s="54"/>
      <c r="G126" s="69"/>
      <c r="H126" s="50"/>
    </row>
    <row r="127" spans="1:8" x14ac:dyDescent="0.25">
      <c r="A127" s="22"/>
      <c r="B127" s="22"/>
      <c r="C127" s="54"/>
      <c r="E127" s="54"/>
      <c r="G127" s="69"/>
      <c r="H127" s="50"/>
    </row>
    <row r="128" spans="1:8" x14ac:dyDescent="0.25">
      <c r="A128" s="22"/>
      <c r="B128" s="22"/>
      <c r="C128" s="54"/>
      <c r="E128" s="54"/>
      <c r="G128" s="69"/>
      <c r="H128" s="50"/>
    </row>
    <row r="129" spans="1:8" x14ac:dyDescent="0.25">
      <c r="A129" s="22"/>
      <c r="B129" s="22"/>
      <c r="C129" s="54"/>
      <c r="E129" s="54"/>
      <c r="G129" s="69"/>
      <c r="H129" s="50"/>
    </row>
    <row r="130" spans="1:8" x14ac:dyDescent="0.25">
      <c r="A130" s="22"/>
      <c r="B130" s="22"/>
      <c r="C130" s="54"/>
      <c r="E130" s="54"/>
      <c r="G130" s="69"/>
      <c r="H130" s="50"/>
    </row>
    <row r="131" spans="1:8" x14ac:dyDescent="0.25">
      <c r="A131" s="22"/>
      <c r="B131" s="22"/>
      <c r="C131" s="54"/>
      <c r="E131" s="54"/>
      <c r="G131" s="69"/>
      <c r="H131" s="50"/>
    </row>
    <row r="132" spans="1:8" x14ac:dyDescent="0.25">
      <c r="A132" s="22"/>
      <c r="B132" s="22"/>
      <c r="C132" s="54"/>
      <c r="E132" s="54"/>
      <c r="G132" s="69"/>
      <c r="H132" s="50"/>
    </row>
    <row r="133" spans="1:8" x14ac:dyDescent="0.25">
      <c r="A133" s="22"/>
      <c r="B133" s="22"/>
      <c r="C133" s="54"/>
      <c r="E133" s="54"/>
      <c r="G133" s="69"/>
      <c r="H133" s="50"/>
    </row>
    <row r="134" spans="1:8" x14ac:dyDescent="0.25">
      <c r="A134" s="22"/>
      <c r="B134" s="22"/>
      <c r="C134" s="54"/>
      <c r="E134" s="54"/>
      <c r="G134" s="69"/>
      <c r="H134" s="50"/>
    </row>
    <row r="135" spans="1:8" x14ac:dyDescent="0.25">
      <c r="A135" s="22"/>
      <c r="B135" s="22"/>
      <c r="C135" s="54"/>
      <c r="E135" s="54"/>
      <c r="G135" s="69"/>
      <c r="H135" s="50"/>
    </row>
    <row r="136" spans="1:8" x14ac:dyDescent="0.25">
      <c r="A136" s="22"/>
      <c r="B136" s="22"/>
      <c r="H136" s="50"/>
    </row>
    <row r="137" spans="1:8" x14ac:dyDescent="0.25">
      <c r="A137" s="22"/>
      <c r="B137" s="22"/>
      <c r="H137" s="50"/>
    </row>
    <row r="138" spans="1:8" x14ac:dyDescent="0.25">
      <c r="A138" s="22"/>
      <c r="B138" s="22"/>
      <c r="H138" s="50"/>
    </row>
    <row r="139" spans="1:8" x14ac:dyDescent="0.25">
      <c r="A139" s="22"/>
      <c r="B139" s="22"/>
      <c r="H139" s="50"/>
    </row>
    <row r="140" spans="1:8" x14ac:dyDescent="0.25">
      <c r="A140" s="22"/>
      <c r="B140" s="22"/>
      <c r="H140" s="50"/>
    </row>
    <row r="141" spans="1:8" x14ac:dyDescent="0.25">
      <c r="A141" s="22"/>
      <c r="B141" s="22"/>
      <c r="C141" s="53"/>
      <c r="D141" s="53"/>
      <c r="E141" s="53"/>
      <c r="F141" s="55"/>
      <c r="G141" s="53"/>
      <c r="H141" s="50"/>
    </row>
    <row r="142" spans="1:8" x14ac:dyDescent="0.25">
      <c r="H142" s="50"/>
    </row>
  </sheetData>
  <mergeCells count="6">
    <mergeCell ref="G3:G4"/>
    <mergeCell ref="A107:B107"/>
    <mergeCell ref="A108:B108"/>
    <mergeCell ref="A109:B109"/>
    <mergeCell ref="A3:B4"/>
    <mergeCell ref="C3:F3"/>
  </mergeCells>
  <conditionalFormatting sqref="C5:F105">
    <cfRule type="cellIs" dxfId="63" priority="29" stopIfTrue="1" operator="equal">
      <formula>"NR"</formula>
    </cfRule>
    <cfRule type="cellIs" dxfId="62" priority="30" stopIfTrue="1" operator="equal">
      <formula>"ND"</formula>
    </cfRule>
  </conditionalFormatting>
  <hyperlinks>
    <hyperlink ref="H1" location="Sommaire!A1" display="Retour au SOMMAIR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141"/>
  <sheetViews>
    <sheetView topLeftCell="A85" workbookViewId="0">
      <selection activeCell="F1" sqref="F1"/>
    </sheetView>
  </sheetViews>
  <sheetFormatPr baseColWidth="10" defaultColWidth="11.42578125" defaultRowHeight="11.25" x14ac:dyDescent="0.25"/>
  <cols>
    <col min="1" max="1" width="4.28515625" style="22" customWidth="1"/>
    <col min="2" max="2" width="29" style="22" customWidth="1"/>
    <col min="3" max="3" width="13.140625" style="22" customWidth="1"/>
    <col min="4" max="4" width="11.42578125" style="22" customWidth="1"/>
    <col min="5" max="5" width="18.42578125" style="22" customWidth="1"/>
    <col min="6" max="16384" width="11.42578125" style="22"/>
  </cols>
  <sheetData>
    <row r="1" spans="1:6" ht="17.25" customHeight="1" x14ac:dyDescent="0.2">
      <c r="A1" s="162" t="s">
        <v>307</v>
      </c>
      <c r="B1" s="162"/>
      <c r="C1" s="162"/>
      <c r="D1" s="162"/>
      <c r="E1" s="162"/>
      <c r="F1" s="163" t="s">
        <v>165</v>
      </c>
    </row>
    <row r="2" spans="1:6" x14ac:dyDescent="0.25">
      <c r="A2" s="67"/>
      <c r="B2" s="11"/>
      <c r="C2" s="67"/>
      <c r="D2" s="67"/>
      <c r="E2" s="67"/>
    </row>
    <row r="3" spans="1:6" ht="18.75" customHeight="1" x14ac:dyDescent="0.25">
      <c r="A3" s="847" t="s">
        <v>21</v>
      </c>
      <c r="B3" s="847"/>
      <c r="C3" s="847" t="s">
        <v>151</v>
      </c>
      <c r="D3" s="847"/>
      <c r="E3" s="848" t="s">
        <v>152</v>
      </c>
    </row>
    <row r="4" spans="1:6" s="68" customFormat="1" ht="18.75" customHeight="1" x14ac:dyDescent="0.25">
      <c r="A4" s="847"/>
      <c r="B4" s="847"/>
      <c r="C4" s="476" t="s">
        <v>144</v>
      </c>
      <c r="D4" s="477" t="s">
        <v>8</v>
      </c>
      <c r="E4" s="848"/>
    </row>
    <row r="5" spans="1:6" x14ac:dyDescent="0.2">
      <c r="A5" s="478" t="s">
        <v>24</v>
      </c>
      <c r="B5" s="479" t="s">
        <v>25</v>
      </c>
      <c r="C5" s="480">
        <v>136</v>
      </c>
      <c r="D5" s="481">
        <v>0</v>
      </c>
      <c r="E5" s="482">
        <v>136</v>
      </c>
      <c r="F5" s="53"/>
    </row>
    <row r="6" spans="1:6" x14ac:dyDescent="0.2">
      <c r="A6" s="483" t="s">
        <v>27</v>
      </c>
      <c r="B6" s="484" t="s">
        <v>28</v>
      </c>
      <c r="C6" s="480">
        <v>84</v>
      </c>
      <c r="D6" s="481">
        <v>0</v>
      </c>
      <c r="E6" s="482">
        <v>84</v>
      </c>
      <c r="F6" s="53"/>
    </row>
    <row r="7" spans="1:6" x14ac:dyDescent="0.2">
      <c r="A7" s="483" t="s">
        <v>29</v>
      </c>
      <c r="B7" s="484" t="s">
        <v>30</v>
      </c>
      <c r="C7" s="480">
        <v>104</v>
      </c>
      <c r="D7" s="481">
        <v>0</v>
      </c>
      <c r="E7" s="482">
        <v>104</v>
      </c>
      <c r="F7" s="53"/>
    </row>
    <row r="8" spans="1:6" x14ac:dyDescent="0.2">
      <c r="A8" s="483" t="s">
        <v>31</v>
      </c>
      <c r="B8" s="484" t="s">
        <v>32</v>
      </c>
      <c r="C8" s="480">
        <v>40</v>
      </c>
      <c r="D8" s="481">
        <v>0</v>
      </c>
      <c r="E8" s="482">
        <v>40</v>
      </c>
      <c r="F8" s="53"/>
    </row>
    <row r="9" spans="1:6" x14ac:dyDescent="0.2">
      <c r="A9" s="483" t="s">
        <v>33</v>
      </c>
      <c r="B9" s="484" t="s">
        <v>34</v>
      </c>
      <c r="C9" s="480">
        <v>0</v>
      </c>
      <c r="D9" s="481">
        <v>0</v>
      </c>
      <c r="E9" s="482">
        <v>0</v>
      </c>
      <c r="F9" s="53"/>
    </row>
    <row r="10" spans="1:6" x14ac:dyDescent="0.2">
      <c r="A10" s="483" t="s">
        <v>35</v>
      </c>
      <c r="B10" s="484" t="s">
        <v>36</v>
      </c>
      <c r="C10" s="480">
        <v>151</v>
      </c>
      <c r="D10" s="481">
        <v>0</v>
      </c>
      <c r="E10" s="482">
        <v>151</v>
      </c>
      <c r="F10" s="53"/>
    </row>
    <row r="11" spans="1:6" x14ac:dyDescent="0.2">
      <c r="A11" s="483" t="s">
        <v>37</v>
      </c>
      <c r="B11" s="484" t="s">
        <v>38</v>
      </c>
      <c r="C11" s="480">
        <v>0</v>
      </c>
      <c r="D11" s="481">
        <v>0</v>
      </c>
      <c r="E11" s="482">
        <v>0</v>
      </c>
      <c r="F11" s="53"/>
    </row>
    <row r="12" spans="1:6" x14ac:dyDescent="0.2">
      <c r="A12" s="483" t="s">
        <v>39</v>
      </c>
      <c r="B12" s="484" t="s">
        <v>40</v>
      </c>
      <c r="C12" s="480">
        <v>80</v>
      </c>
      <c r="D12" s="481">
        <v>0</v>
      </c>
      <c r="E12" s="482">
        <v>80</v>
      </c>
      <c r="F12" s="53"/>
    </row>
    <row r="13" spans="1:6" x14ac:dyDescent="0.2">
      <c r="A13" s="483" t="s">
        <v>41</v>
      </c>
      <c r="B13" s="484" t="s">
        <v>42</v>
      </c>
      <c r="C13" s="480">
        <v>0</v>
      </c>
      <c r="D13" s="481">
        <v>0</v>
      </c>
      <c r="E13" s="482">
        <v>0</v>
      </c>
      <c r="F13" s="53"/>
    </row>
    <row r="14" spans="1:6" x14ac:dyDescent="0.2">
      <c r="A14" s="485">
        <v>10</v>
      </c>
      <c r="B14" s="484" t="s">
        <v>43</v>
      </c>
      <c r="C14" s="480">
        <v>34</v>
      </c>
      <c r="D14" s="481">
        <v>0</v>
      </c>
      <c r="E14" s="482">
        <v>34</v>
      </c>
      <c r="F14" s="53"/>
    </row>
    <row r="15" spans="1:6" x14ac:dyDescent="0.2">
      <c r="A15" s="485">
        <v>11</v>
      </c>
      <c r="B15" s="484" t="s">
        <v>44</v>
      </c>
      <c r="C15" s="480">
        <v>15</v>
      </c>
      <c r="D15" s="481">
        <v>0</v>
      </c>
      <c r="E15" s="482">
        <v>15</v>
      </c>
      <c r="F15" s="53"/>
    </row>
    <row r="16" spans="1:6" x14ac:dyDescent="0.2">
      <c r="A16" s="485">
        <v>12</v>
      </c>
      <c r="B16" s="484" t="s">
        <v>45</v>
      </c>
      <c r="C16" s="480">
        <v>88</v>
      </c>
      <c r="D16" s="481">
        <v>0</v>
      </c>
      <c r="E16" s="482">
        <v>88</v>
      </c>
      <c r="F16" s="53"/>
    </row>
    <row r="17" spans="1:6" x14ac:dyDescent="0.2">
      <c r="A17" s="485">
        <v>13</v>
      </c>
      <c r="B17" s="484" t="s">
        <v>46</v>
      </c>
      <c r="C17" s="480">
        <v>205</v>
      </c>
      <c r="D17" s="481">
        <v>0</v>
      </c>
      <c r="E17" s="482">
        <v>205</v>
      </c>
      <c r="F17" s="53"/>
    </row>
    <row r="18" spans="1:6" x14ac:dyDescent="0.2">
      <c r="A18" s="485">
        <v>14</v>
      </c>
      <c r="B18" s="484" t="s">
        <v>47</v>
      </c>
      <c r="C18" s="480">
        <v>100</v>
      </c>
      <c r="D18" s="481">
        <v>0</v>
      </c>
      <c r="E18" s="482">
        <v>100</v>
      </c>
      <c r="F18" s="53"/>
    </row>
    <row r="19" spans="1:6" x14ac:dyDescent="0.2">
      <c r="A19" s="485">
        <v>15</v>
      </c>
      <c r="B19" s="484" t="s">
        <v>48</v>
      </c>
      <c r="C19" s="480">
        <v>0</v>
      </c>
      <c r="D19" s="481">
        <v>0</v>
      </c>
      <c r="E19" s="482">
        <v>0</v>
      </c>
      <c r="F19" s="53"/>
    </row>
    <row r="20" spans="1:6" x14ac:dyDescent="0.2">
      <c r="A20" s="485">
        <v>16</v>
      </c>
      <c r="B20" s="484" t="s">
        <v>49</v>
      </c>
      <c r="C20" s="480">
        <v>91</v>
      </c>
      <c r="D20" s="481">
        <v>0</v>
      </c>
      <c r="E20" s="482">
        <v>91</v>
      </c>
      <c r="F20" s="53"/>
    </row>
    <row r="21" spans="1:6" x14ac:dyDescent="0.2">
      <c r="A21" s="485">
        <v>17</v>
      </c>
      <c r="B21" s="484" t="s">
        <v>50</v>
      </c>
      <c r="C21" s="480">
        <v>130</v>
      </c>
      <c r="D21" s="481">
        <v>16</v>
      </c>
      <c r="E21" s="482">
        <v>146</v>
      </c>
      <c r="F21" s="53"/>
    </row>
    <row r="22" spans="1:6" x14ac:dyDescent="0.2">
      <c r="A22" s="485">
        <v>18</v>
      </c>
      <c r="B22" s="484" t="s">
        <v>51</v>
      </c>
      <c r="C22" s="480">
        <v>101</v>
      </c>
      <c r="D22" s="481">
        <v>0</v>
      </c>
      <c r="E22" s="482">
        <v>101</v>
      </c>
      <c r="F22" s="53"/>
    </row>
    <row r="23" spans="1:6" x14ac:dyDescent="0.2">
      <c r="A23" s="485">
        <v>19</v>
      </c>
      <c r="B23" s="484" t="s">
        <v>52</v>
      </c>
      <c r="C23" s="480">
        <v>0</v>
      </c>
      <c r="D23" s="481">
        <v>0</v>
      </c>
      <c r="E23" s="482">
        <v>0</v>
      </c>
      <c r="F23" s="53"/>
    </row>
    <row r="24" spans="1:6" x14ac:dyDescent="0.2">
      <c r="A24" s="485" t="s">
        <v>53</v>
      </c>
      <c r="B24" s="484" t="s">
        <v>54</v>
      </c>
      <c r="C24" s="480">
        <v>0</v>
      </c>
      <c r="D24" s="481">
        <v>0</v>
      </c>
      <c r="E24" s="482">
        <v>0</v>
      </c>
      <c r="F24" s="53"/>
    </row>
    <row r="25" spans="1:6" x14ac:dyDescent="0.2">
      <c r="A25" s="485" t="s">
        <v>55</v>
      </c>
      <c r="B25" s="484" t="s">
        <v>56</v>
      </c>
      <c r="C25" s="480">
        <v>0</v>
      </c>
      <c r="D25" s="481">
        <v>0</v>
      </c>
      <c r="E25" s="482">
        <v>0</v>
      </c>
      <c r="F25" s="53"/>
    </row>
    <row r="26" spans="1:6" x14ac:dyDescent="0.2">
      <c r="A26" s="485">
        <v>21</v>
      </c>
      <c r="B26" s="484" t="s">
        <v>57</v>
      </c>
      <c r="C26" s="480">
        <v>40</v>
      </c>
      <c r="D26" s="481">
        <v>0</v>
      </c>
      <c r="E26" s="482">
        <v>40</v>
      </c>
      <c r="F26" s="53"/>
    </row>
    <row r="27" spans="1:6" x14ac:dyDescent="0.2">
      <c r="A27" s="485">
        <v>22</v>
      </c>
      <c r="B27" s="484" t="s">
        <v>58</v>
      </c>
      <c r="C27" s="480">
        <v>62</v>
      </c>
      <c r="D27" s="481">
        <v>0</v>
      </c>
      <c r="E27" s="482">
        <v>62</v>
      </c>
      <c r="F27" s="53"/>
    </row>
    <row r="28" spans="1:6" x14ac:dyDescent="0.2">
      <c r="A28" s="485">
        <v>23</v>
      </c>
      <c r="B28" s="484" t="s">
        <v>59</v>
      </c>
      <c r="C28" s="480">
        <v>8</v>
      </c>
      <c r="D28" s="481">
        <v>0</v>
      </c>
      <c r="E28" s="482">
        <v>8</v>
      </c>
      <c r="F28" s="53"/>
    </row>
    <row r="29" spans="1:6" x14ac:dyDescent="0.2">
      <c r="A29" s="485">
        <v>24</v>
      </c>
      <c r="B29" s="484" t="s">
        <v>60</v>
      </c>
      <c r="C29" s="480">
        <v>0</v>
      </c>
      <c r="D29" s="481">
        <v>0</v>
      </c>
      <c r="E29" s="482">
        <v>0</v>
      </c>
      <c r="F29" s="53"/>
    </row>
    <row r="30" spans="1:6" x14ac:dyDescent="0.2">
      <c r="A30" s="485">
        <v>25</v>
      </c>
      <c r="B30" s="484" t="s">
        <v>61</v>
      </c>
      <c r="C30" s="480">
        <v>133</v>
      </c>
      <c r="D30" s="481">
        <v>0</v>
      </c>
      <c r="E30" s="482">
        <v>133</v>
      </c>
      <c r="F30" s="53"/>
    </row>
    <row r="31" spans="1:6" x14ac:dyDescent="0.2">
      <c r="A31" s="485">
        <v>26</v>
      </c>
      <c r="B31" s="484" t="s">
        <v>62</v>
      </c>
      <c r="C31" s="480">
        <v>20</v>
      </c>
      <c r="D31" s="481">
        <v>0</v>
      </c>
      <c r="E31" s="482">
        <v>20</v>
      </c>
      <c r="F31" s="53"/>
    </row>
    <row r="32" spans="1:6" x14ac:dyDescent="0.2">
      <c r="A32" s="485">
        <v>27</v>
      </c>
      <c r="B32" s="484" t="s">
        <v>63</v>
      </c>
      <c r="C32" s="480">
        <v>61</v>
      </c>
      <c r="D32" s="481">
        <v>0</v>
      </c>
      <c r="E32" s="482">
        <v>61</v>
      </c>
      <c r="F32" s="53"/>
    </row>
    <row r="33" spans="1:6" x14ac:dyDescent="0.2">
      <c r="A33" s="485">
        <v>28</v>
      </c>
      <c r="B33" s="484" t="s">
        <v>64</v>
      </c>
      <c r="C33" s="480">
        <v>274</v>
      </c>
      <c r="D33" s="481">
        <v>0</v>
      </c>
      <c r="E33" s="482">
        <v>274</v>
      </c>
      <c r="F33" s="53"/>
    </row>
    <row r="34" spans="1:6" x14ac:dyDescent="0.2">
      <c r="A34" s="485">
        <v>29</v>
      </c>
      <c r="B34" s="484" t="s">
        <v>65</v>
      </c>
      <c r="C34" s="480">
        <v>328</v>
      </c>
      <c r="D34" s="481">
        <v>0</v>
      </c>
      <c r="E34" s="482">
        <v>328</v>
      </c>
      <c r="F34" s="53"/>
    </row>
    <row r="35" spans="1:6" x14ac:dyDescent="0.2">
      <c r="A35" s="485">
        <v>30</v>
      </c>
      <c r="B35" s="484" t="s">
        <v>66</v>
      </c>
      <c r="C35" s="480">
        <v>0</v>
      </c>
      <c r="D35" s="481">
        <v>0</v>
      </c>
      <c r="E35" s="482">
        <v>0</v>
      </c>
      <c r="F35" s="53"/>
    </row>
    <row r="36" spans="1:6" x14ac:dyDescent="0.2">
      <c r="A36" s="485">
        <v>31</v>
      </c>
      <c r="B36" s="484" t="s">
        <v>67</v>
      </c>
      <c r="C36" s="480">
        <v>494</v>
      </c>
      <c r="D36" s="481">
        <v>10</v>
      </c>
      <c r="E36" s="482">
        <v>504</v>
      </c>
      <c r="F36" s="53"/>
    </row>
    <row r="37" spans="1:6" x14ac:dyDescent="0.2">
      <c r="A37" s="485">
        <v>32</v>
      </c>
      <c r="B37" s="484" t="s">
        <v>68</v>
      </c>
      <c r="C37" s="480">
        <v>12</v>
      </c>
      <c r="D37" s="481">
        <v>0</v>
      </c>
      <c r="E37" s="482">
        <v>12</v>
      </c>
      <c r="F37" s="53"/>
    </row>
    <row r="38" spans="1:6" x14ac:dyDescent="0.2">
      <c r="A38" s="485">
        <v>33</v>
      </c>
      <c r="B38" s="484" t="s">
        <v>69</v>
      </c>
      <c r="C38" s="480">
        <v>166</v>
      </c>
      <c r="D38" s="481">
        <v>0</v>
      </c>
      <c r="E38" s="482">
        <v>166</v>
      </c>
      <c r="F38" s="53"/>
    </row>
    <row r="39" spans="1:6" x14ac:dyDescent="0.2">
      <c r="A39" s="485">
        <v>34</v>
      </c>
      <c r="B39" s="484" t="s">
        <v>70</v>
      </c>
      <c r="C39" s="480">
        <v>42</v>
      </c>
      <c r="D39" s="481">
        <v>0</v>
      </c>
      <c r="E39" s="482">
        <v>42</v>
      </c>
      <c r="F39" s="53"/>
    </row>
    <row r="40" spans="1:6" x14ac:dyDescent="0.2">
      <c r="A40" s="485">
        <v>35</v>
      </c>
      <c r="B40" s="484" t="s">
        <v>71</v>
      </c>
      <c r="C40" s="480">
        <v>449</v>
      </c>
      <c r="D40" s="481">
        <v>238</v>
      </c>
      <c r="E40" s="482">
        <v>687</v>
      </c>
      <c r="F40" s="53"/>
    </row>
    <row r="41" spans="1:6" x14ac:dyDescent="0.2">
      <c r="A41" s="485">
        <v>36</v>
      </c>
      <c r="B41" s="484" t="s">
        <v>72</v>
      </c>
      <c r="C41" s="480">
        <v>74</v>
      </c>
      <c r="D41" s="481">
        <v>0</v>
      </c>
      <c r="E41" s="482">
        <v>74</v>
      </c>
      <c r="F41" s="53"/>
    </row>
    <row r="42" spans="1:6" x14ac:dyDescent="0.2">
      <c r="A42" s="485">
        <v>37</v>
      </c>
      <c r="B42" s="484" t="s">
        <v>73</v>
      </c>
      <c r="C42" s="480">
        <v>120</v>
      </c>
      <c r="D42" s="481">
        <v>0</v>
      </c>
      <c r="E42" s="482">
        <v>120</v>
      </c>
      <c r="F42" s="53"/>
    </row>
    <row r="43" spans="1:6" x14ac:dyDescent="0.2">
      <c r="A43" s="485">
        <v>38</v>
      </c>
      <c r="B43" s="484" t="s">
        <v>74</v>
      </c>
      <c r="C43" s="480">
        <v>0</v>
      </c>
      <c r="D43" s="481">
        <v>0</v>
      </c>
      <c r="E43" s="482">
        <v>0</v>
      </c>
      <c r="F43" s="53"/>
    </row>
    <row r="44" spans="1:6" x14ac:dyDescent="0.2">
      <c r="A44" s="485">
        <v>39</v>
      </c>
      <c r="B44" s="484" t="s">
        <v>75</v>
      </c>
      <c r="C44" s="480">
        <v>35</v>
      </c>
      <c r="D44" s="481">
        <v>0</v>
      </c>
      <c r="E44" s="482">
        <v>35</v>
      </c>
      <c r="F44" s="53"/>
    </row>
    <row r="45" spans="1:6" x14ac:dyDescent="0.2">
      <c r="A45" s="485">
        <v>40</v>
      </c>
      <c r="B45" s="484" t="s">
        <v>76</v>
      </c>
      <c r="C45" s="480">
        <v>69</v>
      </c>
      <c r="D45" s="481">
        <v>0</v>
      </c>
      <c r="E45" s="482">
        <v>69</v>
      </c>
      <c r="F45" s="53"/>
    </row>
    <row r="46" spans="1:6" x14ac:dyDescent="0.2">
      <c r="A46" s="485">
        <v>41</v>
      </c>
      <c r="B46" s="484" t="s">
        <v>77</v>
      </c>
      <c r="C46" s="480">
        <v>55</v>
      </c>
      <c r="D46" s="481">
        <v>0</v>
      </c>
      <c r="E46" s="482">
        <v>55</v>
      </c>
      <c r="F46" s="53"/>
    </row>
    <row r="47" spans="1:6" x14ac:dyDescent="0.2">
      <c r="A47" s="485">
        <v>42</v>
      </c>
      <c r="B47" s="484" t="s">
        <v>78</v>
      </c>
      <c r="C47" s="480">
        <v>75</v>
      </c>
      <c r="D47" s="481">
        <v>0</v>
      </c>
      <c r="E47" s="482">
        <v>75</v>
      </c>
      <c r="F47" s="53"/>
    </row>
    <row r="48" spans="1:6" x14ac:dyDescent="0.2">
      <c r="A48" s="485">
        <v>43</v>
      </c>
      <c r="B48" s="484" t="s">
        <v>79</v>
      </c>
      <c r="C48" s="480">
        <v>30</v>
      </c>
      <c r="D48" s="481">
        <v>0</v>
      </c>
      <c r="E48" s="482">
        <v>30</v>
      </c>
      <c r="F48" s="53"/>
    </row>
    <row r="49" spans="1:6" x14ac:dyDescent="0.2">
      <c r="A49" s="485">
        <v>44</v>
      </c>
      <c r="B49" s="484" t="s">
        <v>80</v>
      </c>
      <c r="C49" s="480">
        <v>454</v>
      </c>
      <c r="D49" s="481">
        <v>0</v>
      </c>
      <c r="E49" s="482">
        <v>454</v>
      </c>
      <c r="F49" s="53"/>
    </row>
    <row r="50" spans="1:6" x14ac:dyDescent="0.2">
      <c r="A50" s="485">
        <v>45</v>
      </c>
      <c r="B50" s="484" t="s">
        <v>81</v>
      </c>
      <c r="C50" s="480">
        <v>397</v>
      </c>
      <c r="D50" s="481">
        <v>48</v>
      </c>
      <c r="E50" s="482">
        <v>445</v>
      </c>
      <c r="F50" s="53"/>
    </row>
    <row r="51" spans="1:6" x14ac:dyDescent="0.2">
      <c r="A51" s="485">
        <v>46</v>
      </c>
      <c r="B51" s="484" t="s">
        <v>82</v>
      </c>
      <c r="C51" s="480">
        <v>15</v>
      </c>
      <c r="D51" s="481">
        <v>0</v>
      </c>
      <c r="E51" s="482">
        <v>15</v>
      </c>
      <c r="F51" s="53"/>
    </row>
    <row r="52" spans="1:6" x14ac:dyDescent="0.2">
      <c r="A52" s="485">
        <v>47</v>
      </c>
      <c r="B52" s="484" t="s">
        <v>83</v>
      </c>
      <c r="C52" s="480">
        <v>105</v>
      </c>
      <c r="D52" s="481">
        <v>0</v>
      </c>
      <c r="E52" s="482">
        <v>105</v>
      </c>
      <c r="F52" s="53"/>
    </row>
    <row r="53" spans="1:6" x14ac:dyDescent="0.2">
      <c r="A53" s="485">
        <v>48</v>
      </c>
      <c r="B53" s="484" t="s">
        <v>84</v>
      </c>
      <c r="C53" s="480">
        <v>0</v>
      </c>
      <c r="D53" s="481">
        <v>0</v>
      </c>
      <c r="E53" s="482">
        <v>0</v>
      </c>
      <c r="F53" s="53"/>
    </row>
    <row r="54" spans="1:6" x14ac:dyDescent="0.2">
      <c r="A54" s="485">
        <v>49</v>
      </c>
      <c r="B54" s="484" t="s">
        <v>85</v>
      </c>
      <c r="C54" s="480">
        <v>366</v>
      </c>
      <c r="D54" s="481">
        <v>0</v>
      </c>
      <c r="E54" s="482">
        <v>366</v>
      </c>
      <c r="F54" s="53"/>
    </row>
    <row r="55" spans="1:6" x14ac:dyDescent="0.2">
      <c r="A55" s="485">
        <v>50</v>
      </c>
      <c r="B55" s="484" t="s">
        <v>86</v>
      </c>
      <c r="C55" s="480">
        <v>55</v>
      </c>
      <c r="D55" s="481">
        <v>0</v>
      </c>
      <c r="E55" s="482">
        <v>55</v>
      </c>
      <c r="F55" s="53"/>
    </row>
    <row r="56" spans="1:6" x14ac:dyDescent="0.2">
      <c r="A56" s="485">
        <v>51</v>
      </c>
      <c r="B56" s="484" t="s">
        <v>87</v>
      </c>
      <c r="C56" s="480">
        <v>50</v>
      </c>
      <c r="D56" s="481">
        <v>0</v>
      </c>
      <c r="E56" s="482">
        <v>50</v>
      </c>
      <c r="F56" s="53"/>
    </row>
    <row r="57" spans="1:6" x14ac:dyDescent="0.2">
      <c r="A57" s="485">
        <v>52</v>
      </c>
      <c r="B57" s="484" t="s">
        <v>88</v>
      </c>
      <c r="C57" s="480">
        <v>20</v>
      </c>
      <c r="D57" s="481">
        <v>0</v>
      </c>
      <c r="E57" s="482">
        <v>20</v>
      </c>
      <c r="F57" s="53"/>
    </row>
    <row r="58" spans="1:6" x14ac:dyDescent="0.2">
      <c r="A58" s="485">
        <v>53</v>
      </c>
      <c r="B58" s="484" t="s">
        <v>89</v>
      </c>
      <c r="C58" s="480">
        <v>64</v>
      </c>
      <c r="D58" s="481">
        <v>0</v>
      </c>
      <c r="E58" s="482">
        <v>64</v>
      </c>
      <c r="F58" s="53"/>
    </row>
    <row r="59" spans="1:6" x14ac:dyDescent="0.2">
      <c r="A59" s="485">
        <v>54</v>
      </c>
      <c r="B59" s="484" t="s">
        <v>90</v>
      </c>
      <c r="C59" s="480">
        <v>138</v>
      </c>
      <c r="D59" s="481">
        <v>14</v>
      </c>
      <c r="E59" s="482">
        <v>152</v>
      </c>
      <c r="F59" s="53"/>
    </row>
    <row r="60" spans="1:6" x14ac:dyDescent="0.2">
      <c r="A60" s="485">
        <v>55</v>
      </c>
      <c r="B60" s="484" t="s">
        <v>91</v>
      </c>
      <c r="C60" s="480">
        <v>12</v>
      </c>
      <c r="D60" s="481">
        <v>0</v>
      </c>
      <c r="E60" s="482">
        <v>12</v>
      </c>
      <c r="F60" s="53"/>
    </row>
    <row r="61" spans="1:6" x14ac:dyDescent="0.2">
      <c r="A61" s="485">
        <v>56</v>
      </c>
      <c r="B61" s="484" t="s">
        <v>92</v>
      </c>
      <c r="C61" s="480">
        <v>30</v>
      </c>
      <c r="D61" s="481">
        <v>0</v>
      </c>
      <c r="E61" s="482">
        <v>30</v>
      </c>
      <c r="F61" s="53"/>
    </row>
    <row r="62" spans="1:6" x14ac:dyDescent="0.2">
      <c r="A62" s="485">
        <v>57</v>
      </c>
      <c r="B62" s="484" t="s">
        <v>93</v>
      </c>
      <c r="C62" s="480">
        <v>117</v>
      </c>
      <c r="D62" s="481">
        <v>20</v>
      </c>
      <c r="E62" s="482">
        <v>137</v>
      </c>
      <c r="F62" s="53"/>
    </row>
    <row r="63" spans="1:6" x14ac:dyDescent="0.2">
      <c r="A63" s="485">
        <v>58</v>
      </c>
      <c r="B63" s="484" t="s">
        <v>94</v>
      </c>
      <c r="C63" s="480">
        <v>0</v>
      </c>
      <c r="D63" s="481">
        <v>0</v>
      </c>
      <c r="E63" s="482">
        <v>0</v>
      </c>
      <c r="F63" s="53"/>
    </row>
    <row r="64" spans="1:6" x14ac:dyDescent="0.2">
      <c r="A64" s="485">
        <v>59</v>
      </c>
      <c r="B64" s="484" t="s">
        <v>95</v>
      </c>
      <c r="C64" s="480">
        <v>1854</v>
      </c>
      <c r="D64" s="481">
        <v>41</v>
      </c>
      <c r="E64" s="482">
        <v>1895</v>
      </c>
      <c r="F64" s="53"/>
    </row>
    <row r="65" spans="1:6" x14ac:dyDescent="0.2">
      <c r="A65" s="485">
        <v>60</v>
      </c>
      <c r="B65" s="484" t="s">
        <v>96</v>
      </c>
      <c r="C65" s="480">
        <v>357</v>
      </c>
      <c r="D65" s="481">
        <v>0</v>
      </c>
      <c r="E65" s="482">
        <v>357</v>
      </c>
      <c r="F65" s="53"/>
    </row>
    <row r="66" spans="1:6" x14ac:dyDescent="0.2">
      <c r="A66" s="485">
        <v>61</v>
      </c>
      <c r="B66" s="484" t="s">
        <v>97</v>
      </c>
      <c r="C66" s="480">
        <v>72</v>
      </c>
      <c r="D66" s="481">
        <v>0</v>
      </c>
      <c r="E66" s="482">
        <v>72</v>
      </c>
      <c r="F66" s="53"/>
    </row>
    <row r="67" spans="1:6" x14ac:dyDescent="0.2">
      <c r="A67" s="485">
        <v>62</v>
      </c>
      <c r="B67" s="484" t="s">
        <v>98</v>
      </c>
      <c r="C67" s="480">
        <v>44</v>
      </c>
      <c r="D67" s="481">
        <v>0</v>
      </c>
      <c r="E67" s="482">
        <v>44</v>
      </c>
      <c r="F67" s="53"/>
    </row>
    <row r="68" spans="1:6" x14ac:dyDescent="0.2">
      <c r="A68" s="485">
        <v>63</v>
      </c>
      <c r="B68" s="484" t="s">
        <v>99</v>
      </c>
      <c r="C68" s="480">
        <v>25</v>
      </c>
      <c r="D68" s="481">
        <v>0</v>
      </c>
      <c r="E68" s="482">
        <v>25</v>
      </c>
      <c r="F68" s="53"/>
    </row>
    <row r="69" spans="1:6" x14ac:dyDescent="0.2">
      <c r="A69" s="485">
        <v>64</v>
      </c>
      <c r="B69" s="484" t="s">
        <v>100</v>
      </c>
      <c r="C69" s="480">
        <v>0</v>
      </c>
      <c r="D69" s="481">
        <v>0</v>
      </c>
      <c r="E69" s="482">
        <v>0</v>
      </c>
      <c r="F69" s="53"/>
    </row>
    <row r="70" spans="1:6" x14ac:dyDescent="0.2">
      <c r="A70" s="485">
        <v>65</v>
      </c>
      <c r="B70" s="484" t="s">
        <v>101</v>
      </c>
      <c r="C70" s="480">
        <v>0</v>
      </c>
      <c r="D70" s="481">
        <v>0</v>
      </c>
      <c r="E70" s="482">
        <v>0</v>
      </c>
      <c r="F70" s="53"/>
    </row>
    <row r="71" spans="1:6" x14ac:dyDescent="0.2">
      <c r="A71" s="485">
        <v>66</v>
      </c>
      <c r="B71" s="484" t="s">
        <v>102</v>
      </c>
      <c r="C71" s="480">
        <v>72</v>
      </c>
      <c r="D71" s="481">
        <v>0</v>
      </c>
      <c r="E71" s="482">
        <v>72</v>
      </c>
      <c r="F71" s="53"/>
    </row>
    <row r="72" spans="1:6" x14ac:dyDescent="0.2">
      <c r="A72" s="485">
        <v>67</v>
      </c>
      <c r="B72" s="484" t="s">
        <v>103</v>
      </c>
      <c r="C72" s="480">
        <v>401</v>
      </c>
      <c r="D72" s="481">
        <v>30</v>
      </c>
      <c r="E72" s="482">
        <v>431</v>
      </c>
      <c r="F72" s="53"/>
    </row>
    <row r="73" spans="1:6" x14ac:dyDescent="0.2">
      <c r="A73" s="485">
        <v>68</v>
      </c>
      <c r="B73" s="484" t="s">
        <v>104</v>
      </c>
      <c r="C73" s="480">
        <v>87</v>
      </c>
      <c r="D73" s="481">
        <v>0</v>
      </c>
      <c r="E73" s="482">
        <v>87</v>
      </c>
      <c r="F73" s="53"/>
    </row>
    <row r="74" spans="1:6" x14ac:dyDescent="0.25">
      <c r="A74" s="485" t="s">
        <v>19</v>
      </c>
      <c r="B74" s="484" t="s">
        <v>105</v>
      </c>
      <c r="C74" s="480">
        <v>0</v>
      </c>
      <c r="D74" s="481">
        <v>0</v>
      </c>
      <c r="E74" s="481">
        <v>0</v>
      </c>
      <c r="F74" s="53"/>
    </row>
    <row r="75" spans="1:6" x14ac:dyDescent="0.2">
      <c r="A75" s="485" t="s">
        <v>20</v>
      </c>
      <c r="B75" s="484" t="s">
        <v>106</v>
      </c>
      <c r="C75" s="480">
        <v>0</v>
      </c>
      <c r="D75" s="481">
        <v>0</v>
      </c>
      <c r="E75" s="482">
        <v>0</v>
      </c>
      <c r="F75" s="53"/>
    </row>
    <row r="76" spans="1:6" x14ac:dyDescent="0.2">
      <c r="A76" s="485">
        <v>70</v>
      </c>
      <c r="B76" s="484" t="s">
        <v>107</v>
      </c>
      <c r="C76" s="486">
        <v>15</v>
      </c>
      <c r="D76" s="487">
        <v>0</v>
      </c>
      <c r="E76" s="488">
        <v>15</v>
      </c>
      <c r="F76" s="53"/>
    </row>
    <row r="77" spans="1:6" x14ac:dyDescent="0.2">
      <c r="A77" s="485">
        <v>71</v>
      </c>
      <c r="B77" s="484" t="s">
        <v>108</v>
      </c>
      <c r="C77" s="480">
        <v>132</v>
      </c>
      <c r="D77" s="481">
        <v>0</v>
      </c>
      <c r="E77" s="482">
        <v>132</v>
      </c>
      <c r="F77" s="53"/>
    </row>
    <row r="78" spans="1:6" x14ac:dyDescent="0.2">
      <c r="A78" s="485">
        <v>72</v>
      </c>
      <c r="B78" s="484" t="s">
        <v>109</v>
      </c>
      <c r="C78" s="480">
        <v>93</v>
      </c>
      <c r="D78" s="481">
        <v>0</v>
      </c>
      <c r="E78" s="482">
        <v>93</v>
      </c>
      <c r="F78" s="53"/>
    </row>
    <row r="79" spans="1:6" x14ac:dyDescent="0.2">
      <c r="A79" s="485">
        <v>73</v>
      </c>
      <c r="B79" s="484" t="s">
        <v>110</v>
      </c>
      <c r="C79" s="480">
        <v>168</v>
      </c>
      <c r="D79" s="481">
        <v>0</v>
      </c>
      <c r="E79" s="482">
        <v>168</v>
      </c>
      <c r="F79" s="53"/>
    </row>
    <row r="80" spans="1:6" x14ac:dyDescent="0.2">
      <c r="A80" s="485">
        <v>74</v>
      </c>
      <c r="B80" s="484" t="s">
        <v>111</v>
      </c>
      <c r="C80" s="480">
        <v>168</v>
      </c>
      <c r="D80" s="481">
        <v>18</v>
      </c>
      <c r="E80" s="482">
        <v>186</v>
      </c>
      <c r="F80" s="53"/>
    </row>
    <row r="81" spans="1:6" x14ac:dyDescent="0.2">
      <c r="A81" s="485">
        <v>75</v>
      </c>
      <c r="B81" s="484" t="s">
        <v>112</v>
      </c>
      <c r="C81" s="480">
        <v>2110</v>
      </c>
      <c r="D81" s="481">
        <v>0</v>
      </c>
      <c r="E81" s="482">
        <v>2110</v>
      </c>
      <c r="F81" s="53"/>
    </row>
    <row r="82" spans="1:6" x14ac:dyDescent="0.2">
      <c r="A82" s="485">
        <v>76</v>
      </c>
      <c r="B82" s="484" t="s">
        <v>113</v>
      </c>
      <c r="C82" s="480">
        <v>363</v>
      </c>
      <c r="D82" s="481">
        <v>10</v>
      </c>
      <c r="E82" s="482">
        <v>373</v>
      </c>
      <c r="F82" s="53"/>
    </row>
    <row r="83" spans="1:6" x14ac:dyDescent="0.2">
      <c r="A83" s="485">
        <v>77</v>
      </c>
      <c r="B83" s="484" t="s">
        <v>114</v>
      </c>
      <c r="C83" s="480">
        <v>293</v>
      </c>
      <c r="D83" s="481">
        <v>0</v>
      </c>
      <c r="E83" s="482">
        <v>293</v>
      </c>
      <c r="F83" s="53"/>
    </row>
    <row r="84" spans="1:6" x14ac:dyDescent="0.2">
      <c r="A84" s="485">
        <v>78</v>
      </c>
      <c r="B84" s="484" t="s">
        <v>115</v>
      </c>
      <c r="C84" s="480">
        <v>277</v>
      </c>
      <c r="D84" s="481">
        <v>0</v>
      </c>
      <c r="E84" s="482">
        <v>277</v>
      </c>
      <c r="F84" s="53"/>
    </row>
    <row r="85" spans="1:6" x14ac:dyDescent="0.2">
      <c r="A85" s="485">
        <v>79</v>
      </c>
      <c r="B85" s="484" t="s">
        <v>116</v>
      </c>
      <c r="C85" s="480">
        <v>89</v>
      </c>
      <c r="D85" s="481">
        <v>0</v>
      </c>
      <c r="E85" s="482">
        <v>89</v>
      </c>
      <c r="F85" s="53"/>
    </row>
    <row r="86" spans="1:6" x14ac:dyDescent="0.2">
      <c r="A86" s="485">
        <v>80</v>
      </c>
      <c r="B86" s="484" t="s">
        <v>117</v>
      </c>
      <c r="C86" s="480">
        <v>20</v>
      </c>
      <c r="D86" s="481">
        <v>0</v>
      </c>
      <c r="E86" s="482">
        <v>20</v>
      </c>
      <c r="F86" s="53"/>
    </row>
    <row r="87" spans="1:6" x14ac:dyDescent="0.2">
      <c r="A87" s="485">
        <v>81</v>
      </c>
      <c r="B87" s="484" t="s">
        <v>118</v>
      </c>
      <c r="C87" s="480">
        <v>109</v>
      </c>
      <c r="D87" s="481">
        <v>0</v>
      </c>
      <c r="E87" s="482">
        <v>109</v>
      </c>
      <c r="F87" s="53"/>
    </row>
    <row r="88" spans="1:6" x14ac:dyDescent="0.2">
      <c r="A88" s="485">
        <v>82</v>
      </c>
      <c r="B88" s="484" t="s">
        <v>119</v>
      </c>
      <c r="C88" s="480">
        <v>0</v>
      </c>
      <c r="D88" s="481">
        <v>0</v>
      </c>
      <c r="E88" s="482">
        <v>0</v>
      </c>
      <c r="F88" s="53"/>
    </row>
    <row r="89" spans="1:6" x14ac:dyDescent="0.2">
      <c r="A89" s="485">
        <v>83</v>
      </c>
      <c r="B89" s="484" t="s">
        <v>120</v>
      </c>
      <c r="C89" s="480">
        <v>211</v>
      </c>
      <c r="D89" s="481">
        <v>20</v>
      </c>
      <c r="E89" s="482">
        <v>231</v>
      </c>
      <c r="F89" s="53"/>
    </row>
    <row r="90" spans="1:6" x14ac:dyDescent="0.2">
      <c r="A90" s="485">
        <v>84</v>
      </c>
      <c r="B90" s="484" t="s">
        <v>121</v>
      </c>
      <c r="C90" s="480">
        <v>35</v>
      </c>
      <c r="D90" s="481">
        <v>0</v>
      </c>
      <c r="E90" s="482">
        <v>35</v>
      </c>
      <c r="F90" s="53"/>
    </row>
    <row r="91" spans="1:6" x14ac:dyDescent="0.2">
      <c r="A91" s="485">
        <v>85</v>
      </c>
      <c r="B91" s="484" t="s">
        <v>122</v>
      </c>
      <c r="C91" s="480">
        <v>114</v>
      </c>
      <c r="D91" s="481">
        <v>0</v>
      </c>
      <c r="E91" s="482">
        <v>114</v>
      </c>
      <c r="F91" s="53"/>
    </row>
    <row r="92" spans="1:6" x14ac:dyDescent="0.2">
      <c r="A92" s="485">
        <v>86</v>
      </c>
      <c r="B92" s="484" t="s">
        <v>123</v>
      </c>
      <c r="C92" s="480">
        <v>30</v>
      </c>
      <c r="D92" s="481">
        <v>0</v>
      </c>
      <c r="E92" s="482">
        <v>30</v>
      </c>
      <c r="F92" s="53"/>
    </row>
    <row r="93" spans="1:6" x14ac:dyDescent="0.2">
      <c r="A93" s="485">
        <v>87</v>
      </c>
      <c r="B93" s="484" t="s">
        <v>124</v>
      </c>
      <c r="C93" s="480">
        <v>0</v>
      </c>
      <c r="D93" s="481">
        <v>0</v>
      </c>
      <c r="E93" s="482">
        <v>0</v>
      </c>
      <c r="F93" s="53"/>
    </row>
    <row r="94" spans="1:6" x14ac:dyDescent="0.2">
      <c r="A94" s="485">
        <v>88</v>
      </c>
      <c r="B94" s="484" t="s">
        <v>125</v>
      </c>
      <c r="C94" s="480">
        <v>37</v>
      </c>
      <c r="D94" s="481">
        <v>114</v>
      </c>
      <c r="E94" s="482">
        <v>151</v>
      </c>
      <c r="F94" s="53"/>
    </row>
    <row r="95" spans="1:6" x14ac:dyDescent="0.2">
      <c r="A95" s="485">
        <v>89</v>
      </c>
      <c r="B95" s="484" t="s">
        <v>126</v>
      </c>
      <c r="C95" s="480">
        <v>103</v>
      </c>
      <c r="D95" s="481">
        <v>0</v>
      </c>
      <c r="E95" s="482">
        <v>103</v>
      </c>
      <c r="F95" s="53"/>
    </row>
    <row r="96" spans="1:6" x14ac:dyDescent="0.2">
      <c r="A96" s="485">
        <v>90</v>
      </c>
      <c r="B96" s="484" t="s">
        <v>127</v>
      </c>
      <c r="C96" s="480">
        <v>87</v>
      </c>
      <c r="D96" s="481">
        <v>0</v>
      </c>
      <c r="E96" s="482">
        <v>87</v>
      </c>
      <c r="F96" s="53"/>
    </row>
    <row r="97" spans="1:6" x14ac:dyDescent="0.2">
      <c r="A97" s="485">
        <v>91</v>
      </c>
      <c r="B97" s="484" t="s">
        <v>128</v>
      </c>
      <c r="C97" s="480">
        <v>472</v>
      </c>
      <c r="D97" s="481">
        <v>0</v>
      </c>
      <c r="E97" s="482">
        <v>472</v>
      </c>
      <c r="F97" s="53"/>
    </row>
    <row r="98" spans="1:6" x14ac:dyDescent="0.2">
      <c r="A98" s="485">
        <v>92</v>
      </c>
      <c r="B98" s="484" t="s">
        <v>129</v>
      </c>
      <c r="C98" s="480">
        <v>469</v>
      </c>
      <c r="D98" s="481">
        <v>40</v>
      </c>
      <c r="E98" s="482">
        <v>509</v>
      </c>
      <c r="F98" s="53"/>
    </row>
    <row r="99" spans="1:6" x14ac:dyDescent="0.2">
      <c r="A99" s="485">
        <v>93</v>
      </c>
      <c r="B99" s="484" t="s">
        <v>130</v>
      </c>
      <c r="C99" s="480">
        <v>344</v>
      </c>
      <c r="D99" s="481">
        <v>0</v>
      </c>
      <c r="E99" s="482">
        <v>344</v>
      </c>
      <c r="F99" s="53"/>
    </row>
    <row r="100" spans="1:6" x14ac:dyDescent="0.2">
      <c r="A100" s="485">
        <v>94</v>
      </c>
      <c r="B100" s="484" t="s">
        <v>131</v>
      </c>
      <c r="C100" s="480">
        <v>293</v>
      </c>
      <c r="D100" s="481">
        <v>0</v>
      </c>
      <c r="E100" s="482">
        <v>293</v>
      </c>
      <c r="F100" s="53"/>
    </row>
    <row r="101" spans="1:6" x14ac:dyDescent="0.2">
      <c r="A101" s="485">
        <v>95</v>
      </c>
      <c r="B101" s="484" t="s">
        <v>132</v>
      </c>
      <c r="C101" s="480">
        <v>280</v>
      </c>
      <c r="D101" s="481">
        <v>25</v>
      </c>
      <c r="E101" s="482">
        <v>305</v>
      </c>
      <c r="F101" s="53"/>
    </row>
    <row r="102" spans="1:6" x14ac:dyDescent="0.25">
      <c r="A102" s="489">
        <v>971</v>
      </c>
      <c r="B102" s="490" t="s">
        <v>133</v>
      </c>
      <c r="C102" s="491">
        <v>30</v>
      </c>
      <c r="D102" s="492">
        <v>0</v>
      </c>
      <c r="E102" s="492">
        <v>30</v>
      </c>
      <c r="F102" s="53"/>
    </row>
    <row r="103" spans="1:6" x14ac:dyDescent="0.25">
      <c r="A103" s="485">
        <v>972</v>
      </c>
      <c r="B103" s="484" t="s">
        <v>134</v>
      </c>
      <c r="C103" s="493">
        <v>0</v>
      </c>
      <c r="D103" s="494">
        <v>0</v>
      </c>
      <c r="E103" s="494">
        <v>0</v>
      </c>
      <c r="F103" s="53"/>
    </row>
    <row r="104" spans="1:6" x14ac:dyDescent="0.25">
      <c r="A104" s="485">
        <v>973</v>
      </c>
      <c r="B104" s="484" t="s">
        <v>135</v>
      </c>
      <c r="C104" s="493">
        <v>0</v>
      </c>
      <c r="D104" s="494">
        <v>0</v>
      </c>
      <c r="E104" s="494">
        <v>0</v>
      </c>
    </row>
    <row r="105" spans="1:6" x14ac:dyDescent="0.25">
      <c r="A105" s="495">
        <v>974</v>
      </c>
      <c r="B105" s="496" t="s">
        <v>136</v>
      </c>
      <c r="C105" s="497">
        <v>0</v>
      </c>
      <c r="D105" s="498">
        <v>0</v>
      </c>
      <c r="E105" s="498">
        <v>0</v>
      </c>
    </row>
    <row r="106" spans="1:6" ht="12.75" customHeight="1" x14ac:dyDescent="0.25">
      <c r="A106" s="485"/>
      <c r="B106" s="499"/>
      <c r="C106" s="500"/>
      <c r="D106" s="500"/>
      <c r="E106" s="500"/>
    </row>
    <row r="107" spans="1:6" ht="17.25" customHeight="1" x14ac:dyDescent="0.25">
      <c r="A107" s="792" t="s">
        <v>221</v>
      </c>
      <c r="B107" s="793"/>
      <c r="C107" s="502">
        <v>14953</v>
      </c>
      <c r="D107" s="503">
        <v>644</v>
      </c>
      <c r="E107" s="501">
        <v>15597</v>
      </c>
    </row>
    <row r="108" spans="1:6" ht="11.25" customHeight="1" x14ac:dyDescent="0.25">
      <c r="A108" s="788" t="s">
        <v>222</v>
      </c>
      <c r="B108" s="789"/>
      <c r="C108" s="432">
        <v>30</v>
      </c>
      <c r="D108" s="472">
        <v>0</v>
      </c>
      <c r="E108" s="473">
        <v>30</v>
      </c>
    </row>
    <row r="109" spans="1:6" ht="11.25" customHeight="1" x14ac:dyDescent="0.25">
      <c r="A109" s="790" t="s">
        <v>223</v>
      </c>
      <c r="B109" s="849"/>
      <c r="C109" s="436">
        <v>14983</v>
      </c>
      <c r="D109" s="474">
        <v>644</v>
      </c>
      <c r="E109" s="475">
        <v>15627</v>
      </c>
      <c r="F109" s="53"/>
    </row>
    <row r="110" spans="1:6" ht="11.25" customHeight="1" x14ac:dyDescent="0.25">
      <c r="A110" s="22" t="s">
        <v>253</v>
      </c>
      <c r="B110" s="65"/>
    </row>
    <row r="111" spans="1:6" x14ac:dyDescent="0.25">
      <c r="B111" s="57"/>
      <c r="C111" s="59"/>
      <c r="D111" s="59"/>
    </row>
    <row r="112" spans="1:6" x14ac:dyDescent="0.25">
      <c r="B112" s="57"/>
      <c r="C112" s="57"/>
      <c r="D112" s="57"/>
    </row>
    <row r="114" spans="3:4" x14ac:dyDescent="0.25">
      <c r="C114" s="54"/>
      <c r="D114" s="54"/>
    </row>
    <row r="115" spans="3:4" x14ac:dyDescent="0.25">
      <c r="C115" s="54"/>
      <c r="D115" s="54"/>
    </row>
    <row r="116" spans="3:4" x14ac:dyDescent="0.25">
      <c r="C116" s="54"/>
      <c r="D116" s="54"/>
    </row>
    <row r="117" spans="3:4" x14ac:dyDescent="0.25">
      <c r="C117" s="54"/>
      <c r="D117" s="54"/>
    </row>
    <row r="118" spans="3:4" x14ac:dyDescent="0.25">
      <c r="C118" s="54"/>
      <c r="D118" s="54"/>
    </row>
    <row r="119" spans="3:4" x14ac:dyDescent="0.25">
      <c r="C119" s="54"/>
      <c r="D119" s="54"/>
    </row>
    <row r="120" spans="3:4" x14ac:dyDescent="0.25">
      <c r="C120" s="54"/>
      <c r="D120" s="54"/>
    </row>
    <row r="121" spans="3:4" x14ac:dyDescent="0.25">
      <c r="C121" s="54"/>
      <c r="D121" s="54"/>
    </row>
    <row r="122" spans="3:4" x14ac:dyDescent="0.25">
      <c r="C122" s="54"/>
      <c r="D122" s="54"/>
    </row>
    <row r="123" spans="3:4" x14ac:dyDescent="0.25">
      <c r="C123" s="54"/>
      <c r="D123" s="54"/>
    </row>
    <row r="124" spans="3:4" x14ac:dyDescent="0.25">
      <c r="C124" s="54"/>
      <c r="D124" s="54"/>
    </row>
    <row r="125" spans="3:4" x14ac:dyDescent="0.25">
      <c r="C125" s="54"/>
      <c r="D125" s="54"/>
    </row>
    <row r="126" spans="3:4" x14ac:dyDescent="0.25">
      <c r="C126" s="54"/>
      <c r="D126" s="54"/>
    </row>
    <row r="127" spans="3:4" x14ac:dyDescent="0.25">
      <c r="C127" s="54"/>
      <c r="D127" s="54"/>
    </row>
    <row r="128" spans="3:4" x14ac:dyDescent="0.25">
      <c r="C128" s="54"/>
      <c r="D128" s="54"/>
    </row>
    <row r="129" spans="3:4" x14ac:dyDescent="0.25">
      <c r="C129" s="54"/>
      <c r="D129" s="54"/>
    </row>
    <row r="130" spans="3:4" x14ac:dyDescent="0.25">
      <c r="C130" s="54"/>
      <c r="D130" s="54"/>
    </row>
    <row r="131" spans="3:4" x14ac:dyDescent="0.25">
      <c r="C131" s="54"/>
      <c r="D131" s="54"/>
    </row>
    <row r="132" spans="3:4" x14ac:dyDescent="0.25">
      <c r="C132" s="54"/>
      <c r="D132" s="54"/>
    </row>
    <row r="133" spans="3:4" x14ac:dyDescent="0.25">
      <c r="C133" s="54"/>
      <c r="D133" s="54"/>
    </row>
    <row r="134" spans="3:4" x14ac:dyDescent="0.25">
      <c r="C134" s="54"/>
      <c r="D134" s="54"/>
    </row>
    <row r="135" spans="3:4" x14ac:dyDescent="0.25">
      <c r="C135" s="54"/>
      <c r="D135" s="54"/>
    </row>
    <row r="141" spans="3:4" x14ac:dyDescent="0.25">
      <c r="C141" s="53"/>
      <c r="D141" s="53"/>
    </row>
  </sheetData>
  <mergeCells count="6">
    <mergeCell ref="C3:D3"/>
    <mergeCell ref="E3:E4"/>
    <mergeCell ref="A107:B107"/>
    <mergeCell ref="A108:B108"/>
    <mergeCell ref="A109:B109"/>
    <mergeCell ref="A3:B4"/>
  </mergeCells>
  <conditionalFormatting sqref="C5:D57">
    <cfRule type="cellIs" dxfId="61" priority="41" stopIfTrue="1" operator="equal">
      <formula>"NR"</formula>
    </cfRule>
    <cfRule type="cellIs" dxfId="60" priority="42" stopIfTrue="1" operator="equal">
      <formula>"ND"</formula>
    </cfRule>
  </conditionalFormatting>
  <conditionalFormatting sqref="C58:C73 C75:C101">
    <cfRule type="cellIs" dxfId="59" priority="35" stopIfTrue="1" operator="equal">
      <formula>"NR"</formula>
    </cfRule>
    <cfRule type="cellIs" dxfId="58" priority="36" stopIfTrue="1" operator="equal">
      <formula>"ND"</formula>
    </cfRule>
  </conditionalFormatting>
  <conditionalFormatting sqref="D58:D73 D75:D101">
    <cfRule type="cellIs" dxfId="57" priority="33" stopIfTrue="1" operator="equal">
      <formula>"NR"</formula>
    </cfRule>
    <cfRule type="cellIs" dxfId="56" priority="34" stopIfTrue="1" operator="equal">
      <formula>"ND"</formula>
    </cfRule>
  </conditionalFormatting>
  <conditionalFormatting sqref="C58:C73 C75:C101">
    <cfRule type="cellIs" dxfId="55" priority="31" stopIfTrue="1" operator="equal">
      <formula>"NR"</formula>
    </cfRule>
    <cfRule type="cellIs" dxfId="54" priority="32" stopIfTrue="1" operator="equal">
      <formula>"ND"</formula>
    </cfRule>
  </conditionalFormatting>
  <conditionalFormatting sqref="D58:D73 D75:D101">
    <cfRule type="cellIs" dxfId="53" priority="29" stopIfTrue="1" operator="equal">
      <formula>"NR"</formula>
    </cfRule>
    <cfRule type="cellIs" dxfId="52" priority="30" stopIfTrue="1" operator="equal">
      <formula>"ND"</formula>
    </cfRule>
  </conditionalFormatting>
  <conditionalFormatting sqref="C58:C73 C75:C101">
    <cfRule type="cellIs" dxfId="51" priority="21" stopIfTrue="1" operator="equal">
      <formula>"NR"</formula>
    </cfRule>
    <cfRule type="cellIs" dxfId="50" priority="22" stopIfTrue="1" operator="equal">
      <formula>"ND"</formula>
    </cfRule>
  </conditionalFormatting>
  <conditionalFormatting sqref="D58:D73 D75:D101">
    <cfRule type="cellIs" dxfId="49" priority="19" stopIfTrue="1" operator="equal">
      <formula>"NR"</formula>
    </cfRule>
    <cfRule type="cellIs" dxfId="48" priority="20" stopIfTrue="1" operator="equal">
      <formula>"ND"</formula>
    </cfRule>
  </conditionalFormatting>
  <conditionalFormatting sqref="C58:C73 C75:C101">
    <cfRule type="cellIs" dxfId="47" priority="17" stopIfTrue="1" operator="equal">
      <formula>"NR"</formula>
    </cfRule>
    <cfRule type="cellIs" dxfId="46" priority="18" stopIfTrue="1" operator="equal">
      <formula>"ND"</formula>
    </cfRule>
  </conditionalFormatting>
  <conditionalFormatting sqref="D58:D73 D75:D101">
    <cfRule type="cellIs" dxfId="45" priority="15" stopIfTrue="1" operator="equal">
      <formula>"NR"</formula>
    </cfRule>
    <cfRule type="cellIs" dxfId="44" priority="16" stopIfTrue="1" operator="equal">
      <formula>"ND"</formula>
    </cfRule>
  </conditionalFormatting>
  <conditionalFormatting sqref="C74:E74">
    <cfRule type="cellIs" dxfId="43" priority="11" stopIfTrue="1" operator="equal">
      <formula>"NR"</formula>
    </cfRule>
    <cfRule type="cellIs" dxfId="42" priority="12" stopIfTrue="1" operator="equal">
      <formula>"ND"</formula>
    </cfRule>
  </conditionalFormatting>
  <conditionalFormatting sqref="C74:E74">
    <cfRule type="cellIs" dxfId="41" priority="9" stopIfTrue="1" operator="equal">
      <formula>"NR"</formula>
    </cfRule>
    <cfRule type="cellIs" dxfId="40" priority="10" stopIfTrue="1" operator="equal">
      <formula>"ND"</formula>
    </cfRule>
  </conditionalFormatting>
  <conditionalFormatting sqref="C74:E74">
    <cfRule type="cellIs" dxfId="39" priority="7" stopIfTrue="1" operator="equal">
      <formula>"NR"</formula>
    </cfRule>
    <cfRule type="cellIs" dxfId="38" priority="8" stopIfTrue="1" operator="equal">
      <formula>"ND"</formula>
    </cfRule>
  </conditionalFormatting>
  <conditionalFormatting sqref="C74:E74">
    <cfRule type="cellIs" dxfId="37" priority="5" stopIfTrue="1" operator="equal">
      <formula>"NR"</formula>
    </cfRule>
    <cfRule type="cellIs" dxfId="36" priority="6" stopIfTrue="1" operator="equal">
      <formula>"ND"</formula>
    </cfRule>
  </conditionalFormatting>
  <conditionalFormatting sqref="C74:E74">
    <cfRule type="cellIs" dxfId="35" priority="3" stopIfTrue="1" operator="equal">
      <formula>"NR"</formula>
    </cfRule>
    <cfRule type="cellIs" dxfId="34" priority="4" stopIfTrue="1" operator="equal">
      <formula>"ND"</formula>
    </cfRule>
  </conditionalFormatting>
  <conditionalFormatting sqref="C74:E74">
    <cfRule type="cellIs" dxfId="33" priority="1" stopIfTrue="1" operator="equal">
      <formula>"NR"</formula>
    </cfRule>
    <cfRule type="cellIs" dxfId="32" priority="2" stopIfTrue="1" operator="equal">
      <formula>"ND"</formula>
    </cfRule>
  </conditionalFormatting>
  <hyperlinks>
    <hyperlink ref="F1" location="Sommaire!A1" display="Retour au SOMMAIRE"/>
  </hyperlink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177"/>
  <sheetViews>
    <sheetView topLeftCell="A88" workbookViewId="0">
      <selection activeCell="I1" sqref="I1"/>
    </sheetView>
  </sheetViews>
  <sheetFormatPr baseColWidth="10" defaultColWidth="11.42578125" defaultRowHeight="11.25" x14ac:dyDescent="0.25"/>
  <cols>
    <col min="1" max="1" width="4" style="50" customWidth="1"/>
    <col min="2" max="2" width="29.140625" style="50" customWidth="1"/>
    <col min="3" max="3" width="12.28515625" style="50" customWidth="1"/>
    <col min="4" max="4" width="12.28515625" style="61" customWidth="1"/>
    <col min="5" max="5" width="12.28515625" style="50" customWidth="1"/>
    <col min="6" max="7" width="12.28515625" style="61" customWidth="1"/>
    <col min="8" max="8" width="12.28515625" style="50" customWidth="1"/>
    <col min="9" max="9" width="7.7109375" style="50" customWidth="1"/>
    <col min="10" max="16384" width="11.42578125" style="50"/>
  </cols>
  <sheetData>
    <row r="1" spans="1:9" ht="16.5" customHeight="1" x14ac:dyDescent="0.2">
      <c r="A1" s="850" t="s">
        <v>285</v>
      </c>
      <c r="B1" s="850"/>
      <c r="C1" s="850"/>
      <c r="D1" s="850"/>
      <c r="E1" s="850"/>
      <c r="F1" s="850"/>
      <c r="G1" s="850"/>
      <c r="H1" s="850"/>
      <c r="I1" s="163" t="s">
        <v>165</v>
      </c>
    </row>
    <row r="2" spans="1:9" x14ac:dyDescent="0.25">
      <c r="A2" s="67"/>
      <c r="B2" s="71"/>
      <c r="C2" s="67"/>
      <c r="D2" s="67"/>
      <c r="E2" s="67"/>
      <c r="F2" s="67"/>
      <c r="G2" s="67"/>
      <c r="H2" s="67"/>
    </row>
    <row r="3" spans="1:9" ht="18" customHeight="1" x14ac:dyDescent="0.25">
      <c r="A3" s="851" t="s">
        <v>21</v>
      </c>
      <c r="B3" s="852"/>
      <c r="C3" s="855" t="s">
        <v>153</v>
      </c>
      <c r="D3" s="857" t="s">
        <v>154</v>
      </c>
      <c r="E3" s="859" t="s">
        <v>155</v>
      </c>
      <c r="F3" s="857" t="s">
        <v>156</v>
      </c>
      <c r="G3" s="859" t="s">
        <v>157</v>
      </c>
      <c r="H3" s="861" t="s">
        <v>145</v>
      </c>
    </row>
    <row r="4" spans="1:9" ht="33" customHeight="1" x14ac:dyDescent="0.25">
      <c r="A4" s="853"/>
      <c r="B4" s="854"/>
      <c r="C4" s="856"/>
      <c r="D4" s="858"/>
      <c r="E4" s="860"/>
      <c r="F4" s="858"/>
      <c r="G4" s="860"/>
      <c r="H4" s="862"/>
    </row>
    <row r="5" spans="1:9" x14ac:dyDescent="0.25">
      <c r="A5" s="70" t="s">
        <v>24</v>
      </c>
      <c r="B5" s="642" t="s">
        <v>25</v>
      </c>
      <c r="C5" s="445">
        <v>2158</v>
      </c>
      <c r="D5" s="446">
        <v>158</v>
      </c>
      <c r="E5" s="447">
        <v>0</v>
      </c>
      <c r="F5" s="447">
        <v>318</v>
      </c>
      <c r="G5" s="448">
        <v>215</v>
      </c>
      <c r="H5" s="449">
        <v>2849</v>
      </c>
      <c r="I5" s="72"/>
    </row>
    <row r="6" spans="1:9" x14ac:dyDescent="0.25">
      <c r="A6" s="62" t="s">
        <v>27</v>
      </c>
      <c r="B6" s="643" t="s">
        <v>28</v>
      </c>
      <c r="C6" s="450">
        <v>603</v>
      </c>
      <c r="D6" s="451">
        <v>73</v>
      </c>
      <c r="E6" s="452">
        <v>0</v>
      </c>
      <c r="F6" s="452">
        <v>280</v>
      </c>
      <c r="G6" s="453">
        <v>20</v>
      </c>
      <c r="H6" s="454">
        <v>976</v>
      </c>
      <c r="I6" s="72"/>
    </row>
    <row r="7" spans="1:9" x14ac:dyDescent="0.25">
      <c r="A7" s="62" t="s">
        <v>29</v>
      </c>
      <c r="B7" s="643" t="s">
        <v>30</v>
      </c>
      <c r="C7" s="450">
        <v>512</v>
      </c>
      <c r="D7" s="451">
        <v>85</v>
      </c>
      <c r="E7" s="452">
        <v>20</v>
      </c>
      <c r="F7" s="452">
        <v>80</v>
      </c>
      <c r="G7" s="453">
        <v>0</v>
      </c>
      <c r="H7" s="454">
        <v>697</v>
      </c>
      <c r="I7" s="72"/>
    </row>
    <row r="8" spans="1:9" x14ac:dyDescent="0.25">
      <c r="A8" s="62" t="s">
        <v>31</v>
      </c>
      <c r="B8" s="643" t="s">
        <v>32</v>
      </c>
      <c r="C8" s="450">
        <v>829</v>
      </c>
      <c r="D8" s="451">
        <v>0</v>
      </c>
      <c r="E8" s="452">
        <v>72</v>
      </c>
      <c r="F8" s="452">
        <v>80</v>
      </c>
      <c r="G8" s="453">
        <v>0</v>
      </c>
      <c r="H8" s="454">
        <v>981</v>
      </c>
      <c r="I8" s="72"/>
    </row>
    <row r="9" spans="1:9" x14ac:dyDescent="0.25">
      <c r="A9" s="62" t="s">
        <v>33</v>
      </c>
      <c r="B9" s="643" t="s">
        <v>34</v>
      </c>
      <c r="C9" s="450">
        <v>828</v>
      </c>
      <c r="D9" s="451">
        <v>0</v>
      </c>
      <c r="E9" s="452">
        <v>0</v>
      </c>
      <c r="F9" s="452">
        <v>120</v>
      </c>
      <c r="G9" s="453">
        <v>0</v>
      </c>
      <c r="H9" s="454">
        <v>948</v>
      </c>
      <c r="I9" s="72"/>
    </row>
    <row r="10" spans="1:9" x14ac:dyDescent="0.25">
      <c r="A10" s="62" t="s">
        <v>35</v>
      </c>
      <c r="B10" s="643" t="s">
        <v>36</v>
      </c>
      <c r="C10" s="450">
        <v>7145</v>
      </c>
      <c r="D10" s="451">
        <v>0</v>
      </c>
      <c r="E10" s="452">
        <v>0</v>
      </c>
      <c r="F10" s="452">
        <v>426</v>
      </c>
      <c r="G10" s="453">
        <v>313</v>
      </c>
      <c r="H10" s="454">
        <v>7884</v>
      </c>
      <c r="I10" s="72"/>
    </row>
    <row r="11" spans="1:9" x14ac:dyDescent="0.25">
      <c r="A11" s="62" t="s">
        <v>37</v>
      </c>
      <c r="B11" s="643" t="s">
        <v>38</v>
      </c>
      <c r="C11" s="450">
        <v>1143</v>
      </c>
      <c r="D11" s="451">
        <v>52</v>
      </c>
      <c r="E11" s="452">
        <v>36</v>
      </c>
      <c r="F11" s="452">
        <v>127</v>
      </c>
      <c r="G11" s="453">
        <v>0</v>
      </c>
      <c r="H11" s="454">
        <v>1358</v>
      </c>
      <c r="I11" s="72"/>
    </row>
    <row r="12" spans="1:9" x14ac:dyDescent="0.25">
      <c r="A12" s="62" t="s">
        <v>39</v>
      </c>
      <c r="B12" s="643" t="s">
        <v>40</v>
      </c>
      <c r="C12" s="450">
        <v>396</v>
      </c>
      <c r="D12" s="451">
        <v>0</v>
      </c>
      <c r="E12" s="452">
        <v>0</v>
      </c>
      <c r="F12" s="452">
        <v>190</v>
      </c>
      <c r="G12" s="453">
        <v>0</v>
      </c>
      <c r="H12" s="454">
        <v>586</v>
      </c>
      <c r="I12" s="72"/>
    </row>
    <row r="13" spans="1:9" x14ac:dyDescent="0.25">
      <c r="A13" s="62" t="s">
        <v>41</v>
      </c>
      <c r="B13" s="643" t="s">
        <v>42</v>
      </c>
      <c r="C13" s="450">
        <v>587</v>
      </c>
      <c r="D13" s="451">
        <v>59</v>
      </c>
      <c r="E13" s="452">
        <v>0</v>
      </c>
      <c r="F13" s="452">
        <v>27</v>
      </c>
      <c r="G13" s="453">
        <v>0</v>
      </c>
      <c r="H13" s="454">
        <v>673</v>
      </c>
      <c r="I13" s="72"/>
    </row>
    <row r="14" spans="1:9" x14ac:dyDescent="0.25">
      <c r="A14" s="63">
        <v>10</v>
      </c>
      <c r="B14" s="643" t="s">
        <v>43</v>
      </c>
      <c r="C14" s="450">
        <v>725</v>
      </c>
      <c r="D14" s="451">
        <v>25</v>
      </c>
      <c r="E14" s="452">
        <v>0</v>
      </c>
      <c r="F14" s="452">
        <v>30</v>
      </c>
      <c r="G14" s="453">
        <v>150</v>
      </c>
      <c r="H14" s="454">
        <v>930</v>
      </c>
      <c r="I14" s="72"/>
    </row>
    <row r="15" spans="1:9" x14ac:dyDescent="0.25">
      <c r="A15" s="63">
        <v>11</v>
      </c>
      <c r="B15" s="643" t="s">
        <v>44</v>
      </c>
      <c r="C15" s="450">
        <v>1381</v>
      </c>
      <c r="D15" s="451">
        <v>41</v>
      </c>
      <c r="E15" s="452">
        <v>0</v>
      </c>
      <c r="F15" s="452">
        <v>90</v>
      </c>
      <c r="G15" s="453">
        <v>15</v>
      </c>
      <c r="H15" s="454">
        <v>1527</v>
      </c>
      <c r="I15" s="72"/>
    </row>
    <row r="16" spans="1:9" x14ac:dyDescent="0.25">
      <c r="A16" s="63">
        <v>12</v>
      </c>
      <c r="B16" s="643" t="s">
        <v>45</v>
      </c>
      <c r="C16" s="450">
        <v>632</v>
      </c>
      <c r="D16" s="451">
        <v>0</v>
      </c>
      <c r="E16" s="452">
        <v>19</v>
      </c>
      <c r="F16" s="452">
        <v>140</v>
      </c>
      <c r="G16" s="453">
        <v>269</v>
      </c>
      <c r="H16" s="454">
        <v>1060</v>
      </c>
      <c r="I16" s="72"/>
    </row>
    <row r="17" spans="1:9" x14ac:dyDescent="0.25">
      <c r="A17" s="63">
        <v>13</v>
      </c>
      <c r="B17" s="643" t="s">
        <v>46</v>
      </c>
      <c r="C17" s="450">
        <v>13476</v>
      </c>
      <c r="D17" s="451">
        <v>685</v>
      </c>
      <c r="E17" s="452">
        <v>114</v>
      </c>
      <c r="F17" s="452">
        <v>1155</v>
      </c>
      <c r="G17" s="453">
        <v>914</v>
      </c>
      <c r="H17" s="454">
        <v>16344</v>
      </c>
      <c r="I17" s="72"/>
    </row>
    <row r="18" spans="1:9" x14ac:dyDescent="0.25">
      <c r="A18" s="63">
        <v>14</v>
      </c>
      <c r="B18" s="643" t="s">
        <v>47</v>
      </c>
      <c r="C18" s="450">
        <v>1739</v>
      </c>
      <c r="D18" s="451">
        <v>0</v>
      </c>
      <c r="E18" s="452">
        <v>13</v>
      </c>
      <c r="F18" s="452">
        <v>270</v>
      </c>
      <c r="G18" s="453">
        <v>0</v>
      </c>
      <c r="H18" s="454">
        <v>2022</v>
      </c>
      <c r="I18" s="72"/>
    </row>
    <row r="19" spans="1:9" x14ac:dyDescent="0.25">
      <c r="A19" s="63">
        <v>15</v>
      </c>
      <c r="B19" s="643" t="s">
        <v>48</v>
      </c>
      <c r="C19" s="450">
        <v>243</v>
      </c>
      <c r="D19" s="451">
        <v>20</v>
      </c>
      <c r="E19" s="452">
        <v>0</v>
      </c>
      <c r="F19" s="452">
        <v>48</v>
      </c>
      <c r="G19" s="453">
        <v>15</v>
      </c>
      <c r="H19" s="454">
        <v>326</v>
      </c>
      <c r="I19" s="72"/>
    </row>
    <row r="20" spans="1:9" x14ac:dyDescent="0.25">
      <c r="A20" s="63">
        <v>16</v>
      </c>
      <c r="B20" s="643" t="s">
        <v>49</v>
      </c>
      <c r="C20" s="450">
        <v>1016</v>
      </c>
      <c r="D20" s="451">
        <v>0</v>
      </c>
      <c r="E20" s="452">
        <v>0</v>
      </c>
      <c r="F20" s="452">
        <v>90</v>
      </c>
      <c r="G20" s="453">
        <v>63</v>
      </c>
      <c r="H20" s="454">
        <v>1169</v>
      </c>
      <c r="I20" s="72"/>
    </row>
    <row r="21" spans="1:9" x14ac:dyDescent="0.25">
      <c r="A21" s="63">
        <v>17</v>
      </c>
      <c r="B21" s="643" t="s">
        <v>50</v>
      </c>
      <c r="C21" s="450">
        <v>1311</v>
      </c>
      <c r="D21" s="451">
        <v>156</v>
      </c>
      <c r="E21" s="452">
        <v>120</v>
      </c>
      <c r="F21" s="452">
        <v>90</v>
      </c>
      <c r="G21" s="453">
        <v>50</v>
      </c>
      <c r="H21" s="454">
        <v>1727</v>
      </c>
      <c r="I21" s="72"/>
    </row>
    <row r="22" spans="1:9" x14ac:dyDescent="0.25">
      <c r="A22" s="63">
        <v>18</v>
      </c>
      <c r="B22" s="643" t="s">
        <v>51</v>
      </c>
      <c r="C22" s="450">
        <v>616</v>
      </c>
      <c r="D22" s="451">
        <v>0</v>
      </c>
      <c r="E22" s="452">
        <v>102</v>
      </c>
      <c r="F22" s="452">
        <v>50</v>
      </c>
      <c r="G22" s="453">
        <v>0</v>
      </c>
      <c r="H22" s="454">
        <v>768</v>
      </c>
      <c r="I22" s="72"/>
    </row>
    <row r="23" spans="1:9" x14ac:dyDescent="0.25">
      <c r="A23" s="63">
        <v>19</v>
      </c>
      <c r="B23" s="643" t="s">
        <v>52</v>
      </c>
      <c r="C23" s="450">
        <v>438</v>
      </c>
      <c r="D23" s="451">
        <v>30</v>
      </c>
      <c r="E23" s="452">
        <v>11</v>
      </c>
      <c r="F23" s="452">
        <v>58</v>
      </c>
      <c r="G23" s="453">
        <v>121</v>
      </c>
      <c r="H23" s="454">
        <v>658</v>
      </c>
      <c r="I23" s="72"/>
    </row>
    <row r="24" spans="1:9" x14ac:dyDescent="0.25">
      <c r="A24" s="63" t="s">
        <v>53</v>
      </c>
      <c r="B24" s="643" t="s">
        <v>54</v>
      </c>
      <c r="C24" s="450">
        <v>722</v>
      </c>
      <c r="D24" s="451">
        <v>58</v>
      </c>
      <c r="E24" s="452">
        <v>20</v>
      </c>
      <c r="F24" s="452">
        <v>43</v>
      </c>
      <c r="G24" s="453">
        <v>75</v>
      </c>
      <c r="H24" s="454">
        <v>918</v>
      </c>
    </row>
    <row r="25" spans="1:9" x14ac:dyDescent="0.25">
      <c r="A25" s="63" t="s">
        <v>55</v>
      </c>
      <c r="B25" s="643" t="s">
        <v>56</v>
      </c>
      <c r="C25" s="450">
        <v>818</v>
      </c>
      <c r="D25" s="451">
        <v>0</v>
      </c>
      <c r="E25" s="452">
        <v>0</v>
      </c>
      <c r="F25" s="452">
        <v>0</v>
      </c>
      <c r="G25" s="453">
        <v>0</v>
      </c>
      <c r="H25" s="454">
        <v>818</v>
      </c>
    </row>
    <row r="26" spans="1:9" x14ac:dyDescent="0.25">
      <c r="A26" s="63">
        <v>21</v>
      </c>
      <c r="B26" s="643" t="s">
        <v>57</v>
      </c>
      <c r="C26" s="450">
        <v>1652</v>
      </c>
      <c r="D26" s="451">
        <v>181</v>
      </c>
      <c r="E26" s="452">
        <v>0</v>
      </c>
      <c r="F26" s="452">
        <v>400</v>
      </c>
      <c r="G26" s="453">
        <v>535</v>
      </c>
      <c r="H26" s="454">
        <v>2768</v>
      </c>
      <c r="I26" s="72"/>
    </row>
    <row r="27" spans="1:9" x14ac:dyDescent="0.25">
      <c r="A27" s="63">
        <v>22</v>
      </c>
      <c r="B27" s="643" t="s">
        <v>58</v>
      </c>
      <c r="C27" s="450">
        <v>1204</v>
      </c>
      <c r="D27" s="451">
        <v>0</v>
      </c>
      <c r="E27" s="452">
        <v>20</v>
      </c>
      <c r="F27" s="452">
        <v>159</v>
      </c>
      <c r="G27" s="453">
        <v>0</v>
      </c>
      <c r="H27" s="454">
        <v>1383</v>
      </c>
      <c r="I27" s="72"/>
    </row>
    <row r="28" spans="1:9" x14ac:dyDescent="0.25">
      <c r="A28" s="63">
        <v>23</v>
      </c>
      <c r="B28" s="643" t="s">
        <v>59</v>
      </c>
      <c r="C28" s="450">
        <v>129</v>
      </c>
      <c r="D28" s="451">
        <v>0</v>
      </c>
      <c r="E28" s="452">
        <v>0</v>
      </c>
      <c r="F28" s="452">
        <v>66</v>
      </c>
      <c r="G28" s="453">
        <v>51</v>
      </c>
      <c r="H28" s="454">
        <v>246</v>
      </c>
      <c r="I28" s="72"/>
    </row>
    <row r="29" spans="1:9" x14ac:dyDescent="0.25">
      <c r="A29" s="63">
        <v>24</v>
      </c>
      <c r="B29" s="643" t="s">
        <v>60</v>
      </c>
      <c r="C29" s="450">
        <v>1088</v>
      </c>
      <c r="D29" s="451">
        <v>0</v>
      </c>
      <c r="E29" s="452">
        <v>0</v>
      </c>
      <c r="F29" s="452">
        <v>180</v>
      </c>
      <c r="G29" s="453">
        <v>0</v>
      </c>
      <c r="H29" s="454">
        <v>1268</v>
      </c>
      <c r="I29" s="72"/>
    </row>
    <row r="30" spans="1:9" x14ac:dyDescent="0.25">
      <c r="A30" s="63">
        <v>25</v>
      </c>
      <c r="B30" s="643" t="s">
        <v>61</v>
      </c>
      <c r="C30" s="450">
        <v>1451</v>
      </c>
      <c r="D30" s="451">
        <v>0</v>
      </c>
      <c r="E30" s="452">
        <v>0</v>
      </c>
      <c r="F30" s="452">
        <v>0</v>
      </c>
      <c r="G30" s="453">
        <v>0</v>
      </c>
      <c r="H30" s="454">
        <v>1451</v>
      </c>
      <c r="I30" s="72"/>
    </row>
    <row r="31" spans="1:9" x14ac:dyDescent="0.25">
      <c r="A31" s="63">
        <v>26</v>
      </c>
      <c r="B31" s="643" t="s">
        <v>62</v>
      </c>
      <c r="C31" s="450">
        <v>1914</v>
      </c>
      <c r="D31" s="451">
        <v>0</v>
      </c>
      <c r="E31" s="452">
        <v>0</v>
      </c>
      <c r="F31" s="452">
        <v>270</v>
      </c>
      <c r="G31" s="453">
        <v>316</v>
      </c>
      <c r="H31" s="454">
        <v>2500</v>
      </c>
      <c r="I31" s="72"/>
    </row>
    <row r="32" spans="1:9" x14ac:dyDescent="0.25">
      <c r="A32" s="63">
        <v>27</v>
      </c>
      <c r="B32" s="643" t="s">
        <v>63</v>
      </c>
      <c r="C32" s="450">
        <v>1359</v>
      </c>
      <c r="D32" s="451">
        <v>0</v>
      </c>
      <c r="E32" s="452">
        <v>0</v>
      </c>
      <c r="F32" s="452">
        <v>250</v>
      </c>
      <c r="G32" s="453">
        <v>0</v>
      </c>
      <c r="H32" s="454">
        <v>1609</v>
      </c>
      <c r="I32" s="72"/>
    </row>
    <row r="33" spans="1:9" x14ac:dyDescent="0.25">
      <c r="A33" s="63">
        <v>28</v>
      </c>
      <c r="B33" s="643" t="s">
        <v>64</v>
      </c>
      <c r="C33" s="450">
        <v>1043</v>
      </c>
      <c r="D33" s="451">
        <v>0</v>
      </c>
      <c r="E33" s="452">
        <v>0</v>
      </c>
      <c r="F33" s="452">
        <v>0</v>
      </c>
      <c r="G33" s="453">
        <v>0</v>
      </c>
      <c r="H33" s="454">
        <v>1043</v>
      </c>
      <c r="I33" s="72"/>
    </row>
    <row r="34" spans="1:9" x14ac:dyDescent="0.25">
      <c r="A34" s="63">
        <v>29</v>
      </c>
      <c r="B34" s="643" t="s">
        <v>65</v>
      </c>
      <c r="C34" s="450">
        <v>1798</v>
      </c>
      <c r="D34" s="451">
        <v>291</v>
      </c>
      <c r="E34" s="452">
        <v>0</v>
      </c>
      <c r="F34" s="452">
        <v>99</v>
      </c>
      <c r="G34" s="453">
        <v>423</v>
      </c>
      <c r="H34" s="454">
        <v>2611</v>
      </c>
      <c r="I34" s="72"/>
    </row>
    <row r="35" spans="1:9" x14ac:dyDescent="0.25">
      <c r="A35" s="63">
        <v>30</v>
      </c>
      <c r="B35" s="643" t="s">
        <v>66</v>
      </c>
      <c r="C35" s="450">
        <v>3767</v>
      </c>
      <c r="D35" s="451">
        <v>60</v>
      </c>
      <c r="E35" s="452">
        <v>0</v>
      </c>
      <c r="F35" s="452">
        <v>226</v>
      </c>
      <c r="G35" s="453">
        <v>246</v>
      </c>
      <c r="H35" s="454">
        <v>4299</v>
      </c>
      <c r="I35" s="72"/>
    </row>
    <row r="36" spans="1:9" x14ac:dyDescent="0.25">
      <c r="A36" s="63">
        <v>31</v>
      </c>
      <c r="B36" s="643" t="s">
        <v>67</v>
      </c>
      <c r="C36" s="450">
        <v>7898</v>
      </c>
      <c r="D36" s="451">
        <v>0</v>
      </c>
      <c r="E36" s="452">
        <v>17</v>
      </c>
      <c r="F36" s="452">
        <v>219</v>
      </c>
      <c r="G36" s="453">
        <v>180</v>
      </c>
      <c r="H36" s="454">
        <v>8314</v>
      </c>
      <c r="I36" s="72"/>
    </row>
    <row r="37" spans="1:9" x14ac:dyDescent="0.25">
      <c r="A37" s="63">
        <v>32</v>
      </c>
      <c r="B37" s="643" t="s">
        <v>68</v>
      </c>
      <c r="C37" s="450">
        <v>534</v>
      </c>
      <c r="D37" s="451">
        <v>0</v>
      </c>
      <c r="E37" s="452">
        <v>0</v>
      </c>
      <c r="F37" s="452">
        <v>0</v>
      </c>
      <c r="G37" s="453">
        <v>0</v>
      </c>
      <c r="H37" s="454">
        <v>534</v>
      </c>
      <c r="I37" s="72"/>
    </row>
    <row r="38" spans="1:9" x14ac:dyDescent="0.25">
      <c r="A38" s="63">
        <v>33</v>
      </c>
      <c r="B38" s="643" t="s">
        <v>69</v>
      </c>
      <c r="C38" s="450">
        <v>6473</v>
      </c>
      <c r="D38" s="451">
        <v>785</v>
      </c>
      <c r="E38" s="452">
        <v>0</v>
      </c>
      <c r="F38" s="452">
        <v>636</v>
      </c>
      <c r="G38" s="453">
        <v>310</v>
      </c>
      <c r="H38" s="454">
        <v>8204</v>
      </c>
      <c r="I38" s="72"/>
    </row>
    <row r="39" spans="1:9" x14ac:dyDescent="0.25">
      <c r="A39" s="63">
        <v>34</v>
      </c>
      <c r="B39" s="643" t="s">
        <v>70</v>
      </c>
      <c r="C39" s="450">
        <v>4071</v>
      </c>
      <c r="D39" s="451">
        <v>531</v>
      </c>
      <c r="E39" s="452">
        <v>0</v>
      </c>
      <c r="F39" s="452">
        <v>390</v>
      </c>
      <c r="G39" s="453">
        <v>567</v>
      </c>
      <c r="H39" s="454">
        <v>5559</v>
      </c>
      <c r="I39" s="72"/>
    </row>
    <row r="40" spans="1:9" x14ac:dyDescent="0.25">
      <c r="A40" s="63">
        <v>35</v>
      </c>
      <c r="B40" s="643" t="s">
        <v>71</v>
      </c>
      <c r="C40" s="450">
        <v>1842</v>
      </c>
      <c r="D40" s="451">
        <v>110</v>
      </c>
      <c r="E40" s="452">
        <v>70</v>
      </c>
      <c r="F40" s="452">
        <v>607</v>
      </c>
      <c r="G40" s="453">
        <v>749</v>
      </c>
      <c r="H40" s="454">
        <v>3378</v>
      </c>
      <c r="I40" s="72"/>
    </row>
    <row r="41" spans="1:9" x14ac:dyDescent="0.25">
      <c r="A41" s="63">
        <v>36</v>
      </c>
      <c r="B41" s="643" t="s">
        <v>72</v>
      </c>
      <c r="C41" s="450">
        <v>421</v>
      </c>
      <c r="D41" s="451">
        <v>0</v>
      </c>
      <c r="E41" s="452">
        <v>0</v>
      </c>
      <c r="F41" s="452">
        <v>30</v>
      </c>
      <c r="G41" s="453">
        <v>0</v>
      </c>
      <c r="H41" s="454">
        <v>451</v>
      </c>
      <c r="I41" s="72"/>
    </row>
    <row r="42" spans="1:9" x14ac:dyDescent="0.25">
      <c r="A42" s="63">
        <v>37</v>
      </c>
      <c r="B42" s="643" t="s">
        <v>73</v>
      </c>
      <c r="C42" s="450">
        <v>1795</v>
      </c>
      <c r="D42" s="451">
        <v>0</v>
      </c>
      <c r="E42" s="452">
        <v>0</v>
      </c>
      <c r="F42" s="452">
        <v>200</v>
      </c>
      <c r="G42" s="453">
        <v>110</v>
      </c>
      <c r="H42" s="454">
        <v>2105</v>
      </c>
      <c r="I42" s="72"/>
    </row>
    <row r="43" spans="1:9" x14ac:dyDescent="0.25">
      <c r="A43" s="63">
        <v>38</v>
      </c>
      <c r="B43" s="643" t="s">
        <v>74</v>
      </c>
      <c r="C43" s="450">
        <v>6193</v>
      </c>
      <c r="D43" s="451">
        <v>374</v>
      </c>
      <c r="E43" s="452">
        <v>268</v>
      </c>
      <c r="F43" s="452">
        <v>949</v>
      </c>
      <c r="G43" s="453">
        <v>436</v>
      </c>
      <c r="H43" s="454">
        <v>8220</v>
      </c>
      <c r="I43" s="72"/>
    </row>
    <row r="44" spans="1:9" x14ac:dyDescent="0.25">
      <c r="A44" s="63">
        <v>39</v>
      </c>
      <c r="B44" s="643" t="s">
        <v>75</v>
      </c>
      <c r="C44" s="450">
        <v>583</v>
      </c>
      <c r="D44" s="451">
        <v>45</v>
      </c>
      <c r="E44" s="452">
        <v>0</v>
      </c>
      <c r="F44" s="452">
        <v>40</v>
      </c>
      <c r="G44" s="453">
        <v>0</v>
      </c>
      <c r="H44" s="454">
        <v>668</v>
      </c>
      <c r="I44" s="72"/>
    </row>
    <row r="45" spans="1:9" x14ac:dyDescent="0.25">
      <c r="A45" s="63">
        <v>40</v>
      </c>
      <c r="B45" s="643" t="s">
        <v>76</v>
      </c>
      <c r="C45" s="450">
        <v>916</v>
      </c>
      <c r="D45" s="451">
        <v>40</v>
      </c>
      <c r="E45" s="452">
        <v>0</v>
      </c>
      <c r="F45" s="452">
        <v>90</v>
      </c>
      <c r="G45" s="453">
        <v>96</v>
      </c>
      <c r="H45" s="454">
        <v>1142</v>
      </c>
      <c r="I45" s="72"/>
    </row>
    <row r="46" spans="1:9" x14ac:dyDescent="0.25">
      <c r="A46" s="63">
        <v>41</v>
      </c>
      <c r="B46" s="643" t="s">
        <v>77</v>
      </c>
      <c r="C46" s="450">
        <v>831</v>
      </c>
      <c r="D46" s="451">
        <v>92</v>
      </c>
      <c r="E46" s="452">
        <v>16</v>
      </c>
      <c r="F46" s="452">
        <v>0</v>
      </c>
      <c r="G46" s="453">
        <v>0</v>
      </c>
      <c r="H46" s="454">
        <v>939</v>
      </c>
      <c r="I46" s="72"/>
    </row>
    <row r="47" spans="1:9" x14ac:dyDescent="0.25">
      <c r="A47" s="63">
        <v>42</v>
      </c>
      <c r="B47" s="643" t="s">
        <v>78</v>
      </c>
      <c r="C47" s="450">
        <v>2955</v>
      </c>
      <c r="D47" s="451">
        <v>66</v>
      </c>
      <c r="E47" s="452">
        <v>0</v>
      </c>
      <c r="F47" s="452">
        <v>460</v>
      </c>
      <c r="G47" s="453">
        <v>60</v>
      </c>
      <c r="H47" s="454">
        <v>3541</v>
      </c>
      <c r="I47" s="72"/>
    </row>
    <row r="48" spans="1:9" x14ac:dyDescent="0.25">
      <c r="A48" s="63">
        <v>43</v>
      </c>
      <c r="B48" s="643" t="s">
        <v>79</v>
      </c>
      <c r="C48" s="450">
        <v>722</v>
      </c>
      <c r="D48" s="451">
        <v>0</v>
      </c>
      <c r="E48" s="452">
        <v>51</v>
      </c>
      <c r="F48" s="452">
        <v>134</v>
      </c>
      <c r="G48" s="453">
        <v>0</v>
      </c>
      <c r="H48" s="454">
        <v>907</v>
      </c>
      <c r="I48" s="72"/>
    </row>
    <row r="49" spans="1:9" x14ac:dyDescent="0.25">
      <c r="A49" s="63">
        <v>44</v>
      </c>
      <c r="B49" s="643" t="s">
        <v>80</v>
      </c>
      <c r="C49" s="450">
        <v>4751</v>
      </c>
      <c r="D49" s="451">
        <v>475</v>
      </c>
      <c r="E49" s="452">
        <v>0</v>
      </c>
      <c r="F49" s="452">
        <v>0</v>
      </c>
      <c r="G49" s="453">
        <v>255</v>
      </c>
      <c r="H49" s="454">
        <v>5481</v>
      </c>
      <c r="I49" s="72"/>
    </row>
    <row r="50" spans="1:9" x14ac:dyDescent="0.25">
      <c r="A50" s="63">
        <v>45</v>
      </c>
      <c r="B50" s="643" t="s">
        <v>81</v>
      </c>
      <c r="C50" s="450">
        <v>1934</v>
      </c>
      <c r="D50" s="451">
        <v>130</v>
      </c>
      <c r="E50" s="452">
        <v>20</v>
      </c>
      <c r="F50" s="452">
        <v>0</v>
      </c>
      <c r="G50" s="453">
        <v>102</v>
      </c>
      <c r="H50" s="454">
        <v>2186</v>
      </c>
      <c r="I50" s="72"/>
    </row>
    <row r="51" spans="1:9" x14ac:dyDescent="0.25">
      <c r="A51" s="63">
        <v>46</v>
      </c>
      <c r="B51" s="643" t="s">
        <v>82</v>
      </c>
      <c r="C51" s="450">
        <v>398</v>
      </c>
      <c r="D51" s="451">
        <v>20</v>
      </c>
      <c r="E51" s="452">
        <v>115</v>
      </c>
      <c r="F51" s="452">
        <v>30</v>
      </c>
      <c r="G51" s="453">
        <v>63</v>
      </c>
      <c r="H51" s="454">
        <v>626</v>
      </c>
      <c r="I51" s="72"/>
    </row>
    <row r="52" spans="1:9" x14ac:dyDescent="0.25">
      <c r="A52" s="63">
        <v>47</v>
      </c>
      <c r="B52" s="643" t="s">
        <v>83</v>
      </c>
      <c r="C52" s="450">
        <v>1212</v>
      </c>
      <c r="D52" s="451">
        <v>0</v>
      </c>
      <c r="E52" s="452">
        <v>0</v>
      </c>
      <c r="F52" s="452">
        <v>140</v>
      </c>
      <c r="G52" s="453">
        <v>12</v>
      </c>
      <c r="H52" s="454">
        <v>1364</v>
      </c>
      <c r="I52" s="72"/>
    </row>
    <row r="53" spans="1:9" x14ac:dyDescent="0.25">
      <c r="A53" s="63">
        <v>48</v>
      </c>
      <c r="B53" s="643" t="s">
        <v>84</v>
      </c>
      <c r="C53" s="450">
        <v>321</v>
      </c>
      <c r="D53" s="451">
        <v>0</v>
      </c>
      <c r="E53" s="452">
        <v>0</v>
      </c>
      <c r="F53" s="452">
        <v>39</v>
      </c>
      <c r="G53" s="453">
        <v>0</v>
      </c>
      <c r="H53" s="454">
        <v>360</v>
      </c>
      <c r="I53" s="72"/>
    </row>
    <row r="54" spans="1:9" x14ac:dyDescent="0.25">
      <c r="A54" s="63">
        <v>49</v>
      </c>
      <c r="B54" s="643" t="s">
        <v>85</v>
      </c>
      <c r="C54" s="450">
        <v>2689</v>
      </c>
      <c r="D54" s="451">
        <v>204</v>
      </c>
      <c r="E54" s="452">
        <v>0</v>
      </c>
      <c r="F54" s="452">
        <v>0</v>
      </c>
      <c r="G54" s="453">
        <v>96</v>
      </c>
      <c r="H54" s="454">
        <v>2989</v>
      </c>
      <c r="I54" s="72"/>
    </row>
    <row r="55" spans="1:9" x14ac:dyDescent="0.25">
      <c r="A55" s="63">
        <v>50</v>
      </c>
      <c r="B55" s="643" t="s">
        <v>86</v>
      </c>
      <c r="C55" s="450">
        <v>864</v>
      </c>
      <c r="D55" s="451">
        <v>89</v>
      </c>
      <c r="E55" s="452">
        <v>20</v>
      </c>
      <c r="F55" s="452">
        <v>50</v>
      </c>
      <c r="G55" s="453">
        <v>0</v>
      </c>
      <c r="H55" s="454">
        <v>1023</v>
      </c>
      <c r="I55" s="72"/>
    </row>
    <row r="56" spans="1:9" x14ac:dyDescent="0.25">
      <c r="A56" s="63">
        <v>51</v>
      </c>
      <c r="B56" s="643" t="s">
        <v>87</v>
      </c>
      <c r="C56" s="450">
        <v>1903</v>
      </c>
      <c r="D56" s="451">
        <v>0</v>
      </c>
      <c r="E56" s="452">
        <v>0</v>
      </c>
      <c r="F56" s="452">
        <v>882</v>
      </c>
      <c r="G56" s="453">
        <v>0</v>
      </c>
      <c r="H56" s="454">
        <v>2785</v>
      </c>
      <c r="I56" s="72"/>
    </row>
    <row r="57" spans="1:9" x14ac:dyDescent="0.25">
      <c r="A57" s="63">
        <v>52</v>
      </c>
      <c r="B57" s="643" t="s">
        <v>88</v>
      </c>
      <c r="C57" s="450">
        <v>363</v>
      </c>
      <c r="D57" s="451">
        <v>0</v>
      </c>
      <c r="E57" s="452">
        <v>0</v>
      </c>
      <c r="F57" s="452">
        <v>0</v>
      </c>
      <c r="G57" s="453">
        <v>0</v>
      </c>
      <c r="H57" s="454">
        <v>363</v>
      </c>
      <c r="I57" s="72"/>
    </row>
    <row r="58" spans="1:9" s="22" customFormat="1" x14ac:dyDescent="0.25">
      <c r="A58" s="63">
        <v>53</v>
      </c>
      <c r="B58" s="643" t="s">
        <v>89</v>
      </c>
      <c r="C58" s="450">
        <v>587</v>
      </c>
      <c r="D58" s="451">
        <v>72</v>
      </c>
      <c r="E58" s="452">
        <v>0</v>
      </c>
      <c r="F58" s="452">
        <v>0</v>
      </c>
      <c r="G58" s="453">
        <v>0</v>
      </c>
      <c r="H58" s="454">
        <v>659</v>
      </c>
      <c r="I58" s="53"/>
    </row>
    <row r="59" spans="1:9" s="22" customFormat="1" x14ac:dyDescent="0.25">
      <c r="A59" s="63">
        <v>54</v>
      </c>
      <c r="B59" s="643" t="s">
        <v>90</v>
      </c>
      <c r="C59" s="450">
        <v>2487</v>
      </c>
      <c r="D59" s="451">
        <v>0</v>
      </c>
      <c r="E59" s="452">
        <v>92</v>
      </c>
      <c r="F59" s="452">
        <v>0</v>
      </c>
      <c r="G59" s="453">
        <v>61</v>
      </c>
      <c r="H59" s="454">
        <v>2640</v>
      </c>
      <c r="I59" s="53"/>
    </row>
    <row r="60" spans="1:9" s="22" customFormat="1" x14ac:dyDescent="0.25">
      <c r="A60" s="63">
        <v>55</v>
      </c>
      <c r="B60" s="643" t="s">
        <v>91</v>
      </c>
      <c r="C60" s="450">
        <v>589</v>
      </c>
      <c r="D60" s="451">
        <v>0</v>
      </c>
      <c r="E60" s="452">
        <v>0</v>
      </c>
      <c r="F60" s="452">
        <v>19</v>
      </c>
      <c r="G60" s="453">
        <v>0</v>
      </c>
      <c r="H60" s="454">
        <v>608</v>
      </c>
      <c r="I60" s="53"/>
    </row>
    <row r="61" spans="1:9" s="22" customFormat="1" x14ac:dyDescent="0.25">
      <c r="A61" s="63">
        <v>56</v>
      </c>
      <c r="B61" s="643" t="s">
        <v>92</v>
      </c>
      <c r="C61" s="450">
        <v>1901</v>
      </c>
      <c r="D61" s="451">
        <v>196</v>
      </c>
      <c r="E61" s="452">
        <v>16</v>
      </c>
      <c r="F61" s="452">
        <v>179</v>
      </c>
      <c r="G61" s="453">
        <v>0</v>
      </c>
      <c r="H61" s="454">
        <v>2292</v>
      </c>
      <c r="I61" s="53"/>
    </row>
    <row r="62" spans="1:9" x14ac:dyDescent="0.25">
      <c r="A62" s="63">
        <v>57</v>
      </c>
      <c r="B62" s="643" t="s">
        <v>93</v>
      </c>
      <c r="C62" s="450">
        <v>2878</v>
      </c>
      <c r="D62" s="451">
        <v>0</v>
      </c>
      <c r="E62" s="452">
        <v>23</v>
      </c>
      <c r="F62" s="452">
        <v>440</v>
      </c>
      <c r="G62" s="453">
        <v>475</v>
      </c>
      <c r="H62" s="454">
        <v>3816</v>
      </c>
      <c r="I62" s="72"/>
    </row>
    <row r="63" spans="1:9" x14ac:dyDescent="0.25">
      <c r="A63" s="63">
        <v>58</v>
      </c>
      <c r="B63" s="643" t="s">
        <v>94</v>
      </c>
      <c r="C63" s="450">
        <v>461</v>
      </c>
      <c r="D63" s="451">
        <v>0</v>
      </c>
      <c r="E63" s="452">
        <v>0</v>
      </c>
      <c r="F63" s="452">
        <v>60</v>
      </c>
      <c r="G63" s="453">
        <v>0</v>
      </c>
      <c r="H63" s="454">
        <v>521</v>
      </c>
      <c r="I63" s="72"/>
    </row>
    <row r="64" spans="1:9" x14ac:dyDescent="0.25">
      <c r="A64" s="63">
        <v>59</v>
      </c>
      <c r="B64" s="643" t="s">
        <v>95</v>
      </c>
      <c r="C64" s="450">
        <v>5793</v>
      </c>
      <c r="D64" s="451">
        <v>213</v>
      </c>
      <c r="E64" s="452">
        <v>0</v>
      </c>
      <c r="F64" s="452">
        <v>0</v>
      </c>
      <c r="G64" s="453">
        <v>0</v>
      </c>
      <c r="H64" s="454">
        <v>6006</v>
      </c>
      <c r="I64" s="72"/>
    </row>
    <row r="65" spans="1:9" x14ac:dyDescent="0.25">
      <c r="A65" s="63">
        <v>60</v>
      </c>
      <c r="B65" s="643" t="s">
        <v>96</v>
      </c>
      <c r="C65" s="450">
        <v>1699</v>
      </c>
      <c r="D65" s="451">
        <v>294</v>
      </c>
      <c r="E65" s="452">
        <v>20</v>
      </c>
      <c r="F65" s="452">
        <v>180</v>
      </c>
      <c r="G65" s="453">
        <v>45</v>
      </c>
      <c r="H65" s="454">
        <v>2238</v>
      </c>
      <c r="I65" s="72"/>
    </row>
    <row r="66" spans="1:9" x14ac:dyDescent="0.25">
      <c r="A66" s="63">
        <v>61</v>
      </c>
      <c r="B66" s="643" t="s">
        <v>97</v>
      </c>
      <c r="C66" s="450">
        <v>590</v>
      </c>
      <c r="D66" s="451">
        <v>0</v>
      </c>
      <c r="E66" s="452">
        <v>0</v>
      </c>
      <c r="F66" s="452">
        <v>0</v>
      </c>
      <c r="G66" s="453">
        <v>0</v>
      </c>
      <c r="H66" s="454">
        <v>590</v>
      </c>
      <c r="I66" s="72"/>
    </row>
    <row r="67" spans="1:9" x14ac:dyDescent="0.25">
      <c r="A67" s="63">
        <v>62</v>
      </c>
      <c r="B67" s="643" t="s">
        <v>98</v>
      </c>
      <c r="C67" s="450">
        <v>3028</v>
      </c>
      <c r="D67" s="451">
        <v>80</v>
      </c>
      <c r="E67" s="452">
        <v>25</v>
      </c>
      <c r="F67" s="452">
        <v>1000</v>
      </c>
      <c r="G67" s="453">
        <v>0</v>
      </c>
      <c r="H67" s="454">
        <v>4133</v>
      </c>
      <c r="I67" s="72"/>
    </row>
    <row r="68" spans="1:9" x14ac:dyDescent="0.25">
      <c r="A68" s="63">
        <v>63</v>
      </c>
      <c r="B68" s="643" t="s">
        <v>99</v>
      </c>
      <c r="C68" s="450">
        <v>1557</v>
      </c>
      <c r="D68" s="451">
        <v>0</v>
      </c>
      <c r="E68" s="452">
        <v>0</v>
      </c>
      <c r="F68" s="452">
        <v>0</v>
      </c>
      <c r="G68" s="453">
        <v>0</v>
      </c>
      <c r="H68" s="454">
        <v>1557</v>
      </c>
      <c r="I68" s="72"/>
    </row>
    <row r="69" spans="1:9" x14ac:dyDescent="0.25">
      <c r="A69" s="63">
        <v>64</v>
      </c>
      <c r="B69" s="643" t="s">
        <v>100</v>
      </c>
      <c r="C69" s="450">
        <v>2808</v>
      </c>
      <c r="D69" s="451">
        <v>286</v>
      </c>
      <c r="E69" s="452">
        <v>70</v>
      </c>
      <c r="F69" s="452">
        <v>180</v>
      </c>
      <c r="G69" s="453">
        <v>60</v>
      </c>
      <c r="H69" s="454">
        <v>3404</v>
      </c>
      <c r="I69" s="72"/>
    </row>
    <row r="70" spans="1:9" x14ac:dyDescent="0.25">
      <c r="A70" s="63">
        <v>65</v>
      </c>
      <c r="B70" s="643" t="s">
        <v>101</v>
      </c>
      <c r="C70" s="450">
        <v>699</v>
      </c>
      <c r="D70" s="451">
        <v>0</v>
      </c>
      <c r="E70" s="452">
        <v>0</v>
      </c>
      <c r="F70" s="452">
        <v>0</v>
      </c>
      <c r="G70" s="453">
        <v>0</v>
      </c>
      <c r="H70" s="454">
        <v>699</v>
      </c>
      <c r="I70" s="72"/>
    </row>
    <row r="71" spans="1:9" x14ac:dyDescent="0.25">
      <c r="A71" s="63">
        <v>66</v>
      </c>
      <c r="B71" s="643" t="s">
        <v>102</v>
      </c>
      <c r="C71" s="450">
        <v>1830</v>
      </c>
      <c r="D71" s="451">
        <v>100</v>
      </c>
      <c r="E71" s="452">
        <v>0</v>
      </c>
      <c r="F71" s="452">
        <v>250</v>
      </c>
      <c r="G71" s="453">
        <v>0</v>
      </c>
      <c r="H71" s="454">
        <v>2180</v>
      </c>
      <c r="I71" s="72"/>
    </row>
    <row r="72" spans="1:9" x14ac:dyDescent="0.25">
      <c r="A72" s="63">
        <v>67</v>
      </c>
      <c r="B72" s="643" t="s">
        <v>103</v>
      </c>
      <c r="C72" s="450">
        <v>3769</v>
      </c>
      <c r="D72" s="451">
        <v>0</v>
      </c>
      <c r="E72" s="452">
        <v>50</v>
      </c>
      <c r="F72" s="452">
        <v>1896</v>
      </c>
      <c r="G72" s="453">
        <v>425</v>
      </c>
      <c r="H72" s="454">
        <v>6140</v>
      </c>
      <c r="I72" s="72"/>
    </row>
    <row r="73" spans="1:9" x14ac:dyDescent="0.25">
      <c r="A73" s="63">
        <v>68</v>
      </c>
      <c r="B73" s="643" t="s">
        <v>104</v>
      </c>
      <c r="C73" s="450">
        <v>3605</v>
      </c>
      <c r="D73" s="451">
        <v>0</v>
      </c>
      <c r="E73" s="452">
        <v>0</v>
      </c>
      <c r="F73" s="452">
        <v>0</v>
      </c>
      <c r="G73" s="453">
        <v>40</v>
      </c>
      <c r="H73" s="454">
        <v>3645</v>
      </c>
      <c r="I73" s="72"/>
    </row>
    <row r="74" spans="1:9" x14ac:dyDescent="0.25">
      <c r="A74" s="192" t="s">
        <v>19</v>
      </c>
      <c r="B74" s="644" t="s">
        <v>105</v>
      </c>
      <c r="C74" s="455">
        <v>1948</v>
      </c>
      <c r="D74" s="456">
        <v>64</v>
      </c>
      <c r="E74" s="457">
        <v>15</v>
      </c>
      <c r="F74" s="457">
        <v>457</v>
      </c>
      <c r="G74" s="458">
        <v>71</v>
      </c>
      <c r="H74" s="459">
        <v>2555</v>
      </c>
      <c r="I74" s="72"/>
    </row>
    <row r="75" spans="1:9" x14ac:dyDescent="0.25">
      <c r="A75" s="192" t="s">
        <v>20</v>
      </c>
      <c r="B75" s="644" t="s">
        <v>106</v>
      </c>
      <c r="C75" s="455">
        <v>10515</v>
      </c>
      <c r="D75" s="456">
        <v>0</v>
      </c>
      <c r="E75" s="457" t="s">
        <v>234</v>
      </c>
      <c r="F75" s="457">
        <v>1723</v>
      </c>
      <c r="G75" s="458">
        <v>232</v>
      </c>
      <c r="H75" s="459">
        <v>12470</v>
      </c>
      <c r="I75" s="72"/>
    </row>
    <row r="76" spans="1:9" x14ac:dyDescent="0.25">
      <c r="A76" s="63">
        <v>70</v>
      </c>
      <c r="B76" s="643" t="s">
        <v>107</v>
      </c>
      <c r="C76" s="450">
        <v>580</v>
      </c>
      <c r="D76" s="451">
        <v>0</v>
      </c>
      <c r="E76" s="452">
        <v>0</v>
      </c>
      <c r="F76" s="452">
        <v>89</v>
      </c>
      <c r="G76" s="453">
        <v>0</v>
      </c>
      <c r="H76" s="454">
        <v>669</v>
      </c>
      <c r="I76" s="72"/>
    </row>
    <row r="77" spans="1:9" x14ac:dyDescent="0.25">
      <c r="A77" s="63">
        <v>71</v>
      </c>
      <c r="B77" s="643" t="s">
        <v>108</v>
      </c>
      <c r="C77" s="450">
        <v>1343</v>
      </c>
      <c r="D77" s="451">
        <v>70</v>
      </c>
      <c r="E77" s="452">
        <v>0</v>
      </c>
      <c r="F77" s="452">
        <v>425</v>
      </c>
      <c r="G77" s="453">
        <v>128</v>
      </c>
      <c r="H77" s="454">
        <v>1966</v>
      </c>
      <c r="I77" s="72"/>
    </row>
    <row r="78" spans="1:9" x14ac:dyDescent="0.25">
      <c r="A78" s="63">
        <v>72</v>
      </c>
      <c r="B78" s="643" t="s">
        <v>109</v>
      </c>
      <c r="C78" s="450">
        <v>960</v>
      </c>
      <c r="D78" s="451">
        <v>30</v>
      </c>
      <c r="E78" s="452">
        <v>0</v>
      </c>
      <c r="F78" s="452">
        <v>0</v>
      </c>
      <c r="G78" s="453">
        <v>98</v>
      </c>
      <c r="H78" s="454">
        <v>1088</v>
      </c>
      <c r="I78" s="72"/>
    </row>
    <row r="79" spans="1:9" x14ac:dyDescent="0.25">
      <c r="A79" s="63">
        <v>73</v>
      </c>
      <c r="B79" s="643" t="s">
        <v>110</v>
      </c>
      <c r="C79" s="450">
        <v>1931</v>
      </c>
      <c r="D79" s="451">
        <v>35</v>
      </c>
      <c r="E79" s="452">
        <v>42</v>
      </c>
      <c r="F79" s="452">
        <v>0</v>
      </c>
      <c r="G79" s="453">
        <v>0</v>
      </c>
      <c r="H79" s="454">
        <v>2008</v>
      </c>
      <c r="I79" s="72"/>
    </row>
    <row r="80" spans="1:9" x14ac:dyDescent="0.25">
      <c r="A80" s="63">
        <v>74</v>
      </c>
      <c r="B80" s="643" t="s">
        <v>111</v>
      </c>
      <c r="C80" s="450">
        <v>4254</v>
      </c>
      <c r="D80" s="451">
        <v>94</v>
      </c>
      <c r="E80" s="452">
        <v>17</v>
      </c>
      <c r="F80" s="452">
        <v>644</v>
      </c>
      <c r="G80" s="453">
        <v>66</v>
      </c>
      <c r="H80" s="454">
        <v>5075</v>
      </c>
      <c r="I80" s="72"/>
    </row>
    <row r="81" spans="1:9" x14ac:dyDescent="0.25">
      <c r="A81" s="63">
        <v>75</v>
      </c>
      <c r="B81" s="643" t="s">
        <v>112</v>
      </c>
      <c r="C81" s="450">
        <v>8703</v>
      </c>
      <c r="D81" s="451">
        <v>454</v>
      </c>
      <c r="E81" s="452">
        <v>0</v>
      </c>
      <c r="F81" s="452">
        <v>0</v>
      </c>
      <c r="G81" s="453">
        <v>492</v>
      </c>
      <c r="H81" s="454">
        <v>9649</v>
      </c>
      <c r="I81" s="72"/>
    </row>
    <row r="82" spans="1:9" x14ac:dyDescent="0.25">
      <c r="A82" s="63">
        <v>76</v>
      </c>
      <c r="B82" s="643" t="s">
        <v>113</v>
      </c>
      <c r="C82" s="450">
        <v>3521</v>
      </c>
      <c r="D82" s="451">
        <v>175</v>
      </c>
      <c r="E82" s="452">
        <v>32</v>
      </c>
      <c r="F82" s="452">
        <v>590</v>
      </c>
      <c r="G82" s="453">
        <v>208</v>
      </c>
      <c r="H82" s="454">
        <v>4526</v>
      </c>
      <c r="I82" s="72"/>
    </row>
    <row r="83" spans="1:9" x14ac:dyDescent="0.25">
      <c r="A83" s="63">
        <v>77</v>
      </c>
      <c r="B83" s="643" t="s">
        <v>114</v>
      </c>
      <c r="C83" s="450">
        <v>3945</v>
      </c>
      <c r="D83" s="451">
        <v>25</v>
      </c>
      <c r="E83" s="452">
        <v>18</v>
      </c>
      <c r="F83" s="452">
        <v>0</v>
      </c>
      <c r="G83" s="453">
        <v>329</v>
      </c>
      <c r="H83" s="454">
        <v>4317</v>
      </c>
      <c r="I83" s="72"/>
    </row>
    <row r="84" spans="1:9" x14ac:dyDescent="0.25">
      <c r="A84" s="63">
        <v>78</v>
      </c>
      <c r="B84" s="643" t="s">
        <v>115</v>
      </c>
      <c r="C84" s="450">
        <v>6502</v>
      </c>
      <c r="D84" s="451">
        <v>300</v>
      </c>
      <c r="E84" s="452">
        <v>13</v>
      </c>
      <c r="F84" s="452">
        <v>0</v>
      </c>
      <c r="G84" s="453">
        <v>202</v>
      </c>
      <c r="H84" s="454">
        <v>7017</v>
      </c>
      <c r="I84" s="72"/>
    </row>
    <row r="85" spans="1:9" x14ac:dyDescent="0.25">
      <c r="A85" s="63">
        <v>79</v>
      </c>
      <c r="B85" s="643" t="s">
        <v>116</v>
      </c>
      <c r="C85" s="450">
        <v>962</v>
      </c>
      <c r="D85" s="451">
        <v>0</v>
      </c>
      <c r="E85" s="452">
        <v>22</v>
      </c>
      <c r="F85" s="452">
        <v>0</v>
      </c>
      <c r="G85" s="453">
        <v>0</v>
      </c>
      <c r="H85" s="454">
        <v>984</v>
      </c>
      <c r="I85" s="72"/>
    </row>
    <row r="86" spans="1:9" x14ac:dyDescent="0.25">
      <c r="A86" s="63">
        <v>80</v>
      </c>
      <c r="B86" s="643" t="s">
        <v>117</v>
      </c>
      <c r="C86" s="450">
        <v>1474</v>
      </c>
      <c r="D86" s="451">
        <v>221</v>
      </c>
      <c r="E86" s="452">
        <v>0</v>
      </c>
      <c r="F86" s="452">
        <v>190</v>
      </c>
      <c r="G86" s="453">
        <v>0</v>
      </c>
      <c r="H86" s="454">
        <v>1885</v>
      </c>
      <c r="I86" s="72"/>
    </row>
    <row r="87" spans="1:9" x14ac:dyDescent="0.25">
      <c r="A87" s="63">
        <v>81</v>
      </c>
      <c r="B87" s="643" t="s">
        <v>118</v>
      </c>
      <c r="C87" s="450">
        <v>1800</v>
      </c>
      <c r="D87" s="451">
        <v>102</v>
      </c>
      <c r="E87" s="452">
        <v>0</v>
      </c>
      <c r="F87" s="452">
        <v>227</v>
      </c>
      <c r="G87" s="453">
        <v>0</v>
      </c>
      <c r="H87" s="454">
        <v>2129</v>
      </c>
      <c r="I87" s="72"/>
    </row>
    <row r="88" spans="1:9" x14ac:dyDescent="0.25">
      <c r="A88" s="63">
        <v>82</v>
      </c>
      <c r="B88" s="643" t="s">
        <v>119</v>
      </c>
      <c r="C88" s="450">
        <v>877</v>
      </c>
      <c r="D88" s="451">
        <v>94</v>
      </c>
      <c r="E88" s="452">
        <v>0</v>
      </c>
      <c r="F88" s="452">
        <v>90</v>
      </c>
      <c r="G88" s="453">
        <v>11</v>
      </c>
      <c r="H88" s="454">
        <v>1072</v>
      </c>
      <c r="I88" s="72"/>
    </row>
    <row r="89" spans="1:9" x14ac:dyDescent="0.25">
      <c r="A89" s="63">
        <v>83</v>
      </c>
      <c r="B89" s="643" t="s">
        <v>120</v>
      </c>
      <c r="C89" s="450">
        <v>5018</v>
      </c>
      <c r="D89" s="451">
        <v>363</v>
      </c>
      <c r="E89" s="452">
        <v>402</v>
      </c>
      <c r="F89" s="452">
        <v>590</v>
      </c>
      <c r="G89" s="453">
        <v>272</v>
      </c>
      <c r="H89" s="454">
        <v>6645</v>
      </c>
      <c r="I89" s="72"/>
    </row>
    <row r="90" spans="1:9" x14ac:dyDescent="0.25">
      <c r="A90" s="63">
        <v>84</v>
      </c>
      <c r="B90" s="643" t="s">
        <v>121</v>
      </c>
      <c r="C90" s="450">
        <v>3475</v>
      </c>
      <c r="D90" s="451">
        <v>149</v>
      </c>
      <c r="E90" s="452">
        <v>0</v>
      </c>
      <c r="F90" s="452">
        <v>260</v>
      </c>
      <c r="G90" s="453">
        <v>0</v>
      </c>
      <c r="H90" s="454">
        <v>3884</v>
      </c>
      <c r="I90" s="72"/>
    </row>
    <row r="91" spans="1:9" x14ac:dyDescent="0.25">
      <c r="A91" s="63">
        <v>85</v>
      </c>
      <c r="B91" s="643" t="s">
        <v>122</v>
      </c>
      <c r="C91" s="450">
        <v>1171</v>
      </c>
      <c r="D91" s="451">
        <v>110</v>
      </c>
      <c r="E91" s="452">
        <v>0</v>
      </c>
      <c r="F91" s="452">
        <v>439</v>
      </c>
      <c r="G91" s="453">
        <v>0</v>
      </c>
      <c r="H91" s="454">
        <v>1720</v>
      </c>
      <c r="I91" s="72"/>
    </row>
    <row r="92" spans="1:9" x14ac:dyDescent="0.25">
      <c r="A92" s="63">
        <v>86</v>
      </c>
      <c r="B92" s="643" t="s">
        <v>123</v>
      </c>
      <c r="C92" s="450">
        <v>1086</v>
      </c>
      <c r="D92" s="451">
        <v>0</v>
      </c>
      <c r="E92" s="452">
        <v>327</v>
      </c>
      <c r="F92" s="452">
        <v>0</v>
      </c>
      <c r="G92" s="453">
        <v>70</v>
      </c>
      <c r="H92" s="454">
        <v>1483</v>
      </c>
      <c r="I92" s="72"/>
    </row>
    <row r="93" spans="1:9" x14ac:dyDescent="0.25">
      <c r="A93" s="63">
        <v>87</v>
      </c>
      <c r="B93" s="643" t="s">
        <v>124</v>
      </c>
      <c r="C93" s="450">
        <v>1003</v>
      </c>
      <c r="D93" s="451">
        <v>157</v>
      </c>
      <c r="E93" s="452">
        <v>0</v>
      </c>
      <c r="F93" s="452">
        <v>140</v>
      </c>
      <c r="G93" s="453">
        <v>357</v>
      </c>
      <c r="H93" s="454">
        <v>1657</v>
      </c>
      <c r="I93" s="72"/>
    </row>
    <row r="94" spans="1:9" x14ac:dyDescent="0.25">
      <c r="A94" s="63">
        <v>88</v>
      </c>
      <c r="B94" s="643" t="s">
        <v>125</v>
      </c>
      <c r="C94" s="450">
        <v>449</v>
      </c>
      <c r="D94" s="451">
        <v>0</v>
      </c>
      <c r="E94" s="452">
        <v>436</v>
      </c>
      <c r="F94" s="452">
        <v>80</v>
      </c>
      <c r="G94" s="453">
        <v>130</v>
      </c>
      <c r="H94" s="454">
        <v>1095</v>
      </c>
      <c r="I94" s="72"/>
    </row>
    <row r="95" spans="1:9" x14ac:dyDescent="0.25">
      <c r="A95" s="63">
        <v>89</v>
      </c>
      <c r="B95" s="643" t="s">
        <v>126</v>
      </c>
      <c r="C95" s="450">
        <v>952</v>
      </c>
      <c r="D95" s="451">
        <v>0</v>
      </c>
      <c r="E95" s="452">
        <v>0</v>
      </c>
      <c r="F95" s="452">
        <v>100</v>
      </c>
      <c r="G95" s="453">
        <v>0</v>
      </c>
      <c r="H95" s="454">
        <v>1052</v>
      </c>
      <c r="I95" s="72"/>
    </row>
    <row r="96" spans="1:9" x14ac:dyDescent="0.25">
      <c r="A96" s="63">
        <v>90</v>
      </c>
      <c r="B96" s="643" t="s">
        <v>127</v>
      </c>
      <c r="C96" s="450">
        <v>432</v>
      </c>
      <c r="D96" s="451">
        <v>0</v>
      </c>
      <c r="E96" s="452">
        <v>0</v>
      </c>
      <c r="F96" s="452">
        <v>0</v>
      </c>
      <c r="G96" s="453">
        <v>0</v>
      </c>
      <c r="H96" s="454">
        <v>432</v>
      </c>
      <c r="I96" s="72"/>
    </row>
    <row r="97" spans="1:10" x14ac:dyDescent="0.25">
      <c r="A97" s="63">
        <v>91</v>
      </c>
      <c r="B97" s="643" t="s">
        <v>128</v>
      </c>
      <c r="C97" s="450">
        <v>4403</v>
      </c>
      <c r="D97" s="451">
        <v>144</v>
      </c>
      <c r="E97" s="452">
        <v>207</v>
      </c>
      <c r="F97" s="452">
        <v>0</v>
      </c>
      <c r="G97" s="453">
        <v>500</v>
      </c>
      <c r="H97" s="454">
        <v>5254</v>
      </c>
      <c r="I97" s="72"/>
    </row>
    <row r="98" spans="1:10" x14ac:dyDescent="0.25">
      <c r="A98" s="63">
        <v>92</v>
      </c>
      <c r="B98" s="643" t="s">
        <v>129</v>
      </c>
      <c r="C98" s="450">
        <v>17544</v>
      </c>
      <c r="D98" s="451">
        <v>0</v>
      </c>
      <c r="E98" s="452">
        <v>0</v>
      </c>
      <c r="F98" s="452">
        <v>0</v>
      </c>
      <c r="G98" s="453">
        <v>447</v>
      </c>
      <c r="H98" s="454">
        <v>17991</v>
      </c>
      <c r="I98" s="72"/>
    </row>
    <row r="99" spans="1:10" x14ac:dyDescent="0.25">
      <c r="A99" s="63">
        <v>93</v>
      </c>
      <c r="B99" s="643" t="s">
        <v>130</v>
      </c>
      <c r="C99" s="450">
        <v>6996</v>
      </c>
      <c r="D99" s="451">
        <v>1856</v>
      </c>
      <c r="E99" s="452">
        <v>0</v>
      </c>
      <c r="F99" s="452">
        <v>60</v>
      </c>
      <c r="G99" s="453">
        <v>1069</v>
      </c>
      <c r="H99" s="454">
        <v>9981</v>
      </c>
      <c r="I99" s="72"/>
    </row>
    <row r="100" spans="1:10" x14ac:dyDescent="0.25">
      <c r="A100" s="63">
        <v>94</v>
      </c>
      <c r="B100" s="643" t="s">
        <v>131</v>
      </c>
      <c r="C100" s="450">
        <v>7028</v>
      </c>
      <c r="D100" s="451">
        <v>2325</v>
      </c>
      <c r="E100" s="452">
        <v>279</v>
      </c>
      <c r="F100" s="452">
        <v>640</v>
      </c>
      <c r="G100" s="453">
        <v>0</v>
      </c>
      <c r="H100" s="454">
        <v>10272</v>
      </c>
      <c r="I100" s="72"/>
    </row>
    <row r="101" spans="1:10" x14ac:dyDescent="0.25">
      <c r="A101" s="63">
        <v>95</v>
      </c>
      <c r="B101" s="643" t="s">
        <v>132</v>
      </c>
      <c r="C101" s="450">
        <v>3431</v>
      </c>
      <c r="D101" s="451">
        <v>608</v>
      </c>
      <c r="E101" s="452">
        <v>26</v>
      </c>
      <c r="F101" s="452">
        <v>259</v>
      </c>
      <c r="G101" s="453">
        <v>359</v>
      </c>
      <c r="H101" s="460">
        <v>4683</v>
      </c>
      <c r="I101" s="72"/>
    </row>
    <row r="102" spans="1:10" x14ac:dyDescent="0.25">
      <c r="A102" s="66">
        <v>971</v>
      </c>
      <c r="B102" s="645" t="s">
        <v>133</v>
      </c>
      <c r="C102" s="461">
        <v>318</v>
      </c>
      <c r="D102" s="462">
        <v>0</v>
      </c>
      <c r="E102" s="463">
        <v>0</v>
      </c>
      <c r="F102" s="463">
        <v>0</v>
      </c>
      <c r="G102" s="464">
        <v>0</v>
      </c>
      <c r="H102" s="454">
        <v>318</v>
      </c>
      <c r="I102" s="72"/>
    </row>
    <row r="103" spans="1:10" x14ac:dyDescent="0.25">
      <c r="A103" s="63">
        <v>972</v>
      </c>
      <c r="B103" s="643" t="s">
        <v>134</v>
      </c>
      <c r="C103" s="450">
        <v>1152</v>
      </c>
      <c r="D103" s="451">
        <v>0</v>
      </c>
      <c r="E103" s="452">
        <v>0</v>
      </c>
      <c r="F103" s="452">
        <v>0</v>
      </c>
      <c r="G103" s="453">
        <v>39</v>
      </c>
      <c r="H103" s="454">
        <v>1191</v>
      </c>
      <c r="I103" s="72"/>
    </row>
    <row r="104" spans="1:10" x14ac:dyDescent="0.25">
      <c r="A104" s="63">
        <v>973</v>
      </c>
      <c r="B104" s="643" t="s">
        <v>135</v>
      </c>
      <c r="C104" s="450">
        <v>211</v>
      </c>
      <c r="D104" s="451">
        <v>0</v>
      </c>
      <c r="E104" s="452">
        <v>0</v>
      </c>
      <c r="F104" s="452">
        <v>0</v>
      </c>
      <c r="G104" s="453">
        <v>60</v>
      </c>
      <c r="H104" s="454">
        <v>271</v>
      </c>
      <c r="I104" s="72"/>
    </row>
    <row r="105" spans="1:10" x14ac:dyDescent="0.25">
      <c r="A105" s="64">
        <v>974</v>
      </c>
      <c r="B105" s="646" t="s">
        <v>136</v>
      </c>
      <c r="C105" s="465">
        <v>3904</v>
      </c>
      <c r="D105" s="466">
        <v>134</v>
      </c>
      <c r="E105" s="467">
        <v>25</v>
      </c>
      <c r="F105" s="467">
        <v>1949</v>
      </c>
      <c r="G105" s="468">
        <v>0</v>
      </c>
      <c r="H105" s="469">
        <v>6012</v>
      </c>
    </row>
    <row r="106" spans="1:10" x14ac:dyDescent="0.25">
      <c r="C106" s="470"/>
      <c r="D106" s="470"/>
      <c r="E106" s="470"/>
      <c r="F106" s="470"/>
      <c r="G106" s="470"/>
      <c r="H106" s="470"/>
      <c r="I106" s="72"/>
    </row>
    <row r="107" spans="1:10" ht="12.75" customHeight="1" x14ac:dyDescent="0.25">
      <c r="A107" s="792" t="s">
        <v>221</v>
      </c>
      <c r="B107" s="815"/>
      <c r="C107" s="428">
        <v>238976</v>
      </c>
      <c r="D107" s="471">
        <v>13552</v>
      </c>
      <c r="E107" s="471">
        <v>3256</v>
      </c>
      <c r="F107" s="471">
        <v>21465</v>
      </c>
      <c r="G107" s="733">
        <v>12974</v>
      </c>
      <c r="H107" s="736">
        <v>290223</v>
      </c>
      <c r="I107" s="72"/>
    </row>
    <row r="108" spans="1:10" ht="11.25" customHeight="1" x14ac:dyDescent="0.25">
      <c r="A108" s="788" t="s">
        <v>222</v>
      </c>
      <c r="B108" s="816"/>
      <c r="C108" s="432">
        <v>5585</v>
      </c>
      <c r="D108" s="472">
        <v>134</v>
      </c>
      <c r="E108" s="472">
        <v>25</v>
      </c>
      <c r="F108" s="472">
        <v>1949</v>
      </c>
      <c r="G108" s="734">
        <v>99</v>
      </c>
      <c r="H108" s="473">
        <v>7792</v>
      </c>
      <c r="I108" s="72"/>
    </row>
    <row r="109" spans="1:10" ht="11.25" customHeight="1" x14ac:dyDescent="0.25">
      <c r="A109" s="790" t="s">
        <v>223</v>
      </c>
      <c r="B109" s="791"/>
      <c r="C109" s="436">
        <v>244561</v>
      </c>
      <c r="D109" s="474">
        <v>13686</v>
      </c>
      <c r="E109" s="474">
        <v>3281</v>
      </c>
      <c r="F109" s="474">
        <v>23414</v>
      </c>
      <c r="G109" s="735">
        <v>13073</v>
      </c>
      <c r="H109" s="475">
        <v>298015</v>
      </c>
      <c r="J109" s="72"/>
    </row>
    <row r="110" spans="1:10" ht="11.25" customHeight="1" x14ac:dyDescent="0.25">
      <c r="A110" s="22" t="s">
        <v>253</v>
      </c>
      <c r="B110" s="65"/>
      <c r="C110" s="22"/>
      <c r="D110" s="56"/>
      <c r="E110" s="22"/>
      <c r="F110" s="56"/>
      <c r="G110" s="56"/>
    </row>
    <row r="111" spans="1:10" x14ac:dyDescent="0.25">
      <c r="B111" s="57"/>
      <c r="C111" s="57"/>
      <c r="D111" s="58"/>
      <c r="E111" s="59"/>
      <c r="F111" s="60"/>
      <c r="G111" s="60"/>
    </row>
    <row r="112" spans="1:10" x14ac:dyDescent="0.25">
      <c r="A112" s="22"/>
      <c r="B112" s="57"/>
      <c r="C112" s="59"/>
      <c r="D112" s="59"/>
      <c r="E112" s="59"/>
      <c r="F112" s="59"/>
      <c r="G112" s="59"/>
      <c r="H112" s="59"/>
    </row>
    <row r="113" spans="1:7" x14ac:dyDescent="0.25">
      <c r="A113" s="22"/>
      <c r="B113" s="22"/>
      <c r="C113" s="22"/>
      <c r="D113" s="56"/>
      <c r="E113" s="22"/>
      <c r="F113" s="56"/>
      <c r="G113" s="56"/>
    </row>
    <row r="114" spans="1:7" x14ac:dyDescent="0.25">
      <c r="A114" s="22"/>
      <c r="B114" s="22"/>
      <c r="C114" s="22"/>
      <c r="D114" s="56"/>
      <c r="E114" s="54"/>
      <c r="F114" s="56"/>
      <c r="G114" s="56"/>
    </row>
    <row r="115" spans="1:7" x14ac:dyDescent="0.25">
      <c r="A115" s="22"/>
      <c r="B115" s="22"/>
      <c r="C115" s="22"/>
      <c r="D115" s="56"/>
      <c r="E115" s="54"/>
      <c r="F115" s="56"/>
      <c r="G115" s="56"/>
    </row>
    <row r="116" spans="1:7" x14ac:dyDescent="0.25">
      <c r="A116" s="22"/>
      <c r="B116" s="22"/>
      <c r="C116" s="22"/>
      <c r="D116" s="56"/>
      <c r="E116" s="54"/>
      <c r="F116" s="56"/>
      <c r="G116" s="56"/>
    </row>
    <row r="117" spans="1:7" x14ac:dyDescent="0.25">
      <c r="A117" s="22"/>
      <c r="B117" s="22"/>
      <c r="C117" s="22"/>
      <c r="D117" s="56"/>
      <c r="E117" s="54"/>
      <c r="F117" s="56"/>
      <c r="G117" s="56"/>
    </row>
    <row r="118" spans="1:7" x14ac:dyDescent="0.25">
      <c r="A118" s="22"/>
      <c r="B118" s="22"/>
      <c r="C118" s="22"/>
      <c r="D118" s="56"/>
      <c r="E118" s="54"/>
      <c r="F118" s="56"/>
      <c r="G118" s="56"/>
    </row>
    <row r="119" spans="1:7" x14ac:dyDescent="0.25">
      <c r="A119" s="22"/>
      <c r="B119" s="22"/>
      <c r="C119" s="22"/>
      <c r="D119" s="56"/>
      <c r="E119" s="54"/>
      <c r="F119" s="56"/>
      <c r="G119" s="56"/>
    </row>
    <row r="120" spans="1:7" x14ac:dyDescent="0.25">
      <c r="A120" s="22"/>
      <c r="B120" s="22"/>
      <c r="C120" s="22"/>
      <c r="D120" s="56"/>
      <c r="E120" s="54"/>
      <c r="F120" s="56"/>
      <c r="G120" s="56"/>
    </row>
    <row r="121" spans="1:7" x14ac:dyDescent="0.25">
      <c r="A121" s="22"/>
      <c r="B121" s="22"/>
      <c r="C121" s="22"/>
      <c r="D121" s="56"/>
      <c r="E121" s="54"/>
      <c r="F121" s="56"/>
      <c r="G121" s="56"/>
    </row>
    <row r="122" spans="1:7" x14ac:dyDescent="0.25">
      <c r="A122" s="22"/>
      <c r="B122" s="22"/>
      <c r="C122" s="22"/>
      <c r="D122" s="56"/>
      <c r="E122" s="54"/>
      <c r="F122" s="56"/>
      <c r="G122" s="56"/>
    </row>
    <row r="123" spans="1:7" x14ac:dyDescent="0.25">
      <c r="A123" s="22"/>
      <c r="B123" s="22"/>
      <c r="C123" s="22"/>
      <c r="D123" s="56"/>
      <c r="E123" s="54"/>
      <c r="F123" s="56"/>
      <c r="G123" s="56"/>
    </row>
    <row r="124" spans="1:7" x14ac:dyDescent="0.25">
      <c r="A124" s="22"/>
      <c r="B124" s="22"/>
      <c r="C124" s="22"/>
      <c r="D124" s="56"/>
      <c r="E124" s="54"/>
      <c r="F124" s="56"/>
      <c r="G124" s="56"/>
    </row>
    <row r="125" spans="1:7" x14ac:dyDescent="0.25">
      <c r="A125" s="22"/>
      <c r="B125" s="22"/>
      <c r="C125" s="22"/>
      <c r="D125" s="56"/>
      <c r="E125" s="54"/>
      <c r="F125" s="56"/>
      <c r="G125" s="56"/>
    </row>
    <row r="126" spans="1:7" x14ac:dyDescent="0.25">
      <c r="A126" s="22"/>
      <c r="B126" s="22"/>
      <c r="C126" s="22"/>
      <c r="D126" s="56"/>
      <c r="E126" s="54"/>
      <c r="F126" s="56"/>
      <c r="G126" s="56"/>
    </row>
    <row r="127" spans="1:7" x14ac:dyDescent="0.25">
      <c r="A127" s="22"/>
      <c r="B127" s="22"/>
      <c r="C127" s="22"/>
      <c r="D127" s="56"/>
      <c r="E127" s="54"/>
      <c r="F127" s="56"/>
      <c r="G127" s="56"/>
    </row>
    <row r="128" spans="1:7" x14ac:dyDescent="0.25">
      <c r="A128" s="22"/>
      <c r="B128" s="22"/>
      <c r="C128" s="22"/>
      <c r="D128" s="56"/>
      <c r="E128" s="54"/>
      <c r="F128" s="56"/>
      <c r="G128" s="56"/>
    </row>
    <row r="129" spans="1:7" x14ac:dyDescent="0.25">
      <c r="A129" s="22"/>
      <c r="B129" s="22"/>
      <c r="C129" s="22"/>
      <c r="D129" s="56"/>
      <c r="E129" s="54"/>
      <c r="F129" s="56"/>
      <c r="G129" s="56"/>
    </row>
    <row r="130" spans="1:7" x14ac:dyDescent="0.25">
      <c r="A130" s="22"/>
      <c r="B130" s="22"/>
      <c r="C130" s="22"/>
      <c r="D130" s="56"/>
      <c r="E130" s="54"/>
      <c r="F130" s="56"/>
      <c r="G130" s="56"/>
    </row>
    <row r="131" spans="1:7" x14ac:dyDescent="0.25">
      <c r="A131" s="22"/>
      <c r="B131" s="22"/>
      <c r="C131" s="22"/>
      <c r="D131" s="56"/>
      <c r="E131" s="54"/>
      <c r="F131" s="56"/>
      <c r="G131" s="56"/>
    </row>
    <row r="132" spans="1:7" x14ac:dyDescent="0.25">
      <c r="A132" s="22"/>
      <c r="B132" s="22"/>
      <c r="C132" s="22"/>
      <c r="D132" s="56"/>
      <c r="E132" s="54"/>
      <c r="F132" s="56"/>
      <c r="G132" s="56"/>
    </row>
    <row r="133" spans="1:7" x14ac:dyDescent="0.25">
      <c r="A133" s="22"/>
      <c r="B133" s="22"/>
      <c r="C133" s="22"/>
      <c r="D133" s="56"/>
      <c r="E133" s="54"/>
      <c r="F133" s="56"/>
      <c r="G133" s="56"/>
    </row>
    <row r="134" spans="1:7" x14ac:dyDescent="0.25">
      <c r="A134" s="22"/>
      <c r="B134" s="22"/>
      <c r="C134" s="22"/>
      <c r="D134" s="56"/>
      <c r="E134" s="54"/>
      <c r="F134" s="56"/>
      <c r="G134" s="56"/>
    </row>
    <row r="135" spans="1:7" x14ac:dyDescent="0.25">
      <c r="A135" s="22"/>
      <c r="B135" s="22"/>
      <c r="C135" s="22"/>
      <c r="D135" s="56"/>
      <c r="E135" s="54"/>
      <c r="F135" s="56"/>
      <c r="G135" s="56"/>
    </row>
    <row r="136" spans="1:7" x14ac:dyDescent="0.25">
      <c r="A136" s="22"/>
      <c r="B136" s="22"/>
      <c r="C136" s="22"/>
      <c r="D136" s="56"/>
      <c r="E136" s="22"/>
      <c r="F136" s="56"/>
      <c r="G136" s="56"/>
    </row>
    <row r="137" spans="1:7" x14ac:dyDescent="0.25">
      <c r="A137" s="22"/>
      <c r="B137" s="22"/>
      <c r="C137" s="22"/>
      <c r="D137" s="56"/>
      <c r="E137" s="22"/>
      <c r="F137" s="56"/>
      <c r="G137" s="56"/>
    </row>
    <row r="138" spans="1:7" x14ac:dyDescent="0.25">
      <c r="A138" s="22"/>
      <c r="B138" s="22"/>
      <c r="C138" s="22"/>
      <c r="D138" s="56"/>
      <c r="E138" s="22"/>
      <c r="F138" s="56"/>
      <c r="G138" s="56"/>
    </row>
    <row r="139" spans="1:7" x14ac:dyDescent="0.25">
      <c r="A139" s="22"/>
      <c r="B139" s="22"/>
      <c r="C139" s="22"/>
      <c r="D139" s="56"/>
      <c r="E139" s="22"/>
      <c r="F139" s="56"/>
      <c r="G139" s="56"/>
    </row>
    <row r="140" spans="1:7" x14ac:dyDescent="0.25">
      <c r="A140" s="22"/>
      <c r="B140" s="22"/>
      <c r="C140" s="22"/>
      <c r="D140" s="56"/>
      <c r="E140" s="22"/>
      <c r="F140" s="56"/>
      <c r="G140" s="56"/>
    </row>
    <row r="141" spans="1:7" x14ac:dyDescent="0.25">
      <c r="A141" s="22"/>
      <c r="B141" s="22"/>
      <c r="C141" s="22"/>
      <c r="D141" s="56"/>
      <c r="E141" s="53"/>
      <c r="F141" s="55"/>
      <c r="G141" s="55"/>
    </row>
    <row r="142" spans="1:7" x14ac:dyDescent="0.25">
      <c r="D142" s="50"/>
      <c r="F142" s="56"/>
      <c r="G142" s="56"/>
    </row>
    <row r="143" spans="1:7" x14ac:dyDescent="0.25">
      <c r="D143" s="50"/>
      <c r="F143" s="56"/>
      <c r="G143" s="56"/>
    </row>
    <row r="144" spans="1:7" x14ac:dyDescent="0.25">
      <c r="D144" s="50"/>
      <c r="F144" s="56"/>
      <c r="G144" s="56"/>
    </row>
    <row r="145" spans="4:7" x14ac:dyDescent="0.25">
      <c r="D145" s="50"/>
      <c r="F145" s="56"/>
      <c r="G145" s="56"/>
    </row>
    <row r="146" spans="4:7" x14ac:dyDescent="0.25">
      <c r="D146" s="50"/>
      <c r="F146" s="56"/>
      <c r="G146" s="56"/>
    </row>
    <row r="147" spans="4:7" x14ac:dyDescent="0.25">
      <c r="D147" s="50"/>
      <c r="F147" s="56"/>
      <c r="G147" s="56"/>
    </row>
    <row r="148" spans="4:7" x14ac:dyDescent="0.25">
      <c r="D148" s="50"/>
      <c r="F148" s="56"/>
      <c r="G148" s="56"/>
    </row>
    <row r="149" spans="4:7" x14ac:dyDescent="0.25">
      <c r="D149" s="50"/>
      <c r="F149" s="56"/>
      <c r="G149" s="56"/>
    </row>
    <row r="150" spans="4:7" x14ac:dyDescent="0.25">
      <c r="D150" s="50"/>
      <c r="F150" s="56"/>
      <c r="G150" s="56"/>
    </row>
    <row r="151" spans="4:7" x14ac:dyDescent="0.25">
      <c r="D151" s="50"/>
      <c r="F151" s="56"/>
      <c r="G151" s="56"/>
    </row>
    <row r="152" spans="4:7" x14ac:dyDescent="0.25">
      <c r="D152" s="50"/>
      <c r="F152" s="56"/>
      <c r="G152" s="56"/>
    </row>
    <row r="153" spans="4:7" x14ac:dyDescent="0.25">
      <c r="D153" s="50"/>
      <c r="F153" s="56"/>
      <c r="G153" s="56"/>
    </row>
    <row r="154" spans="4:7" x14ac:dyDescent="0.25">
      <c r="D154" s="50"/>
      <c r="F154" s="56"/>
      <c r="G154" s="56"/>
    </row>
    <row r="155" spans="4:7" x14ac:dyDescent="0.25">
      <c r="D155" s="50"/>
      <c r="F155" s="56"/>
      <c r="G155" s="56"/>
    </row>
    <row r="156" spans="4:7" x14ac:dyDescent="0.25">
      <c r="D156" s="50"/>
      <c r="F156" s="56"/>
      <c r="G156" s="56"/>
    </row>
    <row r="157" spans="4:7" x14ac:dyDescent="0.25">
      <c r="D157" s="50"/>
      <c r="F157" s="56"/>
      <c r="G157" s="56"/>
    </row>
    <row r="158" spans="4:7" x14ac:dyDescent="0.25">
      <c r="D158" s="50"/>
      <c r="F158" s="56"/>
      <c r="G158" s="56"/>
    </row>
    <row r="159" spans="4:7" x14ac:dyDescent="0.25">
      <c r="D159" s="50"/>
      <c r="F159" s="56"/>
      <c r="G159" s="56"/>
    </row>
    <row r="160" spans="4:7" x14ac:dyDescent="0.25">
      <c r="D160" s="50"/>
      <c r="F160" s="56"/>
      <c r="G160" s="56"/>
    </row>
    <row r="161" spans="4:7" x14ac:dyDescent="0.25">
      <c r="D161" s="50"/>
      <c r="F161" s="56"/>
      <c r="G161" s="56"/>
    </row>
    <row r="162" spans="4:7" x14ac:dyDescent="0.25">
      <c r="D162" s="50"/>
      <c r="F162" s="56"/>
      <c r="G162" s="56"/>
    </row>
    <row r="163" spans="4:7" x14ac:dyDescent="0.25">
      <c r="D163" s="50"/>
      <c r="F163" s="56"/>
      <c r="G163" s="56"/>
    </row>
    <row r="164" spans="4:7" x14ac:dyDescent="0.25">
      <c r="D164" s="50"/>
      <c r="F164" s="56"/>
      <c r="G164" s="56"/>
    </row>
    <row r="165" spans="4:7" x14ac:dyDescent="0.25">
      <c r="D165" s="50"/>
      <c r="F165" s="56"/>
      <c r="G165" s="56"/>
    </row>
    <row r="166" spans="4:7" x14ac:dyDescent="0.25">
      <c r="D166" s="50"/>
      <c r="F166" s="56"/>
      <c r="G166" s="56"/>
    </row>
    <row r="167" spans="4:7" x14ac:dyDescent="0.25">
      <c r="D167" s="50"/>
      <c r="F167" s="56"/>
      <c r="G167" s="56"/>
    </row>
    <row r="168" spans="4:7" x14ac:dyDescent="0.25">
      <c r="D168" s="50"/>
      <c r="F168" s="56"/>
      <c r="G168" s="56"/>
    </row>
    <row r="169" spans="4:7" x14ac:dyDescent="0.25">
      <c r="D169" s="50"/>
      <c r="F169" s="56"/>
      <c r="G169" s="56"/>
    </row>
    <row r="170" spans="4:7" x14ac:dyDescent="0.25">
      <c r="D170" s="50"/>
      <c r="F170" s="56"/>
      <c r="G170" s="56"/>
    </row>
    <row r="171" spans="4:7" x14ac:dyDescent="0.25">
      <c r="D171" s="50"/>
      <c r="F171" s="56"/>
      <c r="G171" s="56"/>
    </row>
    <row r="172" spans="4:7" x14ac:dyDescent="0.25">
      <c r="D172" s="50"/>
      <c r="F172" s="56"/>
      <c r="G172" s="56"/>
    </row>
    <row r="173" spans="4:7" x14ac:dyDescent="0.25">
      <c r="D173" s="50"/>
      <c r="F173" s="56"/>
      <c r="G173" s="56"/>
    </row>
    <row r="174" spans="4:7" x14ac:dyDescent="0.25">
      <c r="D174" s="50"/>
      <c r="F174" s="56"/>
      <c r="G174" s="56"/>
    </row>
    <row r="175" spans="4:7" x14ac:dyDescent="0.25">
      <c r="D175" s="50"/>
      <c r="F175" s="56"/>
      <c r="G175" s="56"/>
    </row>
    <row r="176" spans="4:7" x14ac:dyDescent="0.25">
      <c r="D176" s="50"/>
      <c r="F176" s="56"/>
      <c r="G176" s="56"/>
    </row>
    <row r="177" spans="4:7" x14ac:dyDescent="0.25">
      <c r="D177" s="50"/>
      <c r="F177" s="56"/>
      <c r="G177" s="56"/>
    </row>
  </sheetData>
  <mergeCells count="11">
    <mergeCell ref="A107:B107"/>
    <mergeCell ref="A108:B108"/>
    <mergeCell ref="A109:B109"/>
    <mergeCell ref="A1:H1"/>
    <mergeCell ref="A3:B4"/>
    <mergeCell ref="C3:C4"/>
    <mergeCell ref="D3:D4"/>
    <mergeCell ref="E3:E4"/>
    <mergeCell ref="F3:F4"/>
    <mergeCell ref="G3:G4"/>
    <mergeCell ref="H3:H4"/>
  </mergeCells>
  <conditionalFormatting sqref="E5:G57 C5:C57">
    <cfRule type="cellIs" dxfId="31" priority="29" stopIfTrue="1" operator="equal">
      <formula>"NR"</formula>
    </cfRule>
    <cfRule type="cellIs" dxfId="30" priority="30" stopIfTrue="1" operator="equal">
      <formula>"ND"</formula>
    </cfRule>
  </conditionalFormatting>
  <conditionalFormatting sqref="C58:C105">
    <cfRule type="cellIs" dxfId="29" priority="27" stopIfTrue="1" operator="equal">
      <formula>"NR"</formula>
    </cfRule>
    <cfRule type="cellIs" dxfId="28" priority="28" stopIfTrue="1" operator="equal">
      <formula>"ND"</formula>
    </cfRule>
  </conditionalFormatting>
  <conditionalFormatting sqref="E58:E105">
    <cfRule type="cellIs" dxfId="27" priority="25" stopIfTrue="1" operator="equal">
      <formula>"NR"</formula>
    </cfRule>
    <cfRule type="cellIs" dxfId="26" priority="26" stopIfTrue="1" operator="equal">
      <formula>"ND"</formula>
    </cfRule>
  </conditionalFormatting>
  <conditionalFormatting sqref="G58:G105">
    <cfRule type="cellIs" dxfId="25" priority="23" stopIfTrue="1" operator="equal">
      <formula>"NR"</formula>
    </cfRule>
    <cfRule type="cellIs" dxfId="24" priority="24" stopIfTrue="1" operator="equal">
      <formula>"ND"</formula>
    </cfRule>
  </conditionalFormatting>
  <conditionalFormatting sqref="C58:C105">
    <cfRule type="cellIs" dxfId="23" priority="21" stopIfTrue="1" operator="equal">
      <formula>"NR"</formula>
    </cfRule>
    <cfRule type="cellIs" dxfId="22" priority="22" stopIfTrue="1" operator="equal">
      <formula>"ND"</formula>
    </cfRule>
  </conditionalFormatting>
  <conditionalFormatting sqref="E58:E105">
    <cfRule type="cellIs" dxfId="21" priority="19" stopIfTrue="1" operator="equal">
      <formula>"NR"</formula>
    </cfRule>
    <cfRule type="cellIs" dxfId="20" priority="20" stopIfTrue="1" operator="equal">
      <formula>"ND"</formula>
    </cfRule>
  </conditionalFormatting>
  <conditionalFormatting sqref="G58:G105">
    <cfRule type="cellIs" dxfId="19" priority="17" stopIfTrue="1" operator="equal">
      <formula>"NR"</formula>
    </cfRule>
    <cfRule type="cellIs" dxfId="18" priority="18" stopIfTrue="1" operator="equal">
      <formula>"ND"</formula>
    </cfRule>
  </conditionalFormatting>
  <conditionalFormatting sqref="F58:F105">
    <cfRule type="cellIs" dxfId="17" priority="15" stopIfTrue="1" operator="equal">
      <formula>"NR"</formula>
    </cfRule>
    <cfRule type="cellIs" dxfId="16" priority="16" stopIfTrue="1" operator="equal">
      <formula>"ND"</formula>
    </cfRule>
  </conditionalFormatting>
  <conditionalFormatting sqref="C58:C105">
    <cfRule type="cellIs" dxfId="15" priority="13" stopIfTrue="1" operator="equal">
      <formula>"NR"</formula>
    </cfRule>
    <cfRule type="cellIs" dxfId="14" priority="14" stopIfTrue="1" operator="equal">
      <formula>"ND"</formula>
    </cfRule>
  </conditionalFormatting>
  <conditionalFormatting sqref="E58:E105">
    <cfRule type="cellIs" dxfId="13" priority="11" stopIfTrue="1" operator="equal">
      <formula>"NR"</formula>
    </cfRule>
    <cfRule type="cellIs" dxfId="12" priority="12" stopIfTrue="1" operator="equal">
      <formula>"ND"</formula>
    </cfRule>
  </conditionalFormatting>
  <conditionalFormatting sqref="G58:G105">
    <cfRule type="cellIs" dxfId="11" priority="9" stopIfTrue="1" operator="equal">
      <formula>"NR"</formula>
    </cfRule>
    <cfRule type="cellIs" dxfId="10" priority="10" stopIfTrue="1" operator="equal">
      <formula>"ND"</formula>
    </cfRule>
  </conditionalFormatting>
  <conditionalFormatting sqref="C58:C105">
    <cfRule type="cellIs" dxfId="9" priority="7" stopIfTrue="1" operator="equal">
      <formula>"NR"</formula>
    </cfRule>
    <cfRule type="cellIs" dxfId="8" priority="8" stopIfTrue="1" operator="equal">
      <formula>"ND"</formula>
    </cfRule>
  </conditionalFormatting>
  <conditionalFormatting sqref="E58:E105">
    <cfRule type="cellIs" dxfId="7" priority="5" stopIfTrue="1" operator="equal">
      <formula>"NR"</formula>
    </cfRule>
    <cfRule type="cellIs" dxfId="6" priority="6" stopIfTrue="1" operator="equal">
      <formula>"ND"</formula>
    </cfRule>
  </conditionalFormatting>
  <conditionalFormatting sqref="G58:G105">
    <cfRule type="cellIs" dxfId="5" priority="3" stopIfTrue="1" operator="equal">
      <formula>"NR"</formula>
    </cfRule>
    <cfRule type="cellIs" dxfId="4" priority="4" stopIfTrue="1" operator="equal">
      <formula>"ND"</formula>
    </cfRule>
  </conditionalFormatting>
  <conditionalFormatting sqref="F58:F105">
    <cfRule type="cellIs" dxfId="3" priority="1" stopIfTrue="1" operator="equal">
      <formula>"NR"</formula>
    </cfRule>
    <cfRule type="cellIs" dxfId="2" priority="2" stopIfTrue="1" operator="equal">
      <formula>"ND"</formula>
    </cfRule>
  </conditionalFormatting>
  <hyperlinks>
    <hyperlink ref="I1" location="Sommaire!A1" display="Retour au SOMMAIRE"/>
  </hyperlink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110"/>
  <sheetViews>
    <sheetView zoomScaleNormal="100" workbookViewId="0">
      <selection activeCell="H1" sqref="H1"/>
    </sheetView>
  </sheetViews>
  <sheetFormatPr baseColWidth="10" defaultColWidth="11.42578125" defaultRowHeight="11.25" x14ac:dyDescent="0.25"/>
  <cols>
    <col min="1" max="1" width="4.85546875" style="50" customWidth="1"/>
    <col min="2" max="2" width="27.85546875" style="50" customWidth="1"/>
    <col min="3" max="3" width="14.7109375" style="50" customWidth="1"/>
    <col min="4" max="5" width="16.85546875" style="50" customWidth="1"/>
    <col min="6" max="6" width="18.42578125" style="50" customWidth="1"/>
    <col min="7" max="7" width="13.5703125" style="50" customWidth="1"/>
    <col min="8" max="16384" width="11.42578125" style="50"/>
  </cols>
  <sheetData>
    <row r="1" spans="1:8" ht="16.5" customHeight="1" x14ac:dyDescent="0.2">
      <c r="A1" s="57" t="s">
        <v>286</v>
      </c>
      <c r="B1" s="57"/>
      <c r="C1" s="57"/>
      <c r="D1" s="57"/>
      <c r="E1" s="57"/>
      <c r="F1" s="57"/>
      <c r="H1" s="163" t="s">
        <v>165</v>
      </c>
    </row>
    <row r="2" spans="1:8" x14ac:dyDescent="0.25">
      <c r="B2" s="10"/>
      <c r="C2" s="869"/>
      <c r="D2" s="869"/>
      <c r="E2" s="869"/>
      <c r="F2" s="56"/>
    </row>
    <row r="3" spans="1:8" ht="15.75" customHeight="1" x14ac:dyDescent="0.25">
      <c r="A3" s="851" t="s">
        <v>21</v>
      </c>
      <c r="B3" s="852"/>
      <c r="C3" s="867" t="s">
        <v>304</v>
      </c>
      <c r="D3" s="865" t="s">
        <v>184</v>
      </c>
      <c r="E3" s="865" t="s">
        <v>185</v>
      </c>
      <c r="F3" s="865" t="s">
        <v>252</v>
      </c>
      <c r="G3" s="863" t="s">
        <v>251</v>
      </c>
    </row>
    <row r="4" spans="1:8" s="52" customFormat="1" ht="59.25" customHeight="1" x14ac:dyDescent="0.25">
      <c r="A4" s="853"/>
      <c r="B4" s="854"/>
      <c r="C4" s="868"/>
      <c r="D4" s="866"/>
      <c r="E4" s="866"/>
      <c r="F4" s="866"/>
      <c r="G4" s="864"/>
    </row>
    <row r="5" spans="1:8" x14ac:dyDescent="0.2">
      <c r="A5" s="62" t="s">
        <v>24</v>
      </c>
      <c r="B5" s="643" t="s">
        <v>25</v>
      </c>
      <c r="C5" s="647">
        <v>60</v>
      </c>
      <c r="D5" s="412">
        <v>16</v>
      </c>
      <c r="E5" s="413">
        <v>3.75</v>
      </c>
      <c r="F5" s="412">
        <v>102</v>
      </c>
      <c r="G5" s="414">
        <f>SUM(C5,F5)</f>
        <v>162</v>
      </c>
    </row>
    <row r="6" spans="1:8" x14ac:dyDescent="0.2">
      <c r="A6" s="62" t="s">
        <v>27</v>
      </c>
      <c r="B6" s="643" t="s">
        <v>28</v>
      </c>
      <c r="C6" s="647">
        <v>230</v>
      </c>
      <c r="D6" s="412">
        <v>61</v>
      </c>
      <c r="E6" s="413">
        <v>3.7704918032786887</v>
      </c>
      <c r="F6" s="412">
        <v>48</v>
      </c>
      <c r="G6" s="414">
        <f t="shared" ref="G6:G69" si="0">SUM(C6,F6)</f>
        <v>278</v>
      </c>
    </row>
    <row r="7" spans="1:8" x14ac:dyDescent="0.2">
      <c r="A7" s="62" t="s">
        <v>29</v>
      </c>
      <c r="B7" s="643" t="s">
        <v>30</v>
      </c>
      <c r="C7" s="647">
        <v>99</v>
      </c>
      <c r="D7" s="412">
        <v>21</v>
      </c>
      <c r="E7" s="413">
        <v>4.7142857142857144</v>
      </c>
      <c r="F7" s="412">
        <v>0</v>
      </c>
      <c r="G7" s="414">
        <f t="shared" si="0"/>
        <v>99</v>
      </c>
    </row>
    <row r="8" spans="1:8" x14ac:dyDescent="0.2">
      <c r="A8" s="62" t="s">
        <v>31</v>
      </c>
      <c r="B8" s="643" t="s">
        <v>32</v>
      </c>
      <c r="C8" s="647">
        <v>24</v>
      </c>
      <c r="D8" s="412">
        <v>8</v>
      </c>
      <c r="E8" s="413">
        <v>3</v>
      </c>
      <c r="F8" s="412">
        <v>0</v>
      </c>
      <c r="G8" s="414">
        <f t="shared" si="0"/>
        <v>24</v>
      </c>
    </row>
    <row r="9" spans="1:8" x14ac:dyDescent="0.2">
      <c r="A9" s="62" t="s">
        <v>33</v>
      </c>
      <c r="B9" s="643" t="s">
        <v>34</v>
      </c>
      <c r="C9" s="647">
        <v>60</v>
      </c>
      <c r="D9" s="412">
        <v>17</v>
      </c>
      <c r="E9" s="413">
        <v>3.5294117647058822</v>
      </c>
      <c r="F9" s="412">
        <v>0</v>
      </c>
      <c r="G9" s="414">
        <f t="shared" si="0"/>
        <v>60</v>
      </c>
    </row>
    <row r="10" spans="1:8" x14ac:dyDescent="0.2">
      <c r="A10" s="62" t="s">
        <v>35</v>
      </c>
      <c r="B10" s="643" t="s">
        <v>36</v>
      </c>
      <c r="C10" s="647">
        <v>725</v>
      </c>
      <c r="D10" s="412">
        <v>252</v>
      </c>
      <c r="E10" s="413">
        <v>2.876984126984127</v>
      </c>
      <c r="F10" s="412">
        <v>129</v>
      </c>
      <c r="G10" s="414">
        <f t="shared" si="0"/>
        <v>854</v>
      </c>
    </row>
    <row r="11" spans="1:8" x14ac:dyDescent="0.2">
      <c r="A11" s="62" t="s">
        <v>37</v>
      </c>
      <c r="B11" s="643" t="s">
        <v>38</v>
      </c>
      <c r="C11" s="647">
        <v>60</v>
      </c>
      <c r="D11" s="412">
        <v>20</v>
      </c>
      <c r="E11" s="413">
        <v>3</v>
      </c>
      <c r="F11" s="412">
        <v>0</v>
      </c>
      <c r="G11" s="414">
        <f t="shared" si="0"/>
        <v>60</v>
      </c>
    </row>
    <row r="12" spans="1:8" x14ac:dyDescent="0.2">
      <c r="A12" s="62" t="s">
        <v>39</v>
      </c>
      <c r="B12" s="643" t="s">
        <v>40</v>
      </c>
      <c r="C12" s="647">
        <v>120</v>
      </c>
      <c r="D12" s="412">
        <v>30</v>
      </c>
      <c r="E12" s="413">
        <v>4</v>
      </c>
      <c r="F12" s="412">
        <v>0</v>
      </c>
      <c r="G12" s="414">
        <f t="shared" si="0"/>
        <v>120</v>
      </c>
    </row>
    <row r="13" spans="1:8" x14ac:dyDescent="0.2">
      <c r="A13" s="62" t="s">
        <v>41</v>
      </c>
      <c r="B13" s="643" t="s">
        <v>42</v>
      </c>
      <c r="C13" s="647">
        <v>256</v>
      </c>
      <c r="D13" s="412">
        <v>75</v>
      </c>
      <c r="E13" s="413">
        <v>3.4133333333333336</v>
      </c>
      <c r="F13" s="412">
        <v>0</v>
      </c>
      <c r="G13" s="414">
        <f t="shared" si="0"/>
        <v>256</v>
      </c>
    </row>
    <row r="14" spans="1:8" x14ac:dyDescent="0.2">
      <c r="A14" s="63">
        <v>10</v>
      </c>
      <c r="B14" s="643" t="s">
        <v>43</v>
      </c>
      <c r="C14" s="647">
        <v>53</v>
      </c>
      <c r="D14" s="412">
        <v>18</v>
      </c>
      <c r="E14" s="413">
        <v>2.9444444444444446</v>
      </c>
      <c r="F14" s="412">
        <v>139</v>
      </c>
      <c r="G14" s="414">
        <f t="shared" si="0"/>
        <v>192</v>
      </c>
    </row>
    <row r="15" spans="1:8" x14ac:dyDescent="0.2">
      <c r="A15" s="63">
        <v>11</v>
      </c>
      <c r="B15" s="643" t="s">
        <v>44</v>
      </c>
      <c r="C15" s="647">
        <v>67</v>
      </c>
      <c r="D15" s="412">
        <v>28</v>
      </c>
      <c r="E15" s="413">
        <v>2.3928571428571428</v>
      </c>
      <c r="F15" s="412">
        <v>6</v>
      </c>
      <c r="G15" s="414">
        <f t="shared" si="0"/>
        <v>73</v>
      </c>
    </row>
    <row r="16" spans="1:8" x14ac:dyDescent="0.2">
      <c r="A16" s="63">
        <v>12</v>
      </c>
      <c r="B16" s="643" t="s">
        <v>45</v>
      </c>
      <c r="C16" s="647">
        <v>0</v>
      </c>
      <c r="D16" s="412">
        <v>0</v>
      </c>
      <c r="E16" s="413">
        <v>0</v>
      </c>
      <c r="F16" s="412">
        <v>107</v>
      </c>
      <c r="G16" s="414">
        <f t="shared" si="0"/>
        <v>107</v>
      </c>
    </row>
    <row r="17" spans="1:7" x14ac:dyDescent="0.2">
      <c r="A17" s="63">
        <v>13</v>
      </c>
      <c r="B17" s="643" t="s">
        <v>46</v>
      </c>
      <c r="C17" s="647">
        <v>688</v>
      </c>
      <c r="D17" s="412">
        <v>245.84533333333334</v>
      </c>
      <c r="E17" s="413">
        <v>2.7985074626865671</v>
      </c>
      <c r="F17" s="412">
        <v>195</v>
      </c>
      <c r="G17" s="414">
        <f t="shared" si="0"/>
        <v>883</v>
      </c>
    </row>
    <row r="18" spans="1:7" x14ac:dyDescent="0.2">
      <c r="A18" s="63">
        <v>14</v>
      </c>
      <c r="B18" s="643" t="s">
        <v>47</v>
      </c>
      <c r="C18" s="647">
        <v>210</v>
      </c>
      <c r="D18" s="412">
        <v>55</v>
      </c>
      <c r="E18" s="413">
        <v>3.8181818181818183</v>
      </c>
      <c r="F18" s="412">
        <v>0</v>
      </c>
      <c r="G18" s="414">
        <f t="shared" si="0"/>
        <v>210</v>
      </c>
    </row>
    <row r="19" spans="1:7" x14ac:dyDescent="0.2">
      <c r="A19" s="63">
        <v>15</v>
      </c>
      <c r="B19" s="643" t="s">
        <v>48</v>
      </c>
      <c r="C19" s="647">
        <v>0</v>
      </c>
      <c r="D19" s="412">
        <v>0</v>
      </c>
      <c r="E19" s="413">
        <v>0</v>
      </c>
      <c r="F19" s="412">
        <v>31</v>
      </c>
      <c r="G19" s="414">
        <f t="shared" si="0"/>
        <v>31</v>
      </c>
    </row>
    <row r="20" spans="1:7" x14ac:dyDescent="0.2">
      <c r="A20" s="63">
        <v>16</v>
      </c>
      <c r="B20" s="643" t="s">
        <v>49</v>
      </c>
      <c r="C20" s="647">
        <v>289</v>
      </c>
      <c r="D20" s="412">
        <v>76</v>
      </c>
      <c r="E20" s="413">
        <v>3.8026315789473686</v>
      </c>
      <c r="F20" s="412">
        <v>74</v>
      </c>
      <c r="G20" s="414">
        <f t="shared" si="0"/>
        <v>363</v>
      </c>
    </row>
    <row r="21" spans="1:7" x14ac:dyDescent="0.2">
      <c r="A21" s="63">
        <v>17</v>
      </c>
      <c r="B21" s="643" t="s">
        <v>50</v>
      </c>
      <c r="C21" s="647">
        <v>138</v>
      </c>
      <c r="D21" s="412">
        <v>45</v>
      </c>
      <c r="E21" s="413">
        <v>3.0666666666666669</v>
      </c>
      <c r="F21" s="412">
        <v>35</v>
      </c>
      <c r="G21" s="414">
        <f t="shared" si="0"/>
        <v>173</v>
      </c>
    </row>
    <row r="22" spans="1:7" x14ac:dyDescent="0.2">
      <c r="A22" s="63">
        <v>18</v>
      </c>
      <c r="B22" s="643" t="s">
        <v>51</v>
      </c>
      <c r="C22" s="647">
        <v>0</v>
      </c>
      <c r="D22" s="412">
        <v>0</v>
      </c>
      <c r="E22" s="413">
        <v>0</v>
      </c>
      <c r="F22" s="412">
        <v>0</v>
      </c>
      <c r="G22" s="414">
        <f t="shared" si="0"/>
        <v>0</v>
      </c>
    </row>
    <row r="23" spans="1:7" x14ac:dyDescent="0.2">
      <c r="A23" s="63">
        <v>19</v>
      </c>
      <c r="B23" s="643" t="s">
        <v>52</v>
      </c>
      <c r="C23" s="647">
        <v>81</v>
      </c>
      <c r="D23" s="412">
        <v>22</v>
      </c>
      <c r="E23" s="413">
        <v>3.6818181818181817</v>
      </c>
      <c r="F23" s="412">
        <v>235</v>
      </c>
      <c r="G23" s="414">
        <f t="shared" si="0"/>
        <v>316</v>
      </c>
    </row>
    <row r="24" spans="1:7" x14ac:dyDescent="0.2">
      <c r="A24" s="63" t="s">
        <v>53</v>
      </c>
      <c r="B24" s="643" t="s">
        <v>54</v>
      </c>
      <c r="C24" s="647">
        <v>0</v>
      </c>
      <c r="D24" s="412">
        <v>0</v>
      </c>
      <c r="E24" s="413">
        <v>0</v>
      </c>
      <c r="F24" s="412">
        <v>3</v>
      </c>
      <c r="G24" s="414">
        <f t="shared" si="0"/>
        <v>3</v>
      </c>
    </row>
    <row r="25" spans="1:7" x14ac:dyDescent="0.2">
      <c r="A25" s="63" t="s">
        <v>55</v>
      </c>
      <c r="B25" s="643" t="s">
        <v>56</v>
      </c>
      <c r="C25" s="647">
        <v>22</v>
      </c>
      <c r="D25" s="412">
        <v>8</v>
      </c>
      <c r="E25" s="413">
        <v>2.75</v>
      </c>
      <c r="F25" s="412">
        <v>0</v>
      </c>
      <c r="G25" s="414">
        <f t="shared" si="0"/>
        <v>22</v>
      </c>
    </row>
    <row r="26" spans="1:7" x14ac:dyDescent="0.2">
      <c r="A26" s="63">
        <v>21</v>
      </c>
      <c r="B26" s="643" t="s">
        <v>57</v>
      </c>
      <c r="C26" s="647">
        <v>26</v>
      </c>
      <c r="D26" s="412">
        <v>11</v>
      </c>
      <c r="E26" s="413">
        <v>2.3636363636363638</v>
      </c>
      <c r="F26" s="412">
        <v>165</v>
      </c>
      <c r="G26" s="414">
        <f t="shared" si="0"/>
        <v>191</v>
      </c>
    </row>
    <row r="27" spans="1:7" x14ac:dyDescent="0.2">
      <c r="A27" s="63">
        <v>22</v>
      </c>
      <c r="B27" s="643" t="s">
        <v>58</v>
      </c>
      <c r="C27" s="647">
        <v>307</v>
      </c>
      <c r="D27" s="412">
        <v>103</v>
      </c>
      <c r="E27" s="413">
        <v>2.9805825242718447</v>
      </c>
      <c r="F27" s="412">
        <v>0</v>
      </c>
      <c r="G27" s="414">
        <f t="shared" si="0"/>
        <v>307</v>
      </c>
    </row>
    <row r="28" spans="1:7" x14ac:dyDescent="0.2">
      <c r="A28" s="63">
        <v>23</v>
      </c>
      <c r="B28" s="643" t="s">
        <v>59</v>
      </c>
      <c r="C28" s="647">
        <v>0</v>
      </c>
      <c r="D28" s="412">
        <v>0</v>
      </c>
      <c r="E28" s="413">
        <v>0</v>
      </c>
      <c r="F28" s="412">
        <v>31</v>
      </c>
      <c r="G28" s="414">
        <f t="shared" si="0"/>
        <v>31</v>
      </c>
    </row>
    <row r="29" spans="1:7" x14ac:dyDescent="0.2">
      <c r="A29" s="63">
        <v>24</v>
      </c>
      <c r="B29" s="643" t="s">
        <v>60</v>
      </c>
      <c r="C29" s="647">
        <v>147</v>
      </c>
      <c r="D29" s="412">
        <v>56</v>
      </c>
      <c r="E29" s="413">
        <v>2.625</v>
      </c>
      <c r="F29" s="412">
        <v>0</v>
      </c>
      <c r="G29" s="414">
        <f t="shared" si="0"/>
        <v>147</v>
      </c>
    </row>
    <row r="30" spans="1:7" x14ac:dyDescent="0.2">
      <c r="A30" s="63">
        <v>25</v>
      </c>
      <c r="B30" s="643" t="s">
        <v>61</v>
      </c>
      <c r="C30" s="647">
        <v>199</v>
      </c>
      <c r="D30" s="412">
        <v>56</v>
      </c>
      <c r="E30" s="413">
        <v>3.5535714285714284</v>
      </c>
      <c r="F30" s="412">
        <v>0</v>
      </c>
      <c r="G30" s="414">
        <f t="shared" si="0"/>
        <v>199</v>
      </c>
    </row>
    <row r="31" spans="1:7" x14ac:dyDescent="0.2">
      <c r="A31" s="63">
        <v>26</v>
      </c>
      <c r="B31" s="643" t="s">
        <v>62</v>
      </c>
      <c r="C31" s="647">
        <v>171</v>
      </c>
      <c r="D31" s="412">
        <v>52</v>
      </c>
      <c r="E31" s="413">
        <v>3.2884615384615383</v>
      </c>
      <c r="F31" s="412">
        <v>143</v>
      </c>
      <c r="G31" s="414">
        <f t="shared" si="0"/>
        <v>314</v>
      </c>
    </row>
    <row r="32" spans="1:7" x14ac:dyDescent="0.2">
      <c r="A32" s="63">
        <v>27</v>
      </c>
      <c r="B32" s="643" t="s">
        <v>63</v>
      </c>
      <c r="C32" s="647">
        <v>340</v>
      </c>
      <c r="D32" s="412">
        <v>104.85981308411216</v>
      </c>
      <c r="E32" s="413">
        <v>3.2424242424242422</v>
      </c>
      <c r="F32" s="412">
        <v>0</v>
      </c>
      <c r="G32" s="414">
        <f t="shared" si="0"/>
        <v>340</v>
      </c>
    </row>
    <row r="33" spans="1:7" x14ac:dyDescent="0.2">
      <c r="A33" s="63">
        <v>28</v>
      </c>
      <c r="B33" s="643" t="s">
        <v>64</v>
      </c>
      <c r="C33" s="647">
        <v>312</v>
      </c>
      <c r="D33" s="412">
        <v>93</v>
      </c>
      <c r="E33" s="413">
        <v>3.3548387096774195</v>
      </c>
      <c r="F33" s="412">
        <v>0</v>
      </c>
      <c r="G33" s="414">
        <f t="shared" si="0"/>
        <v>312</v>
      </c>
    </row>
    <row r="34" spans="1:7" x14ac:dyDescent="0.2">
      <c r="A34" s="63">
        <v>29</v>
      </c>
      <c r="B34" s="643" t="s">
        <v>65</v>
      </c>
      <c r="C34" s="647">
        <v>112</v>
      </c>
      <c r="D34" s="412">
        <v>40.727272727272727</v>
      </c>
      <c r="E34" s="413">
        <v>2.75</v>
      </c>
      <c r="F34" s="412">
        <v>262</v>
      </c>
      <c r="G34" s="414">
        <f t="shared" si="0"/>
        <v>374</v>
      </c>
    </row>
    <row r="35" spans="1:7" x14ac:dyDescent="0.2">
      <c r="A35" s="63">
        <v>30</v>
      </c>
      <c r="B35" s="643" t="s">
        <v>66</v>
      </c>
      <c r="C35" s="647">
        <v>0</v>
      </c>
      <c r="D35" s="412">
        <v>0</v>
      </c>
      <c r="E35" s="413">
        <v>0</v>
      </c>
      <c r="F35" s="412">
        <v>74</v>
      </c>
      <c r="G35" s="414">
        <f t="shared" si="0"/>
        <v>74</v>
      </c>
    </row>
    <row r="36" spans="1:7" x14ac:dyDescent="0.2">
      <c r="A36" s="63">
        <v>31</v>
      </c>
      <c r="B36" s="643" t="s">
        <v>67</v>
      </c>
      <c r="C36" s="647">
        <v>1339</v>
      </c>
      <c r="D36" s="412">
        <v>519</v>
      </c>
      <c r="E36" s="413">
        <v>2.5799614643545281</v>
      </c>
      <c r="F36" s="412">
        <v>110</v>
      </c>
      <c r="G36" s="414">
        <f t="shared" si="0"/>
        <v>1449</v>
      </c>
    </row>
    <row r="37" spans="1:7" x14ac:dyDescent="0.2">
      <c r="A37" s="63">
        <v>32</v>
      </c>
      <c r="B37" s="643" t="s">
        <v>68</v>
      </c>
      <c r="C37" s="647">
        <v>96</v>
      </c>
      <c r="D37" s="412">
        <v>36</v>
      </c>
      <c r="E37" s="413">
        <v>2.6666666666666665</v>
      </c>
      <c r="F37" s="412">
        <v>0</v>
      </c>
      <c r="G37" s="414">
        <f t="shared" si="0"/>
        <v>96</v>
      </c>
    </row>
    <row r="38" spans="1:7" x14ac:dyDescent="0.2">
      <c r="A38" s="63">
        <v>33</v>
      </c>
      <c r="B38" s="643" t="s">
        <v>69</v>
      </c>
      <c r="C38" s="647">
        <v>1840</v>
      </c>
      <c r="D38" s="412">
        <v>508</v>
      </c>
      <c r="E38" s="413">
        <v>3.622047244094488</v>
      </c>
      <c r="F38" s="412">
        <v>171</v>
      </c>
      <c r="G38" s="414">
        <f t="shared" si="0"/>
        <v>2011</v>
      </c>
    </row>
    <row r="39" spans="1:7" x14ac:dyDescent="0.2">
      <c r="A39" s="63">
        <v>34</v>
      </c>
      <c r="B39" s="643" t="s">
        <v>70</v>
      </c>
      <c r="C39" s="647">
        <v>426</v>
      </c>
      <c r="D39" s="412">
        <v>153.28476821192052</v>
      </c>
      <c r="E39" s="413">
        <v>2.7791411042944785</v>
      </c>
      <c r="F39" s="412">
        <v>320</v>
      </c>
      <c r="G39" s="414">
        <f t="shared" si="0"/>
        <v>746</v>
      </c>
    </row>
    <row r="40" spans="1:7" x14ac:dyDescent="0.2">
      <c r="A40" s="63">
        <v>35</v>
      </c>
      <c r="B40" s="643" t="s">
        <v>71</v>
      </c>
      <c r="C40" s="647">
        <v>103</v>
      </c>
      <c r="D40" s="412">
        <v>37</v>
      </c>
      <c r="E40" s="413">
        <v>2.7837837837837838</v>
      </c>
      <c r="F40" s="412">
        <v>289</v>
      </c>
      <c r="G40" s="414">
        <f t="shared" si="0"/>
        <v>392</v>
      </c>
    </row>
    <row r="41" spans="1:7" x14ac:dyDescent="0.2">
      <c r="A41" s="63">
        <v>36</v>
      </c>
      <c r="B41" s="643" t="s">
        <v>72</v>
      </c>
      <c r="C41" s="647">
        <v>125</v>
      </c>
      <c r="D41" s="412">
        <v>37</v>
      </c>
      <c r="E41" s="413">
        <v>3.3783783783783785</v>
      </c>
      <c r="F41" s="412">
        <v>0</v>
      </c>
      <c r="G41" s="414">
        <f t="shared" si="0"/>
        <v>125</v>
      </c>
    </row>
    <row r="42" spans="1:7" x14ac:dyDescent="0.2">
      <c r="A42" s="63">
        <v>37</v>
      </c>
      <c r="B42" s="643" t="s">
        <v>73</v>
      </c>
      <c r="C42" s="647">
        <v>393</v>
      </c>
      <c r="D42" s="412">
        <v>126</v>
      </c>
      <c r="E42" s="413">
        <v>3.1190476190476191</v>
      </c>
      <c r="F42" s="412">
        <v>81</v>
      </c>
      <c r="G42" s="414">
        <f t="shared" si="0"/>
        <v>474</v>
      </c>
    </row>
    <row r="43" spans="1:7" x14ac:dyDescent="0.2">
      <c r="A43" s="63">
        <v>38</v>
      </c>
      <c r="B43" s="643" t="s">
        <v>74</v>
      </c>
      <c r="C43" s="647">
        <v>198</v>
      </c>
      <c r="D43" s="412">
        <v>74</v>
      </c>
      <c r="E43" s="413">
        <v>2.6756756756756759</v>
      </c>
      <c r="F43" s="412">
        <v>468</v>
      </c>
      <c r="G43" s="414">
        <f t="shared" si="0"/>
        <v>666</v>
      </c>
    </row>
    <row r="44" spans="1:7" x14ac:dyDescent="0.2">
      <c r="A44" s="63">
        <v>39</v>
      </c>
      <c r="B44" s="643" t="s">
        <v>75</v>
      </c>
      <c r="C44" s="647">
        <v>75</v>
      </c>
      <c r="D44" s="412">
        <v>22</v>
      </c>
      <c r="E44" s="413">
        <v>3.4090909090909092</v>
      </c>
      <c r="F44" s="412">
        <v>0</v>
      </c>
      <c r="G44" s="414">
        <f t="shared" si="0"/>
        <v>75</v>
      </c>
    </row>
    <row r="45" spans="1:7" x14ac:dyDescent="0.2">
      <c r="A45" s="63">
        <v>40</v>
      </c>
      <c r="B45" s="643" t="s">
        <v>76</v>
      </c>
      <c r="C45" s="647">
        <v>174</v>
      </c>
      <c r="D45" s="412">
        <v>48</v>
      </c>
      <c r="E45" s="413">
        <v>3.625</v>
      </c>
      <c r="F45" s="412">
        <v>33</v>
      </c>
      <c r="G45" s="414">
        <f t="shared" si="0"/>
        <v>207</v>
      </c>
    </row>
    <row r="46" spans="1:7" x14ac:dyDescent="0.2">
      <c r="A46" s="63">
        <v>41</v>
      </c>
      <c r="B46" s="643" t="s">
        <v>77</v>
      </c>
      <c r="C46" s="647">
        <v>0</v>
      </c>
      <c r="D46" s="412">
        <v>0</v>
      </c>
      <c r="E46" s="413">
        <v>0</v>
      </c>
      <c r="F46" s="412">
        <v>0</v>
      </c>
      <c r="G46" s="414">
        <f t="shared" si="0"/>
        <v>0</v>
      </c>
    </row>
    <row r="47" spans="1:7" x14ac:dyDescent="0.2">
      <c r="A47" s="63">
        <v>42</v>
      </c>
      <c r="B47" s="643" t="s">
        <v>78</v>
      </c>
      <c r="C47" s="647">
        <v>0</v>
      </c>
      <c r="D47" s="412">
        <v>0</v>
      </c>
      <c r="E47" s="413">
        <v>0</v>
      </c>
      <c r="F47" s="412">
        <v>42</v>
      </c>
      <c r="G47" s="414">
        <f t="shared" si="0"/>
        <v>42</v>
      </c>
    </row>
    <row r="48" spans="1:7" x14ac:dyDescent="0.2">
      <c r="A48" s="63">
        <v>43</v>
      </c>
      <c r="B48" s="643" t="s">
        <v>79</v>
      </c>
      <c r="C48" s="647">
        <v>35</v>
      </c>
      <c r="D48" s="412">
        <v>10</v>
      </c>
      <c r="E48" s="413">
        <v>3.5</v>
      </c>
      <c r="F48" s="412">
        <v>0</v>
      </c>
      <c r="G48" s="414">
        <f t="shared" si="0"/>
        <v>35</v>
      </c>
    </row>
    <row r="49" spans="1:7" x14ac:dyDescent="0.2">
      <c r="A49" s="63">
        <v>44</v>
      </c>
      <c r="B49" s="643" t="s">
        <v>80</v>
      </c>
      <c r="C49" s="647">
        <v>477</v>
      </c>
      <c r="D49" s="412">
        <v>192.96408317580338</v>
      </c>
      <c r="E49" s="413">
        <v>2.47196261682243</v>
      </c>
      <c r="F49" s="412">
        <v>103</v>
      </c>
      <c r="G49" s="414">
        <f t="shared" si="0"/>
        <v>580</v>
      </c>
    </row>
    <row r="50" spans="1:7" x14ac:dyDescent="0.2">
      <c r="A50" s="63">
        <v>45</v>
      </c>
      <c r="B50" s="643" t="s">
        <v>81</v>
      </c>
      <c r="C50" s="647">
        <v>564</v>
      </c>
      <c r="D50" s="412">
        <v>168</v>
      </c>
      <c r="E50" s="413">
        <v>3.3571428571428572</v>
      </c>
      <c r="F50" s="412">
        <v>260</v>
      </c>
      <c r="G50" s="414">
        <f t="shared" si="0"/>
        <v>824</v>
      </c>
    </row>
    <row r="51" spans="1:7" x14ac:dyDescent="0.2">
      <c r="A51" s="63">
        <v>46</v>
      </c>
      <c r="B51" s="643" t="s">
        <v>82</v>
      </c>
      <c r="C51" s="647">
        <v>0</v>
      </c>
      <c r="D51" s="412">
        <v>0</v>
      </c>
      <c r="E51" s="413">
        <v>0</v>
      </c>
      <c r="F51" s="412">
        <v>20</v>
      </c>
      <c r="G51" s="414">
        <f t="shared" si="0"/>
        <v>20</v>
      </c>
    </row>
    <row r="52" spans="1:7" x14ac:dyDescent="0.2">
      <c r="A52" s="63">
        <v>47</v>
      </c>
      <c r="B52" s="643" t="s">
        <v>83</v>
      </c>
      <c r="C52" s="647">
        <v>122</v>
      </c>
      <c r="D52" s="412">
        <v>34</v>
      </c>
      <c r="E52" s="413">
        <v>3.5882352941176472</v>
      </c>
      <c r="F52" s="412">
        <v>28</v>
      </c>
      <c r="G52" s="414">
        <f t="shared" si="0"/>
        <v>150</v>
      </c>
    </row>
    <row r="53" spans="1:7" x14ac:dyDescent="0.2">
      <c r="A53" s="63">
        <v>48</v>
      </c>
      <c r="B53" s="643" t="s">
        <v>84</v>
      </c>
      <c r="C53" s="647">
        <v>0</v>
      </c>
      <c r="D53" s="412">
        <v>0</v>
      </c>
      <c r="E53" s="413">
        <v>0</v>
      </c>
      <c r="F53" s="412">
        <v>30</v>
      </c>
      <c r="G53" s="414">
        <f t="shared" si="0"/>
        <v>30</v>
      </c>
    </row>
    <row r="54" spans="1:7" x14ac:dyDescent="0.2">
      <c r="A54" s="63">
        <v>49</v>
      </c>
      <c r="B54" s="643" t="s">
        <v>85</v>
      </c>
      <c r="C54" s="647">
        <v>206</v>
      </c>
      <c r="D54" s="412">
        <v>74</v>
      </c>
      <c r="E54" s="413">
        <v>2.7837837837837838</v>
      </c>
      <c r="F54" s="412">
        <v>108</v>
      </c>
      <c r="G54" s="414">
        <f t="shared" si="0"/>
        <v>314</v>
      </c>
    </row>
    <row r="55" spans="1:7" x14ac:dyDescent="0.2">
      <c r="A55" s="63">
        <v>50</v>
      </c>
      <c r="B55" s="643" t="s">
        <v>86</v>
      </c>
      <c r="C55" s="647">
        <v>250</v>
      </c>
      <c r="D55" s="412">
        <v>62</v>
      </c>
      <c r="E55" s="413">
        <v>4.032258064516129</v>
      </c>
      <c r="F55" s="412">
        <v>0</v>
      </c>
      <c r="G55" s="414">
        <f t="shared" si="0"/>
        <v>250</v>
      </c>
    </row>
    <row r="56" spans="1:7" x14ac:dyDescent="0.2">
      <c r="A56" s="63">
        <v>51</v>
      </c>
      <c r="B56" s="643" t="s">
        <v>87</v>
      </c>
      <c r="C56" s="647">
        <v>128</v>
      </c>
      <c r="D56" s="412">
        <v>28</v>
      </c>
      <c r="E56" s="413">
        <v>4.5714285714285712</v>
      </c>
      <c r="F56" s="412">
        <v>0</v>
      </c>
      <c r="G56" s="414">
        <f t="shared" si="0"/>
        <v>128</v>
      </c>
    </row>
    <row r="57" spans="1:7" x14ac:dyDescent="0.2">
      <c r="A57" s="63">
        <v>52</v>
      </c>
      <c r="B57" s="643" t="s">
        <v>88</v>
      </c>
      <c r="C57" s="647">
        <v>22</v>
      </c>
      <c r="D57" s="412">
        <v>8</v>
      </c>
      <c r="E57" s="413">
        <v>2.75</v>
      </c>
      <c r="F57" s="412">
        <v>0</v>
      </c>
      <c r="G57" s="414">
        <f t="shared" si="0"/>
        <v>22</v>
      </c>
    </row>
    <row r="58" spans="1:7" s="22" customFormat="1" ht="12.75" x14ac:dyDescent="0.2">
      <c r="A58" s="63">
        <v>53</v>
      </c>
      <c r="B58" s="643" t="s">
        <v>89</v>
      </c>
      <c r="C58" s="648">
        <v>0</v>
      </c>
      <c r="D58" s="415">
        <v>0</v>
      </c>
      <c r="E58" s="413">
        <v>0</v>
      </c>
      <c r="F58" s="412">
        <v>0</v>
      </c>
      <c r="G58" s="414">
        <f t="shared" si="0"/>
        <v>0</v>
      </c>
    </row>
    <row r="59" spans="1:7" s="22" customFormat="1" ht="12.75" x14ac:dyDescent="0.2">
      <c r="A59" s="63">
        <v>54</v>
      </c>
      <c r="B59" s="643" t="s">
        <v>90</v>
      </c>
      <c r="C59" s="648">
        <v>304</v>
      </c>
      <c r="D59" s="415">
        <v>101</v>
      </c>
      <c r="E59" s="413">
        <v>3.0099009900990099</v>
      </c>
      <c r="F59" s="412">
        <v>124</v>
      </c>
      <c r="G59" s="414">
        <f t="shared" si="0"/>
        <v>428</v>
      </c>
    </row>
    <row r="60" spans="1:7" s="22" customFormat="1" ht="12.75" x14ac:dyDescent="0.2">
      <c r="A60" s="63">
        <v>55</v>
      </c>
      <c r="B60" s="643" t="s">
        <v>91</v>
      </c>
      <c r="C60" s="648">
        <v>0</v>
      </c>
      <c r="D60" s="415">
        <v>0</v>
      </c>
      <c r="E60" s="413">
        <v>0</v>
      </c>
      <c r="F60" s="412">
        <v>0</v>
      </c>
      <c r="G60" s="414">
        <f t="shared" si="0"/>
        <v>0</v>
      </c>
    </row>
    <row r="61" spans="1:7" s="22" customFormat="1" ht="12.75" x14ac:dyDescent="0.2">
      <c r="A61" s="63">
        <v>56</v>
      </c>
      <c r="B61" s="643" t="s">
        <v>92</v>
      </c>
      <c r="C61" s="648">
        <v>135</v>
      </c>
      <c r="D61" s="415">
        <v>40</v>
      </c>
      <c r="E61" s="413">
        <v>3.375</v>
      </c>
      <c r="F61" s="412">
        <v>0</v>
      </c>
      <c r="G61" s="414">
        <f t="shared" si="0"/>
        <v>135</v>
      </c>
    </row>
    <row r="62" spans="1:7" ht="12.75" x14ac:dyDescent="0.2">
      <c r="A62" s="63">
        <v>57</v>
      </c>
      <c r="B62" s="643" t="s">
        <v>93</v>
      </c>
      <c r="C62" s="648">
        <v>80</v>
      </c>
      <c r="D62" s="415">
        <v>32</v>
      </c>
      <c r="E62" s="413">
        <v>2.5</v>
      </c>
      <c r="F62" s="412">
        <v>160</v>
      </c>
      <c r="G62" s="414">
        <f t="shared" si="0"/>
        <v>240</v>
      </c>
    </row>
    <row r="63" spans="1:7" ht="12.75" x14ac:dyDescent="0.2">
      <c r="A63" s="63">
        <v>58</v>
      </c>
      <c r="B63" s="643" t="s">
        <v>94</v>
      </c>
      <c r="C63" s="648">
        <v>30</v>
      </c>
      <c r="D63" s="415">
        <v>12</v>
      </c>
      <c r="E63" s="413">
        <v>2.5</v>
      </c>
      <c r="F63" s="412">
        <v>0</v>
      </c>
      <c r="G63" s="414">
        <f t="shared" si="0"/>
        <v>30</v>
      </c>
    </row>
    <row r="64" spans="1:7" ht="12.75" x14ac:dyDescent="0.2">
      <c r="A64" s="63">
        <v>59</v>
      </c>
      <c r="B64" s="643" t="s">
        <v>95</v>
      </c>
      <c r="C64" s="648">
        <v>1275</v>
      </c>
      <c r="D64" s="415">
        <v>365</v>
      </c>
      <c r="E64" s="413">
        <v>3.493150684931507</v>
      </c>
      <c r="F64" s="412">
        <v>0</v>
      </c>
      <c r="G64" s="414">
        <f t="shared" si="0"/>
        <v>1275</v>
      </c>
    </row>
    <row r="65" spans="1:7" ht="12.75" x14ac:dyDescent="0.2">
      <c r="A65" s="63">
        <v>60</v>
      </c>
      <c r="B65" s="643" t="s">
        <v>96</v>
      </c>
      <c r="C65" s="648">
        <v>842</v>
      </c>
      <c r="D65" s="415">
        <v>251</v>
      </c>
      <c r="E65" s="413">
        <v>3.354581673306773</v>
      </c>
      <c r="F65" s="412">
        <v>40</v>
      </c>
      <c r="G65" s="414">
        <f t="shared" si="0"/>
        <v>882</v>
      </c>
    </row>
    <row r="66" spans="1:7" ht="12.75" x14ac:dyDescent="0.2">
      <c r="A66" s="63">
        <v>61</v>
      </c>
      <c r="B66" s="643" t="s">
        <v>97</v>
      </c>
      <c r="C66" s="648">
        <v>63</v>
      </c>
      <c r="D66" s="415">
        <v>17</v>
      </c>
      <c r="E66" s="413">
        <v>3.7058823529411766</v>
      </c>
      <c r="F66" s="412">
        <v>0</v>
      </c>
      <c r="G66" s="414">
        <f t="shared" si="0"/>
        <v>63</v>
      </c>
    </row>
    <row r="67" spans="1:7" ht="12.75" x14ac:dyDescent="0.2">
      <c r="A67" s="63">
        <v>62</v>
      </c>
      <c r="B67" s="643" t="s">
        <v>98</v>
      </c>
      <c r="C67" s="648">
        <v>241</v>
      </c>
      <c r="D67" s="415">
        <v>71</v>
      </c>
      <c r="E67" s="413">
        <v>3.3943661971830985</v>
      </c>
      <c r="F67" s="412">
        <v>0</v>
      </c>
      <c r="G67" s="414">
        <f t="shared" si="0"/>
        <v>241</v>
      </c>
    </row>
    <row r="68" spans="1:7" ht="12.75" x14ac:dyDescent="0.2">
      <c r="A68" s="63">
        <v>63</v>
      </c>
      <c r="B68" s="643" t="s">
        <v>99</v>
      </c>
      <c r="C68" s="648">
        <v>322</v>
      </c>
      <c r="D68" s="415">
        <v>108</v>
      </c>
      <c r="E68" s="413">
        <v>2.9814814814814814</v>
      </c>
      <c r="F68" s="412">
        <v>0</v>
      </c>
      <c r="G68" s="414">
        <f t="shared" si="0"/>
        <v>322</v>
      </c>
    </row>
    <row r="69" spans="1:7" ht="12.75" x14ac:dyDescent="0.2">
      <c r="A69" s="63">
        <v>64</v>
      </c>
      <c r="B69" s="643" t="s">
        <v>100</v>
      </c>
      <c r="C69" s="648">
        <v>598</v>
      </c>
      <c r="D69" s="415">
        <v>211.51125401929261</v>
      </c>
      <c r="E69" s="413">
        <v>2.8272727272727272</v>
      </c>
      <c r="F69" s="412">
        <v>18</v>
      </c>
      <c r="G69" s="414">
        <f t="shared" si="0"/>
        <v>616</v>
      </c>
    </row>
    <row r="70" spans="1:7" ht="12.75" x14ac:dyDescent="0.2">
      <c r="A70" s="63">
        <v>65</v>
      </c>
      <c r="B70" s="643" t="s">
        <v>101</v>
      </c>
      <c r="C70" s="648">
        <v>0</v>
      </c>
      <c r="D70" s="415">
        <v>0</v>
      </c>
      <c r="E70" s="413">
        <v>0</v>
      </c>
      <c r="F70" s="412">
        <v>0</v>
      </c>
      <c r="G70" s="414">
        <f t="shared" ref="G70:G105" si="1">SUM(C70,F70)</f>
        <v>0</v>
      </c>
    </row>
    <row r="71" spans="1:7" ht="12.75" x14ac:dyDescent="0.2">
      <c r="A71" s="63">
        <v>66</v>
      </c>
      <c r="B71" s="643" t="s">
        <v>102</v>
      </c>
      <c r="C71" s="648">
        <v>240</v>
      </c>
      <c r="D71" s="415">
        <v>84</v>
      </c>
      <c r="E71" s="413">
        <v>2.8571428571428572</v>
      </c>
      <c r="F71" s="412">
        <v>0</v>
      </c>
      <c r="G71" s="414">
        <f t="shared" si="1"/>
        <v>240</v>
      </c>
    </row>
    <row r="72" spans="1:7" ht="12.75" x14ac:dyDescent="0.2">
      <c r="A72" s="63">
        <v>67</v>
      </c>
      <c r="B72" s="643" t="s">
        <v>103</v>
      </c>
      <c r="C72" s="648">
        <v>1303</v>
      </c>
      <c r="D72" s="415">
        <v>452</v>
      </c>
      <c r="E72" s="413">
        <v>2.8827433628318584</v>
      </c>
      <c r="F72" s="412">
        <v>297</v>
      </c>
      <c r="G72" s="414">
        <f t="shared" si="1"/>
        <v>1600</v>
      </c>
    </row>
    <row r="73" spans="1:7" ht="12.75" x14ac:dyDescent="0.2">
      <c r="A73" s="63">
        <v>68</v>
      </c>
      <c r="B73" s="643" t="s">
        <v>104</v>
      </c>
      <c r="C73" s="648">
        <v>36</v>
      </c>
      <c r="D73" s="415">
        <v>13</v>
      </c>
      <c r="E73" s="413">
        <v>2.7692307692307692</v>
      </c>
      <c r="F73" s="412">
        <v>27</v>
      </c>
      <c r="G73" s="414">
        <f t="shared" si="1"/>
        <v>63</v>
      </c>
    </row>
    <row r="74" spans="1:7" ht="12.75" x14ac:dyDescent="0.2">
      <c r="A74" s="33" t="s">
        <v>19</v>
      </c>
      <c r="B74" s="36" t="s">
        <v>105</v>
      </c>
      <c r="C74" s="648">
        <v>115</v>
      </c>
      <c r="D74" s="415">
        <v>40.286624203821653</v>
      </c>
      <c r="E74" s="413">
        <v>2.8545454545454549</v>
      </c>
      <c r="F74" s="412">
        <v>42</v>
      </c>
      <c r="G74" s="414">
        <f t="shared" si="1"/>
        <v>157</v>
      </c>
    </row>
    <row r="75" spans="1:7" ht="12.75" x14ac:dyDescent="0.2">
      <c r="A75" s="33" t="s">
        <v>20</v>
      </c>
      <c r="B75" s="36" t="s">
        <v>106</v>
      </c>
      <c r="C75" s="648">
        <v>577</v>
      </c>
      <c r="D75" s="415">
        <v>204.5127528583993</v>
      </c>
      <c r="E75" s="413">
        <v>2.8213399503722085</v>
      </c>
      <c r="F75" s="412">
        <v>362</v>
      </c>
      <c r="G75" s="414">
        <f t="shared" si="1"/>
        <v>939</v>
      </c>
    </row>
    <row r="76" spans="1:7" ht="12.75" x14ac:dyDescent="0.2">
      <c r="A76" s="63">
        <v>70</v>
      </c>
      <c r="B76" s="643" t="s">
        <v>107</v>
      </c>
      <c r="C76" s="648">
        <v>19</v>
      </c>
      <c r="D76" s="415">
        <v>6</v>
      </c>
      <c r="E76" s="413">
        <v>3.1666666666666665</v>
      </c>
      <c r="F76" s="412">
        <v>0</v>
      </c>
      <c r="G76" s="414">
        <f t="shared" si="1"/>
        <v>19</v>
      </c>
    </row>
    <row r="77" spans="1:7" ht="12.75" x14ac:dyDescent="0.2">
      <c r="A77" s="63">
        <v>71</v>
      </c>
      <c r="B77" s="643" t="s">
        <v>108</v>
      </c>
      <c r="C77" s="648">
        <v>146</v>
      </c>
      <c r="D77" s="415">
        <v>47</v>
      </c>
      <c r="E77" s="413">
        <v>3.1063829787234041</v>
      </c>
      <c r="F77" s="412">
        <v>87</v>
      </c>
      <c r="G77" s="414">
        <f t="shared" si="1"/>
        <v>233</v>
      </c>
    </row>
    <row r="78" spans="1:7" ht="12.75" x14ac:dyDescent="0.2">
      <c r="A78" s="63">
        <v>72</v>
      </c>
      <c r="B78" s="643" t="s">
        <v>109</v>
      </c>
      <c r="C78" s="648">
        <v>160</v>
      </c>
      <c r="D78" s="415">
        <v>69</v>
      </c>
      <c r="E78" s="413">
        <v>2.318840579710145</v>
      </c>
      <c r="F78" s="412">
        <v>114</v>
      </c>
      <c r="G78" s="414">
        <f t="shared" si="1"/>
        <v>274</v>
      </c>
    </row>
    <row r="79" spans="1:7" ht="12.75" x14ac:dyDescent="0.2">
      <c r="A79" s="63">
        <v>73</v>
      </c>
      <c r="B79" s="643" t="s">
        <v>110</v>
      </c>
      <c r="C79" s="648">
        <v>204</v>
      </c>
      <c r="D79" s="415">
        <v>58</v>
      </c>
      <c r="E79" s="413">
        <v>3.5172413793103448</v>
      </c>
      <c r="F79" s="412">
        <v>0</v>
      </c>
      <c r="G79" s="414">
        <f t="shared" si="1"/>
        <v>204</v>
      </c>
    </row>
    <row r="80" spans="1:7" ht="12.75" x14ac:dyDescent="0.2">
      <c r="A80" s="63">
        <v>74</v>
      </c>
      <c r="B80" s="643" t="s">
        <v>111</v>
      </c>
      <c r="C80" s="648">
        <v>520</v>
      </c>
      <c r="D80" s="415">
        <v>168</v>
      </c>
      <c r="E80" s="413">
        <v>3.0952380952380953</v>
      </c>
      <c r="F80" s="412">
        <v>20</v>
      </c>
      <c r="G80" s="414">
        <f t="shared" si="1"/>
        <v>540</v>
      </c>
    </row>
    <row r="81" spans="1:7" ht="12.75" x14ac:dyDescent="0.2">
      <c r="A81" s="63">
        <v>75</v>
      </c>
      <c r="B81" s="643" t="s">
        <v>112</v>
      </c>
      <c r="C81" s="648">
        <v>1511</v>
      </c>
      <c r="D81" s="415">
        <v>523</v>
      </c>
      <c r="E81" s="413">
        <v>2.8891013384321225</v>
      </c>
      <c r="F81" s="412">
        <v>650</v>
      </c>
      <c r="G81" s="414">
        <f t="shared" si="1"/>
        <v>2161</v>
      </c>
    </row>
    <row r="82" spans="1:7" ht="12.75" x14ac:dyDescent="0.2">
      <c r="A82" s="63">
        <v>76</v>
      </c>
      <c r="B82" s="643" t="s">
        <v>113</v>
      </c>
      <c r="C82" s="648">
        <v>139</v>
      </c>
      <c r="D82" s="415">
        <v>47</v>
      </c>
      <c r="E82" s="413">
        <v>2.9574468085106385</v>
      </c>
      <c r="F82" s="412">
        <v>58</v>
      </c>
      <c r="G82" s="414">
        <f t="shared" si="1"/>
        <v>197</v>
      </c>
    </row>
    <row r="83" spans="1:7" ht="12.75" x14ac:dyDescent="0.2">
      <c r="A83" s="63">
        <v>77</v>
      </c>
      <c r="B83" s="643" t="s">
        <v>114</v>
      </c>
      <c r="C83" s="648">
        <v>2138</v>
      </c>
      <c r="D83" s="415">
        <v>892</v>
      </c>
      <c r="E83" s="413">
        <v>2.3968609865470851</v>
      </c>
      <c r="F83" s="412">
        <v>600</v>
      </c>
      <c r="G83" s="414">
        <f t="shared" si="1"/>
        <v>2738</v>
      </c>
    </row>
    <row r="84" spans="1:7" ht="12.75" x14ac:dyDescent="0.2">
      <c r="A84" s="63">
        <v>78</v>
      </c>
      <c r="B84" s="643" t="s">
        <v>115</v>
      </c>
      <c r="C84" s="648">
        <v>2284</v>
      </c>
      <c r="D84" s="415">
        <v>905</v>
      </c>
      <c r="E84" s="413">
        <v>2.5237569060773479</v>
      </c>
      <c r="F84" s="412">
        <v>185</v>
      </c>
      <c r="G84" s="414">
        <f t="shared" si="1"/>
        <v>2469</v>
      </c>
    </row>
    <row r="85" spans="1:7" ht="12.75" x14ac:dyDescent="0.2">
      <c r="A85" s="63">
        <v>79</v>
      </c>
      <c r="B85" s="643" t="s">
        <v>116</v>
      </c>
      <c r="C85" s="648">
        <v>30</v>
      </c>
      <c r="D85" s="415">
        <v>11</v>
      </c>
      <c r="E85" s="413">
        <v>2.7272727272727271</v>
      </c>
      <c r="F85" s="412">
        <v>0</v>
      </c>
      <c r="G85" s="414">
        <f t="shared" si="1"/>
        <v>30</v>
      </c>
    </row>
    <row r="86" spans="1:7" ht="12.75" x14ac:dyDescent="0.2">
      <c r="A86" s="63">
        <v>80</v>
      </c>
      <c r="B86" s="643" t="s">
        <v>117</v>
      </c>
      <c r="C86" s="648">
        <v>151</v>
      </c>
      <c r="D86" s="415">
        <v>37</v>
      </c>
      <c r="E86" s="413">
        <v>4.0810810810810807</v>
      </c>
      <c r="F86" s="412">
        <v>0</v>
      </c>
      <c r="G86" s="414">
        <f t="shared" si="1"/>
        <v>151</v>
      </c>
    </row>
    <row r="87" spans="1:7" ht="12.75" x14ac:dyDescent="0.2">
      <c r="A87" s="63">
        <v>81</v>
      </c>
      <c r="B87" s="643" t="s">
        <v>118</v>
      </c>
      <c r="C87" s="648">
        <v>145</v>
      </c>
      <c r="D87" s="415">
        <v>50</v>
      </c>
      <c r="E87" s="413">
        <v>2.9</v>
      </c>
      <c r="F87" s="412">
        <v>0</v>
      </c>
      <c r="G87" s="414">
        <f t="shared" si="1"/>
        <v>145</v>
      </c>
    </row>
    <row r="88" spans="1:7" ht="12.75" x14ac:dyDescent="0.2">
      <c r="A88" s="63">
        <v>82</v>
      </c>
      <c r="B88" s="643" t="s">
        <v>119</v>
      </c>
      <c r="C88" s="648">
        <v>101</v>
      </c>
      <c r="D88" s="415">
        <v>31</v>
      </c>
      <c r="E88" s="413">
        <v>3.2580645161290325</v>
      </c>
      <c r="F88" s="412">
        <v>34</v>
      </c>
      <c r="G88" s="414">
        <f t="shared" si="1"/>
        <v>135</v>
      </c>
    </row>
    <row r="89" spans="1:7" ht="12.75" x14ac:dyDescent="0.2">
      <c r="A89" s="63">
        <v>83</v>
      </c>
      <c r="B89" s="643" t="s">
        <v>120</v>
      </c>
      <c r="C89" s="648">
        <v>359</v>
      </c>
      <c r="D89" s="415">
        <v>99</v>
      </c>
      <c r="E89" s="413">
        <v>3.6262626262626263</v>
      </c>
      <c r="F89" s="412">
        <v>239</v>
      </c>
      <c r="G89" s="414">
        <f t="shared" si="1"/>
        <v>598</v>
      </c>
    </row>
    <row r="90" spans="1:7" ht="12.75" x14ac:dyDescent="0.2">
      <c r="A90" s="63">
        <v>84</v>
      </c>
      <c r="B90" s="643" t="s">
        <v>121</v>
      </c>
      <c r="C90" s="648">
        <v>118</v>
      </c>
      <c r="D90" s="415">
        <v>42</v>
      </c>
      <c r="E90" s="413">
        <v>2.8095238095238093</v>
      </c>
      <c r="F90" s="412">
        <v>0</v>
      </c>
      <c r="G90" s="414">
        <f t="shared" si="1"/>
        <v>118</v>
      </c>
    </row>
    <row r="91" spans="1:7" ht="12.75" x14ac:dyDescent="0.2">
      <c r="A91" s="63">
        <v>85</v>
      </c>
      <c r="B91" s="643" t="s">
        <v>122</v>
      </c>
      <c r="C91" s="648">
        <v>307</v>
      </c>
      <c r="D91" s="415">
        <v>571.20606060606053</v>
      </c>
      <c r="E91" s="413">
        <v>0.53745928338762217</v>
      </c>
      <c r="F91" s="412">
        <v>0</v>
      </c>
      <c r="G91" s="414">
        <f t="shared" si="1"/>
        <v>307</v>
      </c>
    </row>
    <row r="92" spans="1:7" ht="12.75" x14ac:dyDescent="0.2">
      <c r="A92" s="63">
        <v>86</v>
      </c>
      <c r="B92" s="643" t="s">
        <v>123</v>
      </c>
      <c r="C92" s="648">
        <v>128</v>
      </c>
      <c r="D92" s="415">
        <v>41</v>
      </c>
      <c r="E92" s="413">
        <v>3.1219512195121952</v>
      </c>
      <c r="F92" s="412">
        <v>20</v>
      </c>
      <c r="G92" s="414">
        <f t="shared" si="1"/>
        <v>148</v>
      </c>
    </row>
    <row r="93" spans="1:7" ht="12.75" x14ac:dyDescent="0.2">
      <c r="A93" s="63">
        <v>87</v>
      </c>
      <c r="B93" s="643" t="s">
        <v>124</v>
      </c>
      <c r="C93" s="648">
        <v>35</v>
      </c>
      <c r="D93" s="415">
        <v>13</v>
      </c>
      <c r="E93" s="413">
        <v>2.6923076923076925</v>
      </c>
      <c r="F93" s="412">
        <v>81</v>
      </c>
      <c r="G93" s="414">
        <f t="shared" si="1"/>
        <v>116</v>
      </c>
    </row>
    <row r="94" spans="1:7" ht="12.75" x14ac:dyDescent="0.2">
      <c r="A94" s="63">
        <v>88</v>
      </c>
      <c r="B94" s="643" t="s">
        <v>125</v>
      </c>
      <c r="C94" s="648">
        <v>0</v>
      </c>
      <c r="D94" s="415">
        <v>0</v>
      </c>
      <c r="E94" s="413">
        <v>0</v>
      </c>
      <c r="F94" s="412">
        <v>78</v>
      </c>
      <c r="G94" s="414">
        <f t="shared" si="1"/>
        <v>78</v>
      </c>
    </row>
    <row r="95" spans="1:7" ht="12.75" x14ac:dyDescent="0.2">
      <c r="A95" s="63">
        <v>89</v>
      </c>
      <c r="B95" s="643" t="s">
        <v>126</v>
      </c>
      <c r="C95" s="648">
        <v>80</v>
      </c>
      <c r="D95" s="415">
        <v>18</v>
      </c>
      <c r="E95" s="413">
        <v>4.4444444444444446</v>
      </c>
      <c r="F95" s="412">
        <v>0</v>
      </c>
      <c r="G95" s="414">
        <f t="shared" si="1"/>
        <v>80</v>
      </c>
    </row>
    <row r="96" spans="1:7" ht="12.75" x14ac:dyDescent="0.2">
      <c r="A96" s="63">
        <v>90</v>
      </c>
      <c r="B96" s="643" t="s">
        <v>127</v>
      </c>
      <c r="C96" s="648">
        <v>0</v>
      </c>
      <c r="D96" s="415">
        <v>0</v>
      </c>
      <c r="E96" s="413">
        <v>0</v>
      </c>
      <c r="F96" s="412">
        <v>37</v>
      </c>
      <c r="G96" s="414">
        <f t="shared" si="1"/>
        <v>37</v>
      </c>
    </row>
    <row r="97" spans="1:8" ht="12.75" x14ac:dyDescent="0.2">
      <c r="A97" s="63">
        <v>91</v>
      </c>
      <c r="B97" s="643" t="s">
        <v>128</v>
      </c>
      <c r="C97" s="648">
        <v>3406</v>
      </c>
      <c r="D97" s="415">
        <v>1105.8441558441559</v>
      </c>
      <c r="E97" s="413">
        <v>3.0799999999999996</v>
      </c>
      <c r="F97" s="412">
        <v>520</v>
      </c>
      <c r="G97" s="414">
        <f t="shared" si="1"/>
        <v>3926</v>
      </c>
    </row>
    <row r="98" spans="1:8" ht="12.75" x14ac:dyDescent="0.2">
      <c r="A98" s="63">
        <v>92</v>
      </c>
      <c r="B98" s="643" t="s">
        <v>129</v>
      </c>
      <c r="C98" s="648">
        <v>1140</v>
      </c>
      <c r="D98" s="415">
        <v>237.57983193277309</v>
      </c>
      <c r="E98" s="413">
        <v>4.7983870967741939</v>
      </c>
      <c r="F98" s="412">
        <v>379</v>
      </c>
      <c r="G98" s="414">
        <f t="shared" si="1"/>
        <v>1519</v>
      </c>
    </row>
    <row r="99" spans="1:8" ht="12.75" x14ac:dyDescent="0.2">
      <c r="A99" s="63">
        <v>93</v>
      </c>
      <c r="B99" s="643" t="s">
        <v>130</v>
      </c>
      <c r="C99" s="648">
        <v>930</v>
      </c>
      <c r="D99" s="415">
        <v>332.31362467866325</v>
      </c>
      <c r="E99" s="413">
        <v>2.7985611510791366</v>
      </c>
      <c r="F99" s="412">
        <v>190</v>
      </c>
      <c r="G99" s="414">
        <f t="shared" si="1"/>
        <v>1120</v>
      </c>
    </row>
    <row r="100" spans="1:8" s="22" customFormat="1" ht="12.75" x14ac:dyDescent="0.2">
      <c r="A100" s="63">
        <v>94</v>
      </c>
      <c r="B100" s="643" t="s">
        <v>131</v>
      </c>
      <c r="C100" s="648">
        <v>1049</v>
      </c>
      <c r="D100" s="415">
        <v>417</v>
      </c>
      <c r="E100" s="413">
        <v>2.5155875299760191</v>
      </c>
      <c r="F100" s="412">
        <v>0</v>
      </c>
      <c r="G100" s="414">
        <f t="shared" si="1"/>
        <v>1049</v>
      </c>
    </row>
    <row r="101" spans="1:8" s="22" customFormat="1" ht="12.75" x14ac:dyDescent="0.2">
      <c r="A101" s="63">
        <v>95</v>
      </c>
      <c r="B101" s="643" t="s">
        <v>132</v>
      </c>
      <c r="C101" s="648">
        <v>1982</v>
      </c>
      <c r="D101" s="415">
        <v>974</v>
      </c>
      <c r="E101" s="413">
        <v>2.0349075975359341</v>
      </c>
      <c r="F101" s="412">
        <v>580</v>
      </c>
      <c r="G101" s="414">
        <f t="shared" si="1"/>
        <v>2562</v>
      </c>
    </row>
    <row r="102" spans="1:8" s="22" customFormat="1" ht="12.75" x14ac:dyDescent="0.2">
      <c r="A102" s="66">
        <v>971</v>
      </c>
      <c r="B102" s="645" t="s">
        <v>133</v>
      </c>
      <c r="C102" s="649">
        <v>0</v>
      </c>
      <c r="D102" s="416">
        <v>0</v>
      </c>
      <c r="E102" s="417">
        <v>0</v>
      </c>
      <c r="F102" s="418">
        <v>0</v>
      </c>
      <c r="G102" s="419">
        <f t="shared" si="1"/>
        <v>0</v>
      </c>
    </row>
    <row r="103" spans="1:8" s="22" customFormat="1" ht="12.75" x14ac:dyDescent="0.2">
      <c r="A103" s="63">
        <v>972</v>
      </c>
      <c r="B103" s="643" t="s">
        <v>134</v>
      </c>
      <c r="C103" s="648">
        <v>0</v>
      </c>
      <c r="D103" s="415">
        <v>0</v>
      </c>
      <c r="E103" s="413">
        <v>0</v>
      </c>
      <c r="F103" s="412">
        <v>18</v>
      </c>
      <c r="G103" s="414">
        <f t="shared" si="1"/>
        <v>18</v>
      </c>
    </row>
    <row r="104" spans="1:8" ht="12.75" x14ac:dyDescent="0.2">
      <c r="A104" s="63">
        <v>973</v>
      </c>
      <c r="B104" s="643" t="s">
        <v>135</v>
      </c>
      <c r="C104" s="648">
        <v>39</v>
      </c>
      <c r="D104" s="415">
        <v>12</v>
      </c>
      <c r="E104" s="413">
        <v>3.25</v>
      </c>
      <c r="F104" s="412">
        <v>30</v>
      </c>
      <c r="G104" s="414">
        <f t="shared" si="1"/>
        <v>69</v>
      </c>
    </row>
    <row r="105" spans="1:8" ht="12.75" x14ac:dyDescent="0.2">
      <c r="A105" s="64">
        <v>974</v>
      </c>
      <c r="B105" s="646" t="s">
        <v>136</v>
      </c>
      <c r="C105" s="650">
        <v>90</v>
      </c>
      <c r="D105" s="420">
        <v>28</v>
      </c>
      <c r="E105" s="421">
        <v>3.2142857142857144</v>
      </c>
      <c r="F105" s="422">
        <v>0</v>
      </c>
      <c r="G105" s="423">
        <f t="shared" si="1"/>
        <v>90</v>
      </c>
    </row>
    <row r="106" spans="1:8" ht="12.75" customHeight="1" x14ac:dyDescent="0.25">
      <c r="C106" s="73"/>
      <c r="D106" s="74"/>
      <c r="E106" s="74"/>
      <c r="F106" s="74"/>
    </row>
    <row r="107" spans="1:8" ht="19.5" customHeight="1" x14ac:dyDescent="0.25">
      <c r="A107" s="792" t="s">
        <v>221</v>
      </c>
      <c r="B107" s="793"/>
      <c r="C107" s="428">
        <v>34612</v>
      </c>
      <c r="D107" s="429">
        <v>12348.935574675606</v>
      </c>
      <c r="E107" s="430">
        <v>2.8028326644589545</v>
      </c>
      <c r="F107" s="429">
        <v>8784</v>
      </c>
      <c r="G107" s="431">
        <v>43396</v>
      </c>
    </row>
    <row r="108" spans="1:8" ht="12.75" customHeight="1" x14ac:dyDescent="0.25">
      <c r="A108" s="788" t="s">
        <v>222</v>
      </c>
      <c r="B108" s="789"/>
      <c r="C108" s="432">
        <v>129</v>
      </c>
      <c r="D108" s="433">
        <v>40</v>
      </c>
      <c r="E108" s="434">
        <v>3.2250000000000001</v>
      </c>
      <c r="F108" s="433">
        <v>48</v>
      </c>
      <c r="G108" s="435">
        <v>177</v>
      </c>
    </row>
    <row r="109" spans="1:8" ht="12.75" customHeight="1" x14ac:dyDescent="0.25">
      <c r="A109" s="790" t="s">
        <v>223</v>
      </c>
      <c r="B109" s="849"/>
      <c r="C109" s="436">
        <v>34741</v>
      </c>
      <c r="D109" s="437">
        <v>12388.935574675606</v>
      </c>
      <c r="E109" s="438">
        <v>2.8041957108094544</v>
      </c>
      <c r="F109" s="437">
        <v>8832</v>
      </c>
      <c r="G109" s="439">
        <v>43573</v>
      </c>
      <c r="H109" s="72"/>
    </row>
    <row r="110" spans="1:8" ht="17.25" customHeight="1" x14ac:dyDescent="0.25">
      <c r="A110" s="75" t="s">
        <v>250</v>
      </c>
      <c r="B110" s="65"/>
      <c r="C110" s="22"/>
      <c r="D110" s="22"/>
      <c r="E110" s="22"/>
      <c r="F110" s="22"/>
    </row>
  </sheetData>
  <mergeCells count="10">
    <mergeCell ref="A109:B109"/>
    <mergeCell ref="A3:B4"/>
    <mergeCell ref="A107:B107"/>
    <mergeCell ref="A108:B108"/>
    <mergeCell ref="D3:D4"/>
    <mergeCell ref="G3:G4"/>
    <mergeCell ref="E3:E4"/>
    <mergeCell ref="C3:C4"/>
    <mergeCell ref="C2:E2"/>
    <mergeCell ref="F3:F4"/>
  </mergeCells>
  <conditionalFormatting sqref="C5:C105">
    <cfRule type="cellIs" dxfId="1" priority="1" stopIfTrue="1" operator="equal">
      <formula>"NR"</formula>
    </cfRule>
    <cfRule type="cellIs" dxfId="0" priority="2" stopIfTrue="1" operator="equal">
      <formula>"ND"</formula>
    </cfRule>
  </conditionalFormatting>
  <hyperlinks>
    <hyperlink ref="H1" location="Sommaire!A1" display="Retour au SOMMAIRE"/>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51"/>
  <sheetViews>
    <sheetView workbookViewId="0"/>
  </sheetViews>
  <sheetFormatPr baseColWidth="10" defaultColWidth="11.42578125" defaultRowHeight="12" x14ac:dyDescent="0.2"/>
  <cols>
    <col min="1" max="1" width="2.28515625" style="352" customWidth="1"/>
    <col min="2" max="2" width="4.5703125" style="352" customWidth="1"/>
    <col min="3" max="3" width="5.42578125" style="352" customWidth="1"/>
    <col min="4" max="16384" width="11.42578125" style="352"/>
  </cols>
  <sheetData>
    <row r="2" spans="1:9" ht="15.75" x14ac:dyDescent="0.25">
      <c r="B2" s="353" t="s">
        <v>240</v>
      </c>
      <c r="C2" s="354"/>
    </row>
    <row r="3" spans="1:9" x14ac:dyDescent="0.2">
      <c r="B3" s="355"/>
    </row>
    <row r="4" spans="1:9" x14ac:dyDescent="0.2">
      <c r="C4" s="356"/>
      <c r="D4" s="356"/>
      <c r="E4" s="356"/>
      <c r="F4" s="356"/>
      <c r="G4" s="356"/>
      <c r="H4" s="356"/>
      <c r="I4" s="356"/>
    </row>
    <row r="5" spans="1:9" ht="15.75" x14ac:dyDescent="0.25">
      <c r="B5" s="353" t="s">
        <v>235</v>
      </c>
    </row>
    <row r="6" spans="1:9" ht="15.75" x14ac:dyDescent="0.25">
      <c r="B6" s="353"/>
    </row>
    <row r="7" spans="1:9" x14ac:dyDescent="0.2">
      <c r="B7" s="357"/>
    </row>
    <row r="8" spans="1:9" x14ac:dyDescent="0.2">
      <c r="B8" s="358" t="s">
        <v>162</v>
      </c>
      <c r="C8" s="359"/>
      <c r="D8" s="359"/>
    </row>
    <row r="9" spans="1:9" x14ac:dyDescent="0.2">
      <c r="B9" s="358"/>
      <c r="C9" s="359"/>
      <c r="D9" s="359"/>
    </row>
    <row r="10" spans="1:9" x14ac:dyDescent="0.2">
      <c r="B10" s="363"/>
      <c r="C10" s="364" t="s">
        <v>236</v>
      </c>
    </row>
    <row r="11" spans="1:9" s="361" customFormat="1" x14ac:dyDescent="0.2">
      <c r="A11" s="360"/>
      <c r="B11" s="365"/>
      <c r="C11" s="362" t="s">
        <v>205</v>
      </c>
    </row>
    <row r="12" spans="1:9" s="361" customFormat="1" x14ac:dyDescent="0.2">
      <c r="A12" s="360"/>
      <c r="B12" s="365"/>
      <c r="C12" s="362" t="s">
        <v>217</v>
      </c>
    </row>
    <row r="13" spans="1:9" s="361" customFormat="1" x14ac:dyDescent="0.2">
      <c r="A13" s="360"/>
      <c r="B13" s="365"/>
      <c r="C13" s="362" t="s">
        <v>212</v>
      </c>
    </row>
    <row r="14" spans="1:9" s="361" customFormat="1" x14ac:dyDescent="0.2">
      <c r="A14" s="360"/>
      <c r="B14" s="365"/>
      <c r="C14" s="362" t="s">
        <v>219</v>
      </c>
    </row>
    <row r="15" spans="1:9" s="361" customFormat="1" x14ac:dyDescent="0.2">
      <c r="A15" s="360"/>
      <c r="B15" s="366"/>
      <c r="C15" s="362"/>
    </row>
    <row r="16" spans="1:9" s="361" customFormat="1" ht="12" customHeight="1" x14ac:dyDescent="0.2">
      <c r="A16" s="360"/>
      <c r="B16" s="367"/>
      <c r="C16" s="364" t="s">
        <v>237</v>
      </c>
    </row>
    <row r="17" spans="1:10" s="361" customFormat="1" x14ac:dyDescent="0.2">
      <c r="A17" s="360"/>
      <c r="B17" s="366"/>
      <c r="C17" s="362" t="s">
        <v>257</v>
      </c>
    </row>
    <row r="18" spans="1:10" s="361" customFormat="1" x14ac:dyDescent="0.2">
      <c r="A18" s="360"/>
      <c r="B18" s="366"/>
      <c r="C18" s="362" t="s">
        <v>256</v>
      </c>
    </row>
    <row r="19" spans="1:10" s="361" customFormat="1" x14ac:dyDescent="0.2">
      <c r="A19" s="362"/>
      <c r="B19" s="366"/>
      <c r="C19" s="362"/>
    </row>
    <row r="20" spans="1:10" x14ac:dyDescent="0.2">
      <c r="B20" s="364" t="s">
        <v>163</v>
      </c>
    </row>
    <row r="21" spans="1:10" x14ac:dyDescent="0.2">
      <c r="B21" s="363"/>
    </row>
    <row r="22" spans="1:10" x14ac:dyDescent="0.2">
      <c r="B22" s="363"/>
      <c r="C22" s="364" t="s">
        <v>280</v>
      </c>
    </row>
    <row r="23" spans="1:10" s="361" customFormat="1" x14ac:dyDescent="0.2">
      <c r="A23" s="368"/>
      <c r="B23" s="367"/>
      <c r="C23" s="362" t="s">
        <v>174</v>
      </c>
      <c r="D23" s="369"/>
      <c r="E23" s="369"/>
      <c r="F23" s="369"/>
      <c r="G23" s="369"/>
    </row>
    <row r="24" spans="1:10" s="361" customFormat="1" x14ac:dyDescent="0.2">
      <c r="A24" s="368"/>
      <c r="B24" s="367"/>
      <c r="C24" s="362" t="s">
        <v>238</v>
      </c>
      <c r="D24" s="369"/>
      <c r="E24" s="369"/>
      <c r="F24" s="369"/>
      <c r="G24" s="369"/>
    </row>
    <row r="25" spans="1:10" s="361" customFormat="1" x14ac:dyDescent="0.2">
      <c r="A25" s="368"/>
      <c r="B25" s="367"/>
      <c r="C25" s="362" t="s">
        <v>173</v>
      </c>
      <c r="D25" s="369"/>
      <c r="E25" s="369"/>
      <c r="F25" s="369"/>
      <c r="G25" s="369"/>
    </row>
    <row r="26" spans="1:10" s="361" customFormat="1" x14ac:dyDescent="0.2">
      <c r="A26" s="368"/>
      <c r="B26" s="367"/>
      <c r="C26" s="362" t="s">
        <v>172</v>
      </c>
      <c r="D26" s="369"/>
      <c r="E26" s="369"/>
      <c r="F26" s="369"/>
      <c r="G26" s="369"/>
    </row>
    <row r="27" spans="1:10" s="361" customFormat="1" ht="12" customHeight="1" x14ac:dyDescent="0.2">
      <c r="A27" s="368"/>
      <c r="B27" s="370"/>
      <c r="C27" s="362" t="s">
        <v>171</v>
      </c>
      <c r="D27" s="362"/>
      <c r="E27" s="362"/>
      <c r="F27" s="362"/>
      <c r="G27" s="362"/>
      <c r="H27" s="362"/>
      <c r="I27" s="362"/>
      <c r="J27" s="362"/>
    </row>
    <row r="28" spans="1:10" s="361" customFormat="1" ht="12.75" customHeight="1" x14ac:dyDescent="0.2">
      <c r="A28" s="368"/>
      <c r="B28" s="366"/>
      <c r="C28" s="689" t="s">
        <v>303</v>
      </c>
      <c r="D28" s="690"/>
      <c r="E28" s="690"/>
      <c r="F28" s="690"/>
      <c r="G28" s="690"/>
      <c r="H28" s="690"/>
      <c r="I28" s="690"/>
      <c r="J28" s="691"/>
    </row>
    <row r="29" spans="1:10" s="361" customFormat="1" x14ac:dyDescent="0.2">
      <c r="A29" s="367"/>
      <c r="B29" s="370"/>
      <c r="C29" s="371"/>
      <c r="D29" s="371"/>
      <c r="E29" s="371"/>
      <c r="F29" s="371"/>
      <c r="G29" s="371"/>
      <c r="H29" s="371"/>
      <c r="I29" s="371"/>
      <c r="J29" s="371"/>
    </row>
    <row r="30" spans="1:10" s="361" customFormat="1" ht="12" customHeight="1" x14ac:dyDescent="0.2">
      <c r="B30" s="367"/>
      <c r="C30" s="364" t="s">
        <v>242</v>
      </c>
    </row>
    <row r="31" spans="1:10" s="361" customFormat="1" ht="12" customHeight="1" x14ac:dyDescent="0.2">
      <c r="A31" s="372"/>
      <c r="B31" s="367"/>
      <c r="C31" s="362" t="s">
        <v>239</v>
      </c>
      <c r="D31" s="362"/>
    </row>
    <row r="32" spans="1:10" s="361" customFormat="1" ht="12" customHeight="1" x14ac:dyDescent="0.2">
      <c r="A32" s="372"/>
      <c r="B32" s="367"/>
      <c r="C32" s="362" t="s">
        <v>175</v>
      </c>
      <c r="D32" s="362"/>
    </row>
    <row r="33" spans="1:4" s="361" customFormat="1" ht="12" customHeight="1" x14ac:dyDescent="0.2">
      <c r="A33" s="372"/>
      <c r="B33" s="367"/>
      <c r="C33" s="362" t="s">
        <v>308</v>
      </c>
      <c r="D33" s="362"/>
    </row>
    <row r="34" spans="1:4" s="361" customFormat="1" ht="12" customHeight="1" x14ac:dyDescent="0.2">
      <c r="A34" s="372"/>
      <c r="B34" s="367"/>
      <c r="C34" s="362" t="s">
        <v>176</v>
      </c>
      <c r="D34" s="362"/>
    </row>
    <row r="35" spans="1:4" s="361" customFormat="1" ht="12" customHeight="1" x14ac:dyDescent="0.2">
      <c r="A35" s="372"/>
      <c r="B35" s="367"/>
      <c r="C35" s="362" t="s">
        <v>177</v>
      </c>
      <c r="D35" s="362"/>
    </row>
    <row r="36" spans="1:4" s="361" customFormat="1" ht="12" customHeight="1" x14ac:dyDescent="0.2">
      <c r="A36" s="372"/>
      <c r="B36" s="367"/>
      <c r="C36" s="362" t="s">
        <v>294</v>
      </c>
      <c r="D36" s="362"/>
    </row>
    <row r="37" spans="1:4" s="361" customFormat="1" ht="12" customHeight="1" x14ac:dyDescent="0.2">
      <c r="A37" s="372"/>
      <c r="B37" s="370"/>
      <c r="C37" s="362" t="s">
        <v>295</v>
      </c>
      <c r="D37" s="362"/>
    </row>
    <row r="38" spans="1:4" s="361" customFormat="1" ht="12" customHeight="1" x14ac:dyDescent="0.2">
      <c r="B38" s="370"/>
      <c r="C38" s="362"/>
    </row>
    <row r="39" spans="1:4" s="370" customFormat="1" x14ac:dyDescent="0.2">
      <c r="C39" s="364" t="s">
        <v>241</v>
      </c>
    </row>
    <row r="40" spans="1:4" s="361" customFormat="1" x14ac:dyDescent="0.2">
      <c r="A40" s="373"/>
      <c r="B40" s="370"/>
      <c r="C40" s="362" t="s">
        <v>296</v>
      </c>
    </row>
    <row r="41" spans="1:4" s="361" customFormat="1" x14ac:dyDescent="0.2">
      <c r="A41" s="373"/>
      <c r="C41" s="362" t="s">
        <v>297</v>
      </c>
    </row>
    <row r="42" spans="1:4" s="361" customFormat="1" x14ac:dyDescent="0.2">
      <c r="A42" s="373"/>
      <c r="B42" s="370"/>
      <c r="C42" s="362" t="s">
        <v>298</v>
      </c>
    </row>
    <row r="43" spans="1:4" s="361" customFormat="1" x14ac:dyDescent="0.2">
      <c r="A43" s="373"/>
      <c r="B43" s="370"/>
      <c r="C43" s="362" t="s">
        <v>299</v>
      </c>
    </row>
    <row r="44" spans="1:4" s="361" customFormat="1" x14ac:dyDescent="0.2">
      <c r="A44" s="373"/>
      <c r="B44" s="370"/>
      <c r="C44" s="362" t="s">
        <v>300</v>
      </c>
    </row>
    <row r="45" spans="1:4" s="361" customFormat="1" x14ac:dyDescent="0.2">
      <c r="A45" s="373"/>
      <c r="B45" s="370"/>
      <c r="C45" s="362" t="s">
        <v>301</v>
      </c>
      <c r="D45" s="362"/>
    </row>
    <row r="46" spans="1:4" x14ac:dyDescent="0.2">
      <c r="A46" s="373"/>
      <c r="C46" s="362" t="s">
        <v>316</v>
      </c>
      <c r="D46" s="362"/>
    </row>
    <row r="47" spans="1:4" x14ac:dyDescent="0.2">
      <c r="A47" s="373"/>
      <c r="C47" s="362" t="s">
        <v>319</v>
      </c>
      <c r="D47" s="362"/>
    </row>
    <row r="48" spans="1:4" x14ac:dyDescent="0.2">
      <c r="A48" s="373"/>
      <c r="C48" s="362" t="s">
        <v>321</v>
      </c>
      <c r="D48" s="362"/>
    </row>
    <row r="49" spans="1:4" x14ac:dyDescent="0.2">
      <c r="A49" s="373"/>
      <c r="C49" s="362" t="s">
        <v>323</v>
      </c>
      <c r="D49" s="362"/>
    </row>
    <row r="50" spans="1:4" x14ac:dyDescent="0.2">
      <c r="A50" s="373"/>
      <c r="C50" s="362" t="s">
        <v>325</v>
      </c>
      <c r="D50" s="362"/>
    </row>
    <row r="51" spans="1:4" x14ac:dyDescent="0.2">
      <c r="A51" s="373"/>
      <c r="C51" s="362" t="s">
        <v>327</v>
      </c>
      <c r="D51" s="362"/>
    </row>
  </sheetData>
  <hyperlinks>
    <hyperlink ref="C23" location="'T1 Total 2017'!A1" display="Tableau T1 - Nombre total d’établissements d’accueil collectif"/>
    <hyperlink ref="C25" location="'T3 haltes-garderies 2017'!A1" display="Tableau T3 - Nombre de haltes-garderies"/>
    <hyperlink ref="C27:J27" location="'T5 accueil familial 2016'!A1" display="Tableau T5 - Nombre de services d'accueil familial, au 31 décembre 2016"/>
    <hyperlink ref="C31" location="'T7 Total 2017'!A1" display="Tableau T7 - Nombre total de places d’accueil collectif"/>
    <hyperlink ref="C33" location="'T9 HG 2017'!A1" display="Tableau T9 - Nombre de places en halte-garderies"/>
    <hyperlink ref="C34" location="'T10 multi 2017'!A1" display="Tableau T10 - Nombre de places d’accueil collectif en structures multi-accueil"/>
    <hyperlink ref="C35" location="'T11 Places accueil fam. 2017'!A1" display="Tableau T11 - Nombre de places d’accueil familial et enfants inscrits"/>
    <hyperlink ref="C36" location="'T12 agréments assmat 2017'!A1" display="Tableau T12 - Nombre de places par assistant maternel des services d'accueil familial"/>
    <hyperlink ref="C42" location="'T16 2010-2017 HG '!A1" display="Tableau T17 - Nombre de places en halte-garderies"/>
    <hyperlink ref="C43" location="'T17 2010-2017 JE'!A1" display="Tableau T18 - Nombre de places en jardins d’enfants"/>
    <hyperlink ref="C44" location="'T18 2010-2017 multi '!A1" display="Tableau T19 - Nombre de places d'accueil collectif en structures multi-accueil"/>
    <hyperlink ref="C45" location="'T19 2010-2017 familial '!A1" display="Tableau T20 - Nombre de places d'accueil familial"/>
    <hyperlink ref="C11" location="'Tableau 1'!A1" display="Tableau 1  - Répartition des établissements et services d'accueil  de jeunes enfants selon l'organisme gestionnaire en 2016 (%)"/>
    <hyperlink ref="C12" location="'Tableau 2'!A1" display="Tableau 2 - Qualification du personnel de direction ou référent technique des établissements d'accueil collectif et des services d'accueil familial en 2016 (%)"/>
    <hyperlink ref="C13" location="'Tableau 3'!A1" display="Tableau 3 - Répartition des établissements et services d'accueil de jeunes enfants par capacité d'accueil en 2016 (%)"/>
    <hyperlink ref="C17" location="'Tableau 5'!A1" display="Tableau 5  - Nombre de places d’accueil collectif et familial  de 2012 à 2016"/>
    <hyperlink ref="C14" location="'Tableau 4'!A1" display="Tableau 4 - Nombre d'établissements d'accueil collectif et services d'accueil familial de 2012 à 2016"/>
    <hyperlink ref="C18" location="'Tableau 6'!A1" display="Tableau 6 - Evolution de l'offre auprès des assistants maternels de 2010 à 2016"/>
    <hyperlink ref="C24" location="' T2 Crèches (mono) 2017'!A1" display="Tableau T2 - Nombre de crèches collectives mono-accueil"/>
    <hyperlink ref="C26" location="'T4 multi-accueil 2017'!A1" display="Tableau T4 - Nombre d’établissements multi-accueil"/>
    <hyperlink ref="C37" location="'T13 nb places p.100 enfants'!A1" display="Tableau T14 - Nombre de places par mode d'accueil (accueil collectif, accueil familial, assistants maternels et scolarisation) pour 100 enfants de moins de 3 ans au 31 décembre 2016 "/>
    <hyperlink ref="C32" location="'T8 crèches 2017'!A1" display="Tableau T8 - Nombre de places en crèches collectives (mono-accueil)"/>
    <hyperlink ref="C27" location="'T5 accueil familial 2017'!A1" display="Tableau T5 - Nombre de services d'accueil familial"/>
    <hyperlink ref="C40" location="'T14 2010-2017 total collec '!A1" display="Tableau T14 - Nombre total de places d’accueil collectif"/>
    <hyperlink ref="C41" location="'T15 2010-2017 crèches mono'!A1" display="Tableau T15 - Nombre de places en crèches collectives (mono-accueil)"/>
    <hyperlink ref="C28" location="'T6 MAM 2017'!A1" display="Tableau T6 - Nombre de Maisons d’assistants maternels (MAM)"/>
    <hyperlink ref="C46" location="'T20 2010-2017 total collec ETAB'!A1" display="Tabeau T20 - Nombre total d'établissements d'accueil collectif"/>
    <hyperlink ref="C47" location="'T21 2010-2017 crèches mono ETAB'!A1" display="Tableau T21 - Nombre d'établissements de crèches collectives (mono-accueil)"/>
    <hyperlink ref="C48" location="'T22 2010-2017 HG  ETAB'!A1" display="Tableau T22 - Nombre de halte-garderies"/>
    <hyperlink ref="C49" location="'T23 2010-2017 JE ETAB'!A1" display="Tableau T23 - Nombre de jardins d’enfants"/>
    <hyperlink ref="C50" location="'T24 2010-2017 multi ETAB'!A1" display="Tableau T24 - Nombre d'établissements multi-accueil"/>
    <hyperlink ref="C51" location="'T25 2010-2017 familial ETAB'!A1" display="Tableau T25 - Nombre de services d'accueil familial"/>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109"/>
  <sheetViews>
    <sheetView workbookViewId="0">
      <selection activeCell="G1" sqref="G1"/>
    </sheetView>
  </sheetViews>
  <sheetFormatPr baseColWidth="10" defaultColWidth="11.42578125" defaultRowHeight="11.25" x14ac:dyDescent="0.25"/>
  <cols>
    <col min="1" max="1" width="6.5703125" style="78" customWidth="1"/>
    <col min="2" max="2" width="26.85546875" style="78" customWidth="1"/>
    <col min="3" max="3" width="13.85546875" style="78" customWidth="1"/>
    <col min="4" max="4" width="17.7109375" style="78" customWidth="1"/>
    <col min="5" max="16384" width="11.42578125" style="78"/>
  </cols>
  <sheetData>
    <row r="1" spans="1:7" s="77" customFormat="1" ht="12.75" x14ac:dyDescent="0.2">
      <c r="A1" s="76" t="s">
        <v>293</v>
      </c>
      <c r="G1" s="163" t="s">
        <v>165</v>
      </c>
    </row>
    <row r="2" spans="1:7" x14ac:dyDescent="0.25">
      <c r="A2" s="870"/>
      <c r="B2" s="870"/>
      <c r="C2" s="870"/>
      <c r="D2" s="870"/>
    </row>
    <row r="3" spans="1:7" ht="49.5" customHeight="1" x14ac:dyDescent="0.25">
      <c r="A3" s="871" t="s">
        <v>21</v>
      </c>
      <c r="B3" s="872"/>
      <c r="C3" s="407" t="s">
        <v>183</v>
      </c>
    </row>
    <row r="4" spans="1:7" x14ac:dyDescent="0.25">
      <c r="A4" s="70" t="s">
        <v>24</v>
      </c>
      <c r="B4" s="651" t="s">
        <v>25</v>
      </c>
      <c r="C4" s="408">
        <v>5001</v>
      </c>
    </row>
    <row r="5" spans="1:7" x14ac:dyDescent="0.25">
      <c r="A5" s="62" t="s">
        <v>27</v>
      </c>
      <c r="B5" s="652" t="s">
        <v>28</v>
      </c>
      <c r="C5" s="408">
        <v>4679</v>
      </c>
    </row>
    <row r="6" spans="1:7" x14ac:dyDescent="0.25">
      <c r="A6" s="62" t="s">
        <v>29</v>
      </c>
      <c r="B6" s="652" t="s">
        <v>30</v>
      </c>
      <c r="C6" s="408">
        <v>2100</v>
      </c>
    </row>
    <row r="7" spans="1:7" x14ac:dyDescent="0.25">
      <c r="A7" s="62" t="s">
        <v>31</v>
      </c>
      <c r="B7" s="652" t="s">
        <v>32</v>
      </c>
      <c r="C7" s="408">
        <v>515</v>
      </c>
    </row>
    <row r="8" spans="1:7" x14ac:dyDescent="0.25">
      <c r="A8" s="62" t="s">
        <v>33</v>
      </c>
      <c r="B8" s="652" t="s">
        <v>34</v>
      </c>
      <c r="C8" s="408">
        <v>632</v>
      </c>
    </row>
    <row r="9" spans="1:7" x14ac:dyDescent="0.25">
      <c r="A9" s="62" t="s">
        <v>35</v>
      </c>
      <c r="B9" s="652" t="s">
        <v>36</v>
      </c>
      <c r="C9" s="408">
        <v>3910</v>
      </c>
    </row>
    <row r="10" spans="1:7" x14ac:dyDescent="0.25">
      <c r="A10" s="62" t="s">
        <v>37</v>
      </c>
      <c r="B10" s="652" t="s">
        <v>38</v>
      </c>
      <c r="C10" s="408">
        <v>1835</v>
      </c>
    </row>
    <row r="11" spans="1:7" x14ac:dyDescent="0.25">
      <c r="A11" s="62" t="s">
        <v>39</v>
      </c>
      <c r="B11" s="652" t="s">
        <v>40</v>
      </c>
      <c r="C11" s="408">
        <v>1837</v>
      </c>
    </row>
    <row r="12" spans="1:7" x14ac:dyDescent="0.25">
      <c r="A12" s="62" t="s">
        <v>41</v>
      </c>
      <c r="B12" s="652" t="s">
        <v>42</v>
      </c>
      <c r="C12" s="408">
        <v>802</v>
      </c>
    </row>
    <row r="13" spans="1:7" x14ac:dyDescent="0.25">
      <c r="A13" s="79">
        <v>10</v>
      </c>
      <c r="B13" s="652" t="s">
        <v>43</v>
      </c>
      <c r="C13" s="408">
        <v>1990</v>
      </c>
    </row>
    <row r="14" spans="1:7" x14ac:dyDescent="0.25">
      <c r="A14" s="79">
        <v>11</v>
      </c>
      <c r="B14" s="652" t="s">
        <v>44</v>
      </c>
      <c r="C14" s="408">
        <v>1472</v>
      </c>
    </row>
    <row r="15" spans="1:7" x14ac:dyDescent="0.25">
      <c r="A15" s="79">
        <v>12</v>
      </c>
      <c r="B15" s="652" t="s">
        <v>45</v>
      </c>
      <c r="C15" s="408">
        <v>1438</v>
      </c>
    </row>
    <row r="16" spans="1:7" x14ac:dyDescent="0.25">
      <c r="A16" s="79">
        <v>13</v>
      </c>
      <c r="B16" s="652" t="s">
        <v>46</v>
      </c>
      <c r="C16" s="408">
        <v>7848</v>
      </c>
    </row>
    <row r="17" spans="1:3" x14ac:dyDescent="0.25">
      <c r="A17" s="79">
        <v>14</v>
      </c>
      <c r="B17" s="652" t="s">
        <v>47</v>
      </c>
      <c r="C17" s="408">
        <v>5601</v>
      </c>
    </row>
    <row r="18" spans="1:3" x14ac:dyDescent="0.25">
      <c r="A18" s="79">
        <v>15</v>
      </c>
      <c r="B18" s="652" t="s">
        <v>48</v>
      </c>
      <c r="C18" s="408">
        <v>963</v>
      </c>
    </row>
    <row r="19" spans="1:3" x14ac:dyDescent="0.25">
      <c r="A19" s="79">
        <v>16</v>
      </c>
      <c r="B19" s="652" t="s">
        <v>49</v>
      </c>
      <c r="C19" s="408">
        <v>2071</v>
      </c>
    </row>
    <row r="20" spans="1:3" x14ac:dyDescent="0.25">
      <c r="A20" s="79">
        <v>17</v>
      </c>
      <c r="B20" s="652" t="s">
        <v>50</v>
      </c>
      <c r="C20" s="408">
        <v>3982</v>
      </c>
    </row>
    <row r="21" spans="1:3" x14ac:dyDescent="0.25">
      <c r="A21" s="79">
        <v>18</v>
      </c>
      <c r="B21" s="652" t="s">
        <v>51</v>
      </c>
      <c r="C21" s="408">
        <v>2273</v>
      </c>
    </row>
    <row r="22" spans="1:3" x14ac:dyDescent="0.25">
      <c r="A22" s="79">
        <v>19</v>
      </c>
      <c r="B22" s="652" t="s">
        <v>52</v>
      </c>
      <c r="C22" s="408">
        <v>1086</v>
      </c>
    </row>
    <row r="23" spans="1:3" x14ac:dyDescent="0.25">
      <c r="A23" s="79" t="s">
        <v>53</v>
      </c>
      <c r="B23" s="652" t="s">
        <v>54</v>
      </c>
      <c r="C23" s="408">
        <v>203</v>
      </c>
    </row>
    <row r="24" spans="1:3" x14ac:dyDescent="0.25">
      <c r="A24" s="79" t="s">
        <v>55</v>
      </c>
      <c r="B24" s="652" t="s">
        <v>56</v>
      </c>
      <c r="C24" s="408">
        <v>420</v>
      </c>
    </row>
    <row r="25" spans="1:3" x14ac:dyDescent="0.25">
      <c r="A25" s="79">
        <v>21</v>
      </c>
      <c r="B25" s="652" t="s">
        <v>57</v>
      </c>
      <c r="C25" s="408">
        <v>4006</v>
      </c>
    </row>
    <row r="26" spans="1:3" x14ac:dyDescent="0.25">
      <c r="A26" s="79">
        <v>22</v>
      </c>
      <c r="B26" s="652" t="s">
        <v>58</v>
      </c>
      <c r="C26" s="408">
        <v>4258</v>
      </c>
    </row>
    <row r="27" spans="1:3" x14ac:dyDescent="0.25">
      <c r="A27" s="79">
        <v>23</v>
      </c>
      <c r="B27" s="652" t="s">
        <v>59</v>
      </c>
      <c r="C27" s="408">
        <v>545</v>
      </c>
    </row>
    <row r="28" spans="1:3" x14ac:dyDescent="0.25">
      <c r="A28" s="79">
        <v>24</v>
      </c>
      <c r="B28" s="652" t="s">
        <v>60</v>
      </c>
      <c r="C28" s="408">
        <v>1687</v>
      </c>
    </row>
    <row r="29" spans="1:3" x14ac:dyDescent="0.25">
      <c r="A29" s="79">
        <v>25</v>
      </c>
      <c r="B29" s="652" t="s">
        <v>61</v>
      </c>
      <c r="C29" s="408">
        <v>5627</v>
      </c>
    </row>
    <row r="30" spans="1:3" x14ac:dyDescent="0.25">
      <c r="A30" s="79">
        <v>26</v>
      </c>
      <c r="B30" s="652" t="s">
        <v>62</v>
      </c>
      <c r="C30" s="408">
        <v>3475</v>
      </c>
    </row>
    <row r="31" spans="1:3" x14ac:dyDescent="0.25">
      <c r="A31" s="79">
        <v>27</v>
      </c>
      <c r="B31" s="652" t="s">
        <v>63</v>
      </c>
      <c r="C31" s="408">
        <v>4644</v>
      </c>
    </row>
    <row r="32" spans="1:3" x14ac:dyDescent="0.25">
      <c r="A32" s="79">
        <v>28</v>
      </c>
      <c r="B32" s="652" t="s">
        <v>64</v>
      </c>
      <c r="C32" s="408">
        <v>3147</v>
      </c>
    </row>
    <row r="33" spans="1:3" x14ac:dyDescent="0.25">
      <c r="A33" s="79">
        <v>29</v>
      </c>
      <c r="B33" s="652" t="s">
        <v>65</v>
      </c>
      <c r="C33" s="408">
        <v>5823</v>
      </c>
    </row>
    <row r="34" spans="1:3" x14ac:dyDescent="0.25">
      <c r="A34" s="79">
        <v>30</v>
      </c>
      <c r="B34" s="652" t="s">
        <v>66</v>
      </c>
      <c r="C34" s="408">
        <v>4577</v>
      </c>
    </row>
    <row r="35" spans="1:3" x14ac:dyDescent="0.25">
      <c r="A35" s="79">
        <v>31</v>
      </c>
      <c r="B35" s="652" t="s">
        <v>67</v>
      </c>
      <c r="C35" s="408">
        <v>8044</v>
      </c>
    </row>
    <row r="36" spans="1:3" x14ac:dyDescent="0.25">
      <c r="A36" s="79">
        <v>32</v>
      </c>
      <c r="B36" s="652" t="s">
        <v>68</v>
      </c>
      <c r="C36" s="408">
        <v>1009</v>
      </c>
    </row>
    <row r="37" spans="1:3" x14ac:dyDescent="0.25">
      <c r="A37" s="79">
        <v>33</v>
      </c>
      <c r="B37" s="652" t="s">
        <v>69</v>
      </c>
      <c r="C37" s="408">
        <v>10476</v>
      </c>
    </row>
    <row r="38" spans="1:3" x14ac:dyDescent="0.25">
      <c r="A38" s="79">
        <v>34</v>
      </c>
      <c r="B38" s="652" t="s">
        <v>70</v>
      </c>
      <c r="C38" s="408">
        <v>5067</v>
      </c>
    </row>
    <row r="39" spans="1:3" x14ac:dyDescent="0.25">
      <c r="A39" s="79">
        <v>35</v>
      </c>
      <c r="B39" s="652" t="s">
        <v>71</v>
      </c>
      <c r="C39" s="408">
        <v>8497</v>
      </c>
    </row>
    <row r="40" spans="1:3" x14ac:dyDescent="0.25">
      <c r="A40" s="79">
        <v>36</v>
      </c>
      <c r="B40" s="652" t="s">
        <v>72</v>
      </c>
      <c r="C40" s="408">
        <v>1496</v>
      </c>
    </row>
    <row r="41" spans="1:3" x14ac:dyDescent="0.25">
      <c r="A41" s="79">
        <v>37</v>
      </c>
      <c r="B41" s="652" t="s">
        <v>73</v>
      </c>
      <c r="C41" s="408">
        <v>4785</v>
      </c>
    </row>
    <row r="42" spans="1:3" x14ac:dyDescent="0.25">
      <c r="A42" s="79">
        <v>38</v>
      </c>
      <c r="B42" s="652" t="s">
        <v>74</v>
      </c>
      <c r="C42" s="408">
        <v>10053</v>
      </c>
    </row>
    <row r="43" spans="1:3" x14ac:dyDescent="0.25">
      <c r="A43" s="79">
        <v>39</v>
      </c>
      <c r="B43" s="652" t="s">
        <v>75</v>
      </c>
      <c r="C43" s="408">
        <v>2075</v>
      </c>
    </row>
    <row r="44" spans="1:3" x14ac:dyDescent="0.25">
      <c r="A44" s="79">
        <v>40</v>
      </c>
      <c r="B44" s="652" t="s">
        <v>76</v>
      </c>
      <c r="C44" s="408">
        <v>2191</v>
      </c>
    </row>
    <row r="45" spans="1:3" x14ac:dyDescent="0.25">
      <c r="A45" s="79">
        <v>41</v>
      </c>
      <c r="B45" s="652" t="s">
        <v>77</v>
      </c>
      <c r="C45" s="408">
        <v>2265</v>
      </c>
    </row>
    <row r="46" spans="1:3" x14ac:dyDescent="0.25">
      <c r="A46" s="79">
        <v>42</v>
      </c>
      <c r="B46" s="652" t="s">
        <v>78</v>
      </c>
      <c r="C46" s="408">
        <v>5409</v>
      </c>
    </row>
    <row r="47" spans="1:3" x14ac:dyDescent="0.25">
      <c r="A47" s="79">
        <v>43</v>
      </c>
      <c r="B47" s="652" t="s">
        <v>79</v>
      </c>
      <c r="C47" s="408">
        <v>1453</v>
      </c>
    </row>
    <row r="48" spans="1:3" x14ac:dyDescent="0.25">
      <c r="A48" s="79">
        <v>44</v>
      </c>
      <c r="B48" s="652" t="s">
        <v>80</v>
      </c>
      <c r="C48" s="408">
        <v>12812</v>
      </c>
    </row>
    <row r="49" spans="1:3" x14ac:dyDescent="0.25">
      <c r="A49" s="79">
        <v>45</v>
      </c>
      <c r="B49" s="652" t="s">
        <v>81</v>
      </c>
      <c r="C49" s="408">
        <v>5434</v>
      </c>
    </row>
    <row r="50" spans="1:3" x14ac:dyDescent="0.25">
      <c r="A50" s="79">
        <v>46</v>
      </c>
      <c r="B50" s="652" t="s">
        <v>82</v>
      </c>
      <c r="C50" s="408">
        <v>801</v>
      </c>
    </row>
    <row r="51" spans="1:3" x14ac:dyDescent="0.25">
      <c r="A51" s="79">
        <v>47</v>
      </c>
      <c r="B51" s="652" t="s">
        <v>83</v>
      </c>
      <c r="C51" s="408">
        <v>1525</v>
      </c>
    </row>
    <row r="52" spans="1:3" x14ac:dyDescent="0.25">
      <c r="A52" s="79">
        <v>48</v>
      </c>
      <c r="B52" s="652" t="s">
        <v>84</v>
      </c>
      <c r="C52" s="408">
        <v>342</v>
      </c>
    </row>
    <row r="53" spans="1:3" x14ac:dyDescent="0.25">
      <c r="A53" s="79">
        <v>49</v>
      </c>
      <c r="B53" s="652" t="s">
        <v>85</v>
      </c>
      <c r="C53" s="408">
        <v>7334</v>
      </c>
    </row>
    <row r="54" spans="1:3" x14ac:dyDescent="0.25">
      <c r="A54" s="79">
        <v>50</v>
      </c>
      <c r="B54" s="652" t="s">
        <v>86</v>
      </c>
      <c r="C54" s="408">
        <v>4389</v>
      </c>
    </row>
    <row r="55" spans="1:3" x14ac:dyDescent="0.25">
      <c r="A55" s="79">
        <v>51</v>
      </c>
      <c r="B55" s="652" t="s">
        <v>87</v>
      </c>
      <c r="C55" s="408">
        <v>3329</v>
      </c>
    </row>
    <row r="56" spans="1:3" x14ac:dyDescent="0.25">
      <c r="A56" s="79">
        <v>52</v>
      </c>
      <c r="B56" s="652" t="s">
        <v>88</v>
      </c>
      <c r="C56" s="408">
        <v>1629</v>
      </c>
    </row>
    <row r="57" spans="1:3" x14ac:dyDescent="0.25">
      <c r="A57" s="79">
        <v>53</v>
      </c>
      <c r="B57" s="652" t="s">
        <v>89</v>
      </c>
      <c r="C57" s="408">
        <v>2558</v>
      </c>
    </row>
    <row r="58" spans="1:3" x14ac:dyDescent="0.25">
      <c r="A58" s="79">
        <v>54</v>
      </c>
      <c r="B58" s="652" t="s">
        <v>90</v>
      </c>
      <c r="C58" s="408">
        <v>4946</v>
      </c>
    </row>
    <row r="59" spans="1:3" x14ac:dyDescent="0.25">
      <c r="A59" s="79">
        <v>55</v>
      </c>
      <c r="B59" s="652" t="s">
        <v>91</v>
      </c>
      <c r="C59" s="408">
        <v>1430</v>
      </c>
    </row>
    <row r="60" spans="1:3" x14ac:dyDescent="0.25">
      <c r="A60" s="79">
        <v>56</v>
      </c>
      <c r="B60" s="652" t="s">
        <v>92</v>
      </c>
      <c r="C60" s="408">
        <v>4794</v>
      </c>
    </row>
    <row r="61" spans="1:3" x14ac:dyDescent="0.25">
      <c r="A61" s="79">
        <v>57</v>
      </c>
      <c r="B61" s="652" t="s">
        <v>93</v>
      </c>
      <c r="C61" s="408">
        <v>7781</v>
      </c>
    </row>
    <row r="62" spans="1:3" x14ac:dyDescent="0.25">
      <c r="A62" s="79">
        <v>58</v>
      </c>
      <c r="B62" s="652" t="s">
        <v>94</v>
      </c>
      <c r="C62" s="408">
        <v>1356</v>
      </c>
    </row>
    <row r="63" spans="1:3" x14ac:dyDescent="0.25">
      <c r="A63" s="79">
        <v>59</v>
      </c>
      <c r="B63" s="652" t="s">
        <v>95</v>
      </c>
      <c r="C63" s="408">
        <v>18466</v>
      </c>
    </row>
    <row r="64" spans="1:3" x14ac:dyDescent="0.25">
      <c r="A64" s="79">
        <v>60</v>
      </c>
      <c r="B64" s="652" t="s">
        <v>96</v>
      </c>
      <c r="C64" s="408">
        <v>6504</v>
      </c>
    </row>
    <row r="65" spans="1:3" x14ac:dyDescent="0.25">
      <c r="A65" s="79">
        <v>61</v>
      </c>
      <c r="B65" s="652" t="s">
        <v>97</v>
      </c>
      <c r="C65" s="408">
        <v>1728</v>
      </c>
    </row>
    <row r="66" spans="1:3" x14ac:dyDescent="0.25">
      <c r="A66" s="79">
        <v>62</v>
      </c>
      <c r="B66" s="652" t="s">
        <v>98</v>
      </c>
      <c r="C66" s="408">
        <v>9251</v>
      </c>
    </row>
    <row r="67" spans="1:3" x14ac:dyDescent="0.25">
      <c r="A67" s="79">
        <v>63</v>
      </c>
      <c r="B67" s="652" t="s">
        <v>99</v>
      </c>
      <c r="C67" s="408">
        <v>4163</v>
      </c>
    </row>
    <row r="68" spans="1:3" x14ac:dyDescent="0.25">
      <c r="A68" s="79">
        <v>64</v>
      </c>
      <c r="B68" s="652" t="s">
        <v>100</v>
      </c>
      <c r="C68" s="408">
        <v>3420</v>
      </c>
    </row>
    <row r="69" spans="1:3" x14ac:dyDescent="0.25">
      <c r="A69" s="79">
        <v>65</v>
      </c>
      <c r="B69" s="652" t="s">
        <v>101</v>
      </c>
      <c r="C69" s="408">
        <v>777</v>
      </c>
    </row>
    <row r="70" spans="1:3" x14ac:dyDescent="0.25">
      <c r="A70" s="79">
        <v>66</v>
      </c>
      <c r="B70" s="652" t="s">
        <v>102</v>
      </c>
      <c r="C70" s="408">
        <v>1945</v>
      </c>
    </row>
    <row r="71" spans="1:3" x14ac:dyDescent="0.25">
      <c r="A71" s="79">
        <v>67</v>
      </c>
      <c r="B71" s="652" t="s">
        <v>103</v>
      </c>
      <c r="C71" s="408">
        <v>8906</v>
      </c>
    </row>
    <row r="72" spans="1:3" x14ac:dyDescent="0.25">
      <c r="A72" s="79">
        <v>68</v>
      </c>
      <c r="B72" s="652" t="s">
        <v>104</v>
      </c>
      <c r="C72" s="408">
        <v>4281</v>
      </c>
    </row>
    <row r="73" spans="1:3" x14ac:dyDescent="0.25">
      <c r="A73" s="33" t="s">
        <v>19</v>
      </c>
      <c r="B73" s="36" t="s">
        <v>105</v>
      </c>
      <c r="C73" s="408">
        <v>4590</v>
      </c>
    </row>
    <row r="74" spans="1:3" x14ac:dyDescent="0.25">
      <c r="A74" s="33" t="s">
        <v>20</v>
      </c>
      <c r="B74" s="36" t="s">
        <v>106</v>
      </c>
      <c r="C74" s="408">
        <v>9744</v>
      </c>
    </row>
    <row r="75" spans="1:3" x14ac:dyDescent="0.25">
      <c r="A75" s="79">
        <v>70</v>
      </c>
      <c r="B75" s="652" t="s">
        <v>107</v>
      </c>
      <c r="C75" s="408">
        <v>2487</v>
      </c>
    </row>
    <row r="76" spans="1:3" x14ac:dyDescent="0.25">
      <c r="A76" s="79">
        <v>71</v>
      </c>
      <c r="B76" s="652" t="s">
        <v>108</v>
      </c>
      <c r="C76" s="408">
        <v>3954</v>
      </c>
    </row>
    <row r="77" spans="1:3" x14ac:dyDescent="0.25">
      <c r="A77" s="79">
        <v>72</v>
      </c>
      <c r="B77" s="652" t="s">
        <v>109</v>
      </c>
      <c r="C77" s="408">
        <v>5537</v>
      </c>
    </row>
    <row r="78" spans="1:3" x14ac:dyDescent="0.25">
      <c r="A78" s="79">
        <v>73</v>
      </c>
      <c r="B78" s="652" t="s">
        <v>110</v>
      </c>
      <c r="C78" s="408">
        <v>3098</v>
      </c>
    </row>
    <row r="79" spans="1:3" x14ac:dyDescent="0.25">
      <c r="A79" s="79">
        <v>74</v>
      </c>
      <c r="B79" s="652" t="s">
        <v>111</v>
      </c>
      <c r="C79" s="408">
        <v>5374</v>
      </c>
    </row>
    <row r="80" spans="1:3" x14ac:dyDescent="0.25">
      <c r="A80" s="79">
        <v>75</v>
      </c>
      <c r="B80" s="652" t="s">
        <v>112</v>
      </c>
      <c r="C80" s="408">
        <v>3189</v>
      </c>
    </row>
    <row r="81" spans="1:3" x14ac:dyDescent="0.25">
      <c r="A81" s="79">
        <v>76</v>
      </c>
      <c r="B81" s="652" t="s">
        <v>113</v>
      </c>
      <c r="C81" s="408">
        <v>10557</v>
      </c>
    </row>
    <row r="82" spans="1:3" x14ac:dyDescent="0.25">
      <c r="A82" s="79">
        <v>77</v>
      </c>
      <c r="B82" s="652" t="s">
        <v>114</v>
      </c>
      <c r="C82" s="408">
        <v>10083</v>
      </c>
    </row>
    <row r="83" spans="1:3" x14ac:dyDescent="0.25">
      <c r="A83" s="79">
        <v>78</v>
      </c>
      <c r="B83" s="652" t="s">
        <v>115</v>
      </c>
      <c r="C83" s="408">
        <v>8026</v>
      </c>
    </row>
    <row r="84" spans="1:3" x14ac:dyDescent="0.25">
      <c r="A84" s="79">
        <v>79</v>
      </c>
      <c r="B84" s="652" t="s">
        <v>116</v>
      </c>
      <c r="C84" s="408">
        <v>2520</v>
      </c>
    </row>
    <row r="85" spans="1:3" x14ac:dyDescent="0.25">
      <c r="A85" s="79">
        <v>80</v>
      </c>
      <c r="B85" s="652" t="s">
        <v>117</v>
      </c>
      <c r="C85" s="408">
        <v>4366</v>
      </c>
    </row>
    <row r="86" spans="1:3" x14ac:dyDescent="0.25">
      <c r="A86" s="79">
        <v>81</v>
      </c>
      <c r="B86" s="652" t="s">
        <v>118</v>
      </c>
      <c r="C86" s="408">
        <v>1440</v>
      </c>
    </row>
    <row r="87" spans="1:3" x14ac:dyDescent="0.25">
      <c r="A87" s="79">
        <v>82</v>
      </c>
      <c r="B87" s="652" t="s">
        <v>119</v>
      </c>
      <c r="C87" s="408">
        <v>1236</v>
      </c>
    </row>
    <row r="88" spans="1:3" x14ac:dyDescent="0.25">
      <c r="A88" s="79">
        <v>83</v>
      </c>
      <c r="B88" s="652" t="s">
        <v>120</v>
      </c>
      <c r="C88" s="408">
        <v>3368</v>
      </c>
    </row>
    <row r="89" spans="1:3" x14ac:dyDescent="0.25">
      <c r="A89" s="79">
        <v>84</v>
      </c>
      <c r="B89" s="652" t="s">
        <v>121</v>
      </c>
      <c r="C89" s="408">
        <v>1922</v>
      </c>
    </row>
    <row r="90" spans="1:3" x14ac:dyDescent="0.25">
      <c r="A90" s="79">
        <v>85</v>
      </c>
      <c r="B90" s="652" t="s">
        <v>122</v>
      </c>
      <c r="C90" s="408">
        <v>5969</v>
      </c>
    </row>
    <row r="91" spans="1:3" x14ac:dyDescent="0.25">
      <c r="A91" s="79">
        <v>86</v>
      </c>
      <c r="B91" s="652" t="s">
        <v>123</v>
      </c>
      <c r="C91" s="408">
        <v>3107</v>
      </c>
    </row>
    <row r="92" spans="1:3" x14ac:dyDescent="0.25">
      <c r="A92" s="79">
        <v>87</v>
      </c>
      <c r="B92" s="652" t="s">
        <v>124</v>
      </c>
      <c r="C92" s="408">
        <v>1915</v>
      </c>
    </row>
    <row r="93" spans="1:3" x14ac:dyDescent="0.25">
      <c r="A93" s="79">
        <v>88</v>
      </c>
      <c r="B93" s="652" t="s">
        <v>125</v>
      </c>
      <c r="C93" s="408">
        <v>2831</v>
      </c>
    </row>
    <row r="94" spans="1:3" x14ac:dyDescent="0.25">
      <c r="A94" s="79">
        <v>89</v>
      </c>
      <c r="B94" s="652" t="s">
        <v>126</v>
      </c>
      <c r="C94" s="408">
        <v>2358</v>
      </c>
    </row>
    <row r="95" spans="1:3" x14ac:dyDescent="0.25">
      <c r="A95" s="79">
        <v>90</v>
      </c>
      <c r="B95" s="652" t="s">
        <v>127</v>
      </c>
      <c r="C95" s="408">
        <v>1214</v>
      </c>
    </row>
    <row r="96" spans="1:3" x14ac:dyDescent="0.25">
      <c r="A96" s="79">
        <v>91</v>
      </c>
      <c r="B96" s="652" t="s">
        <v>128</v>
      </c>
      <c r="C96" s="408">
        <v>9292</v>
      </c>
    </row>
    <row r="97" spans="1:7" x14ac:dyDescent="0.25">
      <c r="A97" s="79">
        <v>92</v>
      </c>
      <c r="B97" s="652" t="s">
        <v>129</v>
      </c>
      <c r="C97" s="408">
        <v>5938</v>
      </c>
    </row>
    <row r="98" spans="1:7" x14ac:dyDescent="0.25">
      <c r="A98" s="79">
        <v>93</v>
      </c>
      <c r="B98" s="652" t="s">
        <v>130</v>
      </c>
      <c r="C98" s="408">
        <v>5607</v>
      </c>
    </row>
    <row r="99" spans="1:7" x14ac:dyDescent="0.25">
      <c r="A99" s="79">
        <v>94</v>
      </c>
      <c r="B99" s="652" t="s">
        <v>131</v>
      </c>
      <c r="C99" s="408">
        <v>6138</v>
      </c>
    </row>
    <row r="100" spans="1:7" x14ac:dyDescent="0.25">
      <c r="A100" s="79">
        <v>95</v>
      </c>
      <c r="B100" s="652" t="s">
        <v>132</v>
      </c>
      <c r="C100" s="408">
        <v>6621</v>
      </c>
    </row>
    <row r="101" spans="1:7" x14ac:dyDescent="0.25">
      <c r="A101" s="80">
        <v>971</v>
      </c>
      <c r="B101" s="653" t="s">
        <v>133</v>
      </c>
      <c r="C101" s="409">
        <v>785</v>
      </c>
    </row>
    <row r="102" spans="1:7" x14ac:dyDescent="0.25">
      <c r="A102" s="79">
        <v>972</v>
      </c>
      <c r="B102" s="652" t="s">
        <v>134</v>
      </c>
      <c r="C102" s="408">
        <v>574</v>
      </c>
    </row>
    <row r="103" spans="1:7" x14ac:dyDescent="0.25">
      <c r="A103" s="79">
        <v>973</v>
      </c>
      <c r="B103" s="652" t="s">
        <v>135</v>
      </c>
      <c r="C103" s="408">
        <v>264</v>
      </c>
    </row>
    <row r="104" spans="1:7" x14ac:dyDescent="0.25">
      <c r="A104" s="81">
        <v>974</v>
      </c>
      <c r="B104" s="654" t="s">
        <v>136</v>
      </c>
      <c r="C104" s="410">
        <v>1642</v>
      </c>
    </row>
    <row r="105" spans="1:7" x14ac:dyDescent="0.25">
      <c r="A105" s="79"/>
      <c r="C105" s="411"/>
    </row>
    <row r="106" spans="1:7" ht="11.25" customHeight="1" x14ac:dyDescent="0.25">
      <c r="A106" s="792" t="s">
        <v>221</v>
      </c>
      <c r="B106" s="815"/>
      <c r="C106" s="655">
        <v>403649</v>
      </c>
    </row>
    <row r="107" spans="1:7" x14ac:dyDescent="0.25">
      <c r="A107" s="788" t="s">
        <v>222</v>
      </c>
      <c r="B107" s="816"/>
      <c r="C107" s="408">
        <v>3265</v>
      </c>
    </row>
    <row r="108" spans="1:7" ht="11.25" customHeight="1" x14ac:dyDescent="0.25">
      <c r="A108" s="790" t="s">
        <v>223</v>
      </c>
      <c r="B108" s="791"/>
      <c r="C108" s="410">
        <v>406914</v>
      </c>
      <c r="E108" s="75"/>
    </row>
    <row r="109" spans="1:7" x14ac:dyDescent="0.25">
      <c r="A109" s="75" t="s">
        <v>250</v>
      </c>
      <c r="B109" s="75"/>
      <c r="C109" s="75"/>
      <c r="D109" s="75"/>
      <c r="F109" s="75"/>
      <c r="G109" s="75"/>
    </row>
  </sheetData>
  <mergeCells count="5">
    <mergeCell ref="A108:B108"/>
    <mergeCell ref="A2:D2"/>
    <mergeCell ref="A3:B3"/>
    <mergeCell ref="A106:B106"/>
    <mergeCell ref="A107:B107"/>
  </mergeCells>
  <hyperlinks>
    <hyperlink ref="G1" location="Sommaire!A1" display="Retour au SOMMAIR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116"/>
  <sheetViews>
    <sheetView workbookViewId="0">
      <selection activeCell="H1" sqref="H1"/>
    </sheetView>
  </sheetViews>
  <sheetFormatPr baseColWidth="10" defaultColWidth="12.7109375" defaultRowHeight="15" x14ac:dyDescent="0.25"/>
  <cols>
    <col min="1" max="1" width="6.28515625" style="145" customWidth="1"/>
    <col min="2" max="2" width="25.140625" style="145" customWidth="1"/>
    <col min="3" max="3" width="14.7109375" style="145" customWidth="1"/>
    <col min="4" max="7" width="14" style="145" customWidth="1"/>
    <col min="8" max="16384" width="12.7109375" style="145"/>
  </cols>
  <sheetData>
    <row r="1" spans="1:8" ht="27" customHeight="1" x14ac:dyDescent="0.25">
      <c r="A1" s="873" t="s">
        <v>328</v>
      </c>
      <c r="B1" s="874"/>
      <c r="C1" s="874"/>
      <c r="D1" s="874"/>
      <c r="E1" s="874"/>
      <c r="F1" s="874"/>
      <c r="H1" s="163" t="s">
        <v>165</v>
      </c>
    </row>
    <row r="2" spans="1:8" x14ac:dyDescent="0.25">
      <c r="A2" s="595"/>
      <c r="B2" s="595"/>
      <c r="C2" s="595"/>
      <c r="D2" s="595"/>
      <c r="E2" s="595"/>
      <c r="F2" s="596"/>
    </row>
    <row r="3" spans="1:8" ht="15" customHeight="1" x14ac:dyDescent="0.25">
      <c r="A3" s="878" t="s">
        <v>21</v>
      </c>
      <c r="B3" s="879"/>
      <c r="C3" s="834" t="s">
        <v>309</v>
      </c>
      <c r="D3" s="876"/>
      <c r="E3" s="876"/>
      <c r="F3" s="842"/>
    </row>
    <row r="4" spans="1:8" ht="24" customHeight="1" x14ac:dyDescent="0.25">
      <c r="A4" s="880"/>
      <c r="B4" s="881"/>
      <c r="C4" s="597" t="s">
        <v>273</v>
      </c>
      <c r="D4" s="598" t="s">
        <v>274</v>
      </c>
      <c r="E4" s="598" t="s">
        <v>276</v>
      </c>
      <c r="F4" s="622" t="s">
        <v>277</v>
      </c>
    </row>
    <row r="5" spans="1:8" x14ac:dyDescent="0.25">
      <c r="A5" s="125" t="s">
        <v>24</v>
      </c>
      <c r="B5" s="599" t="s">
        <v>25</v>
      </c>
      <c r="C5" s="600">
        <v>13.45928397511047</v>
      </c>
      <c r="D5" s="601">
        <v>0.73045360266931192</v>
      </c>
      <c r="E5" s="601">
        <v>64.622598971954204</v>
      </c>
      <c r="F5" s="603">
        <v>78.812336549733985</v>
      </c>
    </row>
    <row r="6" spans="1:8" x14ac:dyDescent="0.25">
      <c r="A6" s="123" t="s">
        <v>27</v>
      </c>
      <c r="B6" s="604" t="s">
        <v>28</v>
      </c>
      <c r="C6" s="600">
        <v>6.309872081684162</v>
      </c>
      <c r="D6" s="601">
        <v>1.5946767624619975</v>
      </c>
      <c r="E6" s="601">
        <v>66.442953020134198</v>
      </c>
      <c r="F6" s="603">
        <v>74.34750186428036</v>
      </c>
    </row>
    <row r="7" spans="1:8" x14ac:dyDescent="0.25">
      <c r="A7" s="123" t="s">
        <v>29</v>
      </c>
      <c r="B7" s="604" t="s">
        <v>30</v>
      </c>
      <c r="C7" s="600">
        <v>11.69070975187536</v>
      </c>
      <c r="D7" s="601">
        <v>1.1425274091171378</v>
      </c>
      <c r="E7" s="601">
        <v>64.904789382573597</v>
      </c>
      <c r="F7" s="603">
        <v>77.738026543566093</v>
      </c>
    </row>
    <row r="8" spans="1:8" x14ac:dyDescent="0.25">
      <c r="A8" s="123" t="s">
        <v>31</v>
      </c>
      <c r="B8" s="604" t="s">
        <v>32</v>
      </c>
      <c r="C8" s="600">
        <v>23.406694176983038</v>
      </c>
      <c r="D8" s="601">
        <v>0.55020632737276476</v>
      </c>
      <c r="E8" s="601">
        <v>29.0004585052728</v>
      </c>
      <c r="F8" s="603">
        <v>52.957359009628604</v>
      </c>
    </row>
    <row r="9" spans="1:8" x14ac:dyDescent="0.25">
      <c r="A9" s="123" t="s">
        <v>33</v>
      </c>
      <c r="B9" s="604" t="s">
        <v>34</v>
      </c>
      <c r="C9" s="600">
        <v>24.881889763779526</v>
      </c>
      <c r="D9" s="601">
        <v>1.5748031496062991</v>
      </c>
      <c r="E9" s="601">
        <v>35.748031496063</v>
      </c>
      <c r="F9" s="603">
        <v>62.204724409448829</v>
      </c>
    </row>
    <row r="10" spans="1:8" x14ac:dyDescent="0.25">
      <c r="A10" s="123" t="s">
        <v>35</v>
      </c>
      <c r="B10" s="604" t="s">
        <v>36</v>
      </c>
      <c r="C10" s="600">
        <v>25.322241521162812</v>
      </c>
      <c r="D10" s="601">
        <v>2.6023097784684768</v>
      </c>
      <c r="E10" s="601">
        <v>22.524910869366501</v>
      </c>
      <c r="F10" s="603">
        <v>50.44946216899779</v>
      </c>
    </row>
    <row r="11" spans="1:8" x14ac:dyDescent="0.25">
      <c r="A11" s="123" t="s">
        <v>37</v>
      </c>
      <c r="B11" s="604" t="s">
        <v>38</v>
      </c>
      <c r="C11" s="600">
        <v>15.065453738628801</v>
      </c>
      <c r="D11" s="601">
        <v>0.66563124029287768</v>
      </c>
      <c r="E11" s="601">
        <v>49.023740847570402</v>
      </c>
      <c r="F11" s="603">
        <v>64.75482582649208</v>
      </c>
    </row>
    <row r="12" spans="1:8" x14ac:dyDescent="0.25">
      <c r="A12" s="123" t="s">
        <v>39</v>
      </c>
      <c r="B12" s="604" t="s">
        <v>40</v>
      </c>
      <c r="C12" s="600">
        <v>11.588738059326294</v>
      </c>
      <c r="D12" s="601">
        <v>1.5082956259426847</v>
      </c>
      <c r="E12" s="601">
        <v>58.760683760683797</v>
      </c>
      <c r="F12" s="603">
        <v>71.857717445952773</v>
      </c>
    </row>
    <row r="13" spans="1:8" x14ac:dyDescent="0.25">
      <c r="A13" s="123" t="s">
        <v>41</v>
      </c>
      <c r="B13" s="604" t="s">
        <v>42</v>
      </c>
      <c r="C13" s="600">
        <v>16.901054746358611</v>
      </c>
      <c r="D13" s="601">
        <v>6.428930185836264</v>
      </c>
      <c r="E13" s="601">
        <v>33.350075339025601</v>
      </c>
      <c r="F13" s="603">
        <v>56.680060271220476</v>
      </c>
    </row>
    <row r="14" spans="1:8" x14ac:dyDescent="0.25">
      <c r="A14" s="104">
        <v>10</v>
      </c>
      <c r="B14" s="604" t="s">
        <v>43</v>
      </c>
      <c r="C14" s="600">
        <v>9.8067141403865712</v>
      </c>
      <c r="D14" s="601">
        <v>1.9532044760935909</v>
      </c>
      <c r="E14" s="601">
        <v>48.952187182095599</v>
      </c>
      <c r="F14" s="603">
        <v>60.712105798575763</v>
      </c>
    </row>
    <row r="15" spans="1:8" x14ac:dyDescent="0.25">
      <c r="A15" s="104">
        <v>11</v>
      </c>
      <c r="B15" s="604" t="s">
        <v>44</v>
      </c>
      <c r="C15" s="600">
        <v>15.398442180946676</v>
      </c>
      <c r="D15" s="601">
        <v>0.72897942879968047</v>
      </c>
      <c r="E15" s="601">
        <v>32.923906530856797</v>
      </c>
      <c r="F15" s="603">
        <v>49.051328140603154</v>
      </c>
    </row>
    <row r="16" spans="1:8" x14ac:dyDescent="0.25">
      <c r="A16" s="104">
        <v>12</v>
      </c>
      <c r="B16" s="604" t="s">
        <v>45</v>
      </c>
      <c r="C16" s="600">
        <v>17.116212338593975</v>
      </c>
      <c r="D16" s="601">
        <v>1.5351506456241033</v>
      </c>
      <c r="E16" s="601">
        <v>53.127690100430399</v>
      </c>
      <c r="F16" s="603">
        <v>71.779053084648481</v>
      </c>
    </row>
    <row r="17" spans="1:6" x14ac:dyDescent="0.25">
      <c r="A17" s="104">
        <v>13</v>
      </c>
      <c r="B17" s="604" t="s">
        <v>46</v>
      </c>
      <c r="C17" s="600">
        <v>24.240121580547115</v>
      </c>
      <c r="D17" s="601">
        <v>1.2659861214658485</v>
      </c>
      <c r="E17" s="601">
        <v>23.387050524746201</v>
      </c>
      <c r="F17" s="603">
        <v>48.893158226759162</v>
      </c>
    </row>
    <row r="18" spans="1:6" x14ac:dyDescent="0.25">
      <c r="A18" s="104">
        <v>14</v>
      </c>
      <c r="B18" s="604" t="s">
        <v>47</v>
      </c>
      <c r="C18" s="600">
        <v>11.714013728142692</v>
      </c>
      <c r="D18" s="601">
        <v>1.0521569216894633</v>
      </c>
      <c r="E18" s="601">
        <v>77.543965128513406</v>
      </c>
      <c r="F18" s="603">
        <v>90.310135778345568</v>
      </c>
    </row>
    <row r="19" spans="1:6" x14ac:dyDescent="0.25">
      <c r="A19" s="104">
        <v>15</v>
      </c>
      <c r="B19" s="604" t="s">
        <v>48</v>
      </c>
      <c r="C19" s="600">
        <v>10.136815920398009</v>
      </c>
      <c r="D19" s="601">
        <v>0.96393034825870638</v>
      </c>
      <c r="E19" s="601">
        <v>77.860696517412904</v>
      </c>
      <c r="F19" s="603">
        <v>88.961442786069625</v>
      </c>
    </row>
    <row r="20" spans="1:6" x14ac:dyDescent="0.25">
      <c r="A20" s="104">
        <v>16</v>
      </c>
      <c r="B20" s="604" t="s">
        <v>49</v>
      </c>
      <c r="C20" s="600">
        <v>13.522215067611077</v>
      </c>
      <c r="D20" s="601">
        <v>3.8956857694784288</v>
      </c>
      <c r="E20" s="601">
        <v>55.194247692637902</v>
      </c>
      <c r="F20" s="603">
        <v>72.612148529727406</v>
      </c>
    </row>
    <row r="21" spans="1:6" x14ac:dyDescent="0.25">
      <c r="A21" s="104">
        <v>17</v>
      </c>
      <c r="B21" s="604" t="s">
        <v>50</v>
      </c>
      <c r="C21" s="600">
        <v>11.803629947063273</v>
      </c>
      <c r="D21" s="601">
        <v>1.0902445172674566</v>
      </c>
      <c r="E21" s="601">
        <v>65.238215276027205</v>
      </c>
      <c r="F21" s="603">
        <v>78.132089740357941</v>
      </c>
    </row>
    <row r="22" spans="1:6" x14ac:dyDescent="0.25">
      <c r="A22" s="104">
        <v>18</v>
      </c>
      <c r="B22" s="604" t="s">
        <v>51</v>
      </c>
      <c r="C22" s="600">
        <v>10.616068211841</v>
      </c>
      <c r="D22" s="601">
        <v>0</v>
      </c>
      <c r="E22" s="601">
        <v>75.933709619310704</v>
      </c>
      <c r="F22" s="603">
        <v>86.549777831151701</v>
      </c>
    </row>
    <row r="23" spans="1:6" x14ac:dyDescent="0.25">
      <c r="A23" s="104">
        <v>19</v>
      </c>
      <c r="B23" s="604" t="s">
        <v>52</v>
      </c>
      <c r="C23" s="600">
        <v>11.39591271215795</v>
      </c>
      <c r="D23" s="601">
        <v>5.4728091444405953</v>
      </c>
      <c r="E23" s="601">
        <v>44.094215448562501</v>
      </c>
      <c r="F23" s="603">
        <v>60.962937305161049</v>
      </c>
    </row>
    <row r="24" spans="1:6" x14ac:dyDescent="0.25">
      <c r="A24" s="104" t="s">
        <v>53</v>
      </c>
      <c r="B24" s="604" t="s">
        <v>54</v>
      </c>
      <c r="C24" s="600">
        <v>21.998562185478075</v>
      </c>
      <c r="D24" s="601">
        <v>7.1890726096333582E-2</v>
      </c>
      <c r="E24" s="601">
        <v>8.5310328300982494</v>
      </c>
      <c r="F24" s="603">
        <v>30.601485741672661</v>
      </c>
    </row>
    <row r="25" spans="1:6" x14ac:dyDescent="0.25">
      <c r="A25" s="104" t="s">
        <v>55</v>
      </c>
      <c r="B25" s="604" t="s">
        <v>56</v>
      </c>
      <c r="C25" s="600">
        <v>19.697606047879042</v>
      </c>
      <c r="D25" s="601">
        <v>0.46199076018479635</v>
      </c>
      <c r="E25" s="601">
        <v>18.101637967240698</v>
      </c>
      <c r="F25" s="603">
        <v>38.261234775304537</v>
      </c>
    </row>
    <row r="26" spans="1:6" x14ac:dyDescent="0.25">
      <c r="A26" s="104">
        <v>21</v>
      </c>
      <c r="B26" s="604" t="s">
        <v>57</v>
      </c>
      <c r="C26" s="600">
        <v>17.951668584579977</v>
      </c>
      <c r="D26" s="601">
        <v>1.2210714742360311</v>
      </c>
      <c r="E26" s="601">
        <v>61.430763329497502</v>
      </c>
      <c r="F26" s="603">
        <v>80.603503388313513</v>
      </c>
    </row>
    <row r="27" spans="1:6" x14ac:dyDescent="0.25">
      <c r="A27" s="104">
        <v>22</v>
      </c>
      <c r="B27" s="604" t="s">
        <v>58</v>
      </c>
      <c r="C27" s="600">
        <v>8.9562414776248911</v>
      </c>
      <c r="D27" s="601">
        <v>1.902813933308541</v>
      </c>
      <c r="E27" s="601">
        <v>64.732862278418295</v>
      </c>
      <c r="F27" s="603">
        <v>75.591917689351732</v>
      </c>
    </row>
    <row r="28" spans="1:6" x14ac:dyDescent="0.25">
      <c r="A28" s="104">
        <v>23</v>
      </c>
      <c r="B28" s="604" t="s">
        <v>59</v>
      </c>
      <c r="C28" s="600">
        <v>10.007880220646179</v>
      </c>
      <c r="D28" s="601">
        <v>1.2214342001576044</v>
      </c>
      <c r="E28" s="601">
        <v>54.097714736012598</v>
      </c>
      <c r="F28" s="603">
        <v>65.32702915681638</v>
      </c>
    </row>
    <row r="29" spans="1:6" x14ac:dyDescent="0.25">
      <c r="A29" s="104">
        <v>24</v>
      </c>
      <c r="B29" s="604" t="s">
        <v>60</v>
      </c>
      <c r="C29" s="600">
        <v>13.358617783396545</v>
      </c>
      <c r="D29" s="601">
        <v>1.5486725663716814</v>
      </c>
      <c r="E29" s="601">
        <v>44.216182048040501</v>
      </c>
      <c r="F29" s="603">
        <v>59.123472397808726</v>
      </c>
    </row>
    <row r="30" spans="1:6" x14ac:dyDescent="0.25">
      <c r="A30" s="104">
        <v>25</v>
      </c>
      <c r="B30" s="604" t="s">
        <v>61</v>
      </c>
      <c r="C30" s="600">
        <v>14.513908014321123</v>
      </c>
      <c r="D30" s="601">
        <v>1.0961167722390526</v>
      </c>
      <c r="E30" s="601">
        <v>74.6736436243459</v>
      </c>
      <c r="F30" s="603">
        <v>90.283668410906074</v>
      </c>
    </row>
    <row r="31" spans="1:6" x14ac:dyDescent="0.25">
      <c r="A31" s="104">
        <v>26</v>
      </c>
      <c r="B31" s="604" t="s">
        <v>62</v>
      </c>
      <c r="C31" s="600">
        <v>17.577654707440406</v>
      </c>
      <c r="D31" s="601">
        <v>1.8901998555261257</v>
      </c>
      <c r="E31" s="601">
        <v>47.435588731037797</v>
      </c>
      <c r="F31" s="603">
        <v>65.759691789068142</v>
      </c>
    </row>
    <row r="32" spans="1:6" x14ac:dyDescent="0.25">
      <c r="A32" s="104">
        <v>27</v>
      </c>
      <c r="B32" s="604" t="s">
        <v>63</v>
      </c>
      <c r="C32" s="600">
        <v>10.034309581820894</v>
      </c>
      <c r="D32" s="601">
        <v>1.6906170752324601</v>
      </c>
      <c r="E32" s="601">
        <v>42.891949679280003</v>
      </c>
      <c r="F32" s="603">
        <v>54.616876336333355</v>
      </c>
    </row>
    <row r="33" spans="1:6" x14ac:dyDescent="0.25">
      <c r="A33" s="104">
        <v>28</v>
      </c>
      <c r="B33" s="604" t="s">
        <v>64</v>
      </c>
      <c r="C33" s="600">
        <v>9.9788121112705888</v>
      </c>
      <c r="D33" s="601">
        <v>2.1324584785728931</v>
      </c>
      <c r="E33" s="601">
        <v>56.175244344200699</v>
      </c>
      <c r="F33" s="603">
        <v>68.286514934044177</v>
      </c>
    </row>
    <row r="34" spans="1:6" x14ac:dyDescent="0.25">
      <c r="A34" s="104">
        <v>29</v>
      </c>
      <c r="B34" s="604" t="s">
        <v>65</v>
      </c>
      <c r="C34" s="600">
        <v>12.764855822845309</v>
      </c>
      <c r="D34" s="601">
        <v>1.4895650788593278</v>
      </c>
      <c r="E34" s="601">
        <v>59.451170941532602</v>
      </c>
      <c r="F34" s="603">
        <v>73.705591843237244</v>
      </c>
    </row>
    <row r="35" spans="1:6" x14ac:dyDescent="0.25">
      <c r="A35" s="104">
        <v>30</v>
      </c>
      <c r="B35" s="604" t="s">
        <v>66</v>
      </c>
      <c r="C35" s="600">
        <v>19.147514698022448</v>
      </c>
      <c r="D35" s="601">
        <v>0.32959201852841619</v>
      </c>
      <c r="E35" s="601">
        <v>19.098521289862799</v>
      </c>
      <c r="F35" s="603">
        <v>38.575628006413666</v>
      </c>
    </row>
    <row r="36" spans="1:6" x14ac:dyDescent="0.25">
      <c r="A36" s="104">
        <v>31</v>
      </c>
      <c r="B36" s="604" t="s">
        <v>67</v>
      </c>
      <c r="C36" s="600">
        <v>24.034242910647404</v>
      </c>
      <c r="D36" s="601">
        <v>3.101123595505618</v>
      </c>
      <c r="E36" s="601">
        <v>35.730337078651701</v>
      </c>
      <c r="F36" s="603">
        <v>62.86570358480472</v>
      </c>
    </row>
    <row r="37" spans="1:6" x14ac:dyDescent="0.25">
      <c r="A37" s="104">
        <v>32</v>
      </c>
      <c r="B37" s="604" t="s">
        <v>68</v>
      </c>
      <c r="C37" s="600">
        <v>12.300884955752213</v>
      </c>
      <c r="D37" s="601">
        <v>2.1238938053097343</v>
      </c>
      <c r="E37" s="601">
        <v>60.597345132743399</v>
      </c>
      <c r="F37" s="603">
        <v>75.022123893805343</v>
      </c>
    </row>
    <row r="38" spans="1:6" x14ac:dyDescent="0.25">
      <c r="A38" s="104">
        <v>33</v>
      </c>
      <c r="B38" s="604" t="s">
        <v>69</v>
      </c>
      <c r="C38" s="600">
        <v>17.290408579564961</v>
      </c>
      <c r="D38" s="601">
        <v>4.0615595904105994</v>
      </c>
      <c r="E38" s="601">
        <v>47.0118958657322</v>
      </c>
      <c r="F38" s="603">
        <v>68.363864035707763</v>
      </c>
    </row>
    <row r="39" spans="1:6" x14ac:dyDescent="0.25">
      <c r="A39" s="104">
        <v>34</v>
      </c>
      <c r="B39" s="604" t="s">
        <v>70</v>
      </c>
      <c r="C39" s="600">
        <v>18.188419964807416</v>
      </c>
      <c r="D39" s="601">
        <v>2.0836242772951987</v>
      </c>
      <c r="E39" s="601">
        <v>30.746026869256799</v>
      </c>
      <c r="F39" s="603">
        <v>51.018071111359419</v>
      </c>
    </row>
    <row r="40" spans="1:6" x14ac:dyDescent="0.25">
      <c r="A40" s="104">
        <v>35</v>
      </c>
      <c r="B40" s="604" t="s">
        <v>71</v>
      </c>
      <c r="C40" s="600">
        <v>13.662331696954039</v>
      </c>
      <c r="D40" s="601">
        <v>1.1253696207619213</v>
      </c>
      <c r="E40" s="601">
        <v>58.447449257887598</v>
      </c>
      <c r="F40" s="603">
        <v>73.235150575603555</v>
      </c>
    </row>
    <row r="41" spans="1:6" x14ac:dyDescent="0.25">
      <c r="A41" s="104">
        <v>36</v>
      </c>
      <c r="B41" s="604" t="s">
        <v>72</v>
      </c>
      <c r="C41" s="600">
        <v>11.525880315566674</v>
      </c>
      <c r="D41" s="601">
        <v>2.4052337887242641</v>
      </c>
      <c r="E41" s="601">
        <v>76.005387723686695</v>
      </c>
      <c r="F41" s="603">
        <v>89.936501827977636</v>
      </c>
    </row>
    <row r="42" spans="1:6" x14ac:dyDescent="0.25">
      <c r="A42" s="104">
        <v>37</v>
      </c>
      <c r="B42" s="604" t="s">
        <v>73</v>
      </c>
      <c r="C42" s="600">
        <v>14.728181964833038</v>
      </c>
      <c r="D42" s="601">
        <v>2.5487981932569768</v>
      </c>
      <c r="E42" s="601">
        <v>63.343550034951903</v>
      </c>
      <c r="F42" s="603">
        <v>80.620530193041915</v>
      </c>
    </row>
    <row r="43" spans="1:6" x14ac:dyDescent="0.25">
      <c r="A43" s="104">
        <v>38</v>
      </c>
      <c r="B43" s="604" t="s">
        <v>74</v>
      </c>
      <c r="C43" s="600">
        <v>19.013693560325684</v>
      </c>
      <c r="D43" s="601">
        <v>1.5405255366395263</v>
      </c>
      <c r="E43" s="601">
        <v>62.1507216876388</v>
      </c>
      <c r="F43" s="603">
        <v>82.70494078460402</v>
      </c>
    </row>
    <row r="44" spans="1:6" x14ac:dyDescent="0.25">
      <c r="A44" s="104">
        <v>39</v>
      </c>
      <c r="B44" s="604" t="s">
        <v>75</v>
      </c>
      <c r="C44" s="600">
        <v>10.898123324396783</v>
      </c>
      <c r="D44" s="601">
        <v>1.0053619302949062</v>
      </c>
      <c r="E44" s="601">
        <v>72.479892761394098</v>
      </c>
      <c r="F44" s="603">
        <v>84.383378016085786</v>
      </c>
    </row>
    <row r="45" spans="1:6" x14ac:dyDescent="0.25">
      <c r="A45" s="104">
        <v>40</v>
      </c>
      <c r="B45" s="604" t="s">
        <v>76</v>
      </c>
      <c r="C45" s="600">
        <v>11.439637256754203</v>
      </c>
      <c r="D45" s="601">
        <v>1.9554128093708674</v>
      </c>
      <c r="E45" s="601">
        <v>55.667863215567699</v>
      </c>
      <c r="F45" s="603">
        <v>69.062913281692772</v>
      </c>
    </row>
    <row r="46" spans="1:6" x14ac:dyDescent="0.25">
      <c r="A46" s="104">
        <v>41</v>
      </c>
      <c r="B46" s="604" t="s">
        <v>77</v>
      </c>
      <c r="C46" s="600">
        <v>11.604461604461605</v>
      </c>
      <c r="D46" s="601">
        <v>0</v>
      </c>
      <c r="E46" s="601">
        <v>67.395967395967403</v>
      </c>
      <c r="F46" s="603">
        <v>79.000429000429008</v>
      </c>
    </row>
    <row r="47" spans="1:6" x14ac:dyDescent="0.25">
      <c r="A47" s="104">
        <v>42</v>
      </c>
      <c r="B47" s="604" t="s">
        <v>78</v>
      </c>
      <c r="C47" s="600">
        <v>15.100228063857879</v>
      </c>
      <c r="D47" s="601">
        <v>0.16804705317488897</v>
      </c>
      <c r="E47" s="601">
        <v>55.831632857199999</v>
      </c>
      <c r="F47" s="603">
        <v>71.099907974232764</v>
      </c>
    </row>
    <row r="48" spans="1:6" x14ac:dyDescent="0.25">
      <c r="A48" s="104">
        <v>43</v>
      </c>
      <c r="B48" s="604" t="s">
        <v>79</v>
      </c>
      <c r="C48" s="600">
        <v>15.047374337562228</v>
      </c>
      <c r="D48" s="601">
        <v>0.56206841175525935</v>
      </c>
      <c r="E48" s="601">
        <v>80.022482736470195</v>
      </c>
      <c r="F48" s="603">
        <v>95.63192548578769</v>
      </c>
    </row>
    <row r="49" spans="1:6" x14ac:dyDescent="0.25">
      <c r="A49" s="104">
        <v>44</v>
      </c>
      <c r="B49" s="604" t="s">
        <v>80</v>
      </c>
      <c r="C49" s="600">
        <v>16.41247581198893</v>
      </c>
      <c r="D49" s="601">
        <v>1.2067996920580095</v>
      </c>
      <c r="E49" s="601">
        <v>65.233765423108096</v>
      </c>
      <c r="F49" s="603">
        <v>82.853040927155035</v>
      </c>
    </row>
    <row r="50" spans="1:6" x14ac:dyDescent="0.25">
      <c r="A50" s="104">
        <v>45</v>
      </c>
      <c r="B50" s="604" t="s">
        <v>81</v>
      </c>
      <c r="C50" s="600">
        <v>14.095163124289337</v>
      </c>
      <c r="D50" s="601">
        <v>3.6036036036036037</v>
      </c>
      <c r="E50" s="601">
        <v>52.300358611038199</v>
      </c>
      <c r="F50" s="603">
        <v>69.999125338931137</v>
      </c>
    </row>
    <row r="51" spans="1:6" x14ac:dyDescent="0.25">
      <c r="A51" s="104">
        <v>46</v>
      </c>
      <c r="B51" s="604" t="s">
        <v>82</v>
      </c>
      <c r="C51" s="600">
        <v>17.0026525198939</v>
      </c>
      <c r="D51" s="601">
        <v>0.53050397877984079</v>
      </c>
      <c r="E51" s="601">
        <v>52.679045092838201</v>
      </c>
      <c r="F51" s="603">
        <v>70.212201591511942</v>
      </c>
    </row>
    <row r="52" spans="1:6" x14ac:dyDescent="0.25">
      <c r="A52" s="104">
        <v>47</v>
      </c>
      <c r="B52" s="604" t="s">
        <v>83</v>
      </c>
      <c r="C52" s="600">
        <v>17.089170558149878</v>
      </c>
      <c r="D52" s="601">
        <v>1.6677785190126753</v>
      </c>
      <c r="E52" s="601">
        <v>38.15877251501</v>
      </c>
      <c r="F52" s="603">
        <v>56.915721592172552</v>
      </c>
    </row>
    <row r="53" spans="1:6" x14ac:dyDescent="0.25">
      <c r="A53" s="104">
        <v>48</v>
      </c>
      <c r="B53" s="604" t="s">
        <v>84</v>
      </c>
      <c r="C53" s="600">
        <v>18.711018711018713</v>
      </c>
      <c r="D53" s="601">
        <v>1.5592515592515594</v>
      </c>
      <c r="E53" s="601">
        <v>42.359667359667398</v>
      </c>
      <c r="F53" s="603">
        <v>62.629937629937672</v>
      </c>
    </row>
    <row r="54" spans="1:6" x14ac:dyDescent="0.25">
      <c r="A54" s="104">
        <v>49</v>
      </c>
      <c r="B54" s="604" t="s">
        <v>85</v>
      </c>
      <c r="C54" s="600">
        <v>16.133971291866029</v>
      </c>
      <c r="D54" s="601">
        <v>1.2019138755980863</v>
      </c>
      <c r="E54" s="601">
        <v>72.834449760765594</v>
      </c>
      <c r="F54" s="603">
        <v>90.170334928229707</v>
      </c>
    </row>
    <row r="55" spans="1:6" x14ac:dyDescent="0.25">
      <c r="A55" s="104">
        <v>50</v>
      </c>
      <c r="B55" s="604" t="s">
        <v>86</v>
      </c>
      <c r="C55" s="600">
        <v>7.9959070311357987</v>
      </c>
      <c r="D55" s="601">
        <v>1.8272182429469375</v>
      </c>
      <c r="E55" s="601">
        <v>83.628124543195398</v>
      </c>
      <c r="F55" s="603">
        <v>93.451249817278139</v>
      </c>
    </row>
    <row r="56" spans="1:6" x14ac:dyDescent="0.25">
      <c r="A56" s="104">
        <v>51</v>
      </c>
      <c r="B56" s="604" t="s">
        <v>87</v>
      </c>
      <c r="C56" s="600">
        <v>21.948318737160776</v>
      </c>
      <c r="D56" s="601">
        <v>0.69196669910260566</v>
      </c>
      <c r="E56" s="601">
        <v>46.583414423180898</v>
      </c>
      <c r="F56" s="603">
        <v>69.223699859444281</v>
      </c>
    </row>
    <row r="57" spans="1:6" x14ac:dyDescent="0.25">
      <c r="A57" s="104">
        <v>52</v>
      </c>
      <c r="B57" s="604" t="s">
        <v>88</v>
      </c>
      <c r="C57" s="600">
        <v>10.591703516529796</v>
      </c>
      <c r="D57" s="601">
        <v>0.46325542219414612</v>
      </c>
      <c r="E57" s="601">
        <v>87.639503053274396</v>
      </c>
      <c r="F57" s="603">
        <v>98.694461991998338</v>
      </c>
    </row>
    <row r="58" spans="1:6" x14ac:dyDescent="0.25">
      <c r="A58" s="104">
        <v>53</v>
      </c>
      <c r="B58" s="604" t="s">
        <v>89</v>
      </c>
      <c r="C58" s="600">
        <v>9.131355932203391</v>
      </c>
      <c r="D58" s="601">
        <v>0</v>
      </c>
      <c r="E58" s="601">
        <v>81.694915254237301</v>
      </c>
      <c r="F58" s="603">
        <v>90.826271186440692</v>
      </c>
    </row>
    <row r="59" spans="1:6" x14ac:dyDescent="0.25">
      <c r="A59" s="104">
        <v>54</v>
      </c>
      <c r="B59" s="604" t="s">
        <v>90</v>
      </c>
      <c r="C59" s="600">
        <v>15.794179444767313</v>
      </c>
      <c r="D59" s="601">
        <v>1.9133622423890204</v>
      </c>
      <c r="E59" s="601">
        <v>52.335821896374398</v>
      </c>
      <c r="F59" s="603">
        <v>70.043363583530734</v>
      </c>
    </row>
    <row r="60" spans="1:6" x14ac:dyDescent="0.25">
      <c r="A60" s="104">
        <v>55</v>
      </c>
      <c r="B60" s="604" t="s">
        <v>91</v>
      </c>
      <c r="C60" s="600">
        <v>12.502364289767353</v>
      </c>
      <c r="D60" s="601">
        <v>0</v>
      </c>
      <c r="E60" s="601">
        <v>75.940987327406802</v>
      </c>
      <c r="F60" s="603">
        <v>88.443351617174159</v>
      </c>
    </row>
    <row r="61" spans="1:6" x14ac:dyDescent="0.25">
      <c r="A61" s="104">
        <v>56</v>
      </c>
      <c r="B61" s="604" t="s">
        <v>92</v>
      </c>
      <c r="C61" s="600">
        <v>11.327934432627574</v>
      </c>
      <c r="D61" s="601">
        <v>0.65860083910625422</v>
      </c>
      <c r="E61" s="601">
        <v>60.654698019319</v>
      </c>
      <c r="F61" s="603">
        <v>72.641233291052828</v>
      </c>
    </row>
    <row r="62" spans="1:6" x14ac:dyDescent="0.25">
      <c r="A62" s="104">
        <v>57</v>
      </c>
      <c r="B62" s="604" t="s">
        <v>93</v>
      </c>
      <c r="C62" s="600">
        <v>12.513849757827092</v>
      </c>
      <c r="D62" s="601">
        <v>0.7597581436576023</v>
      </c>
      <c r="E62" s="601">
        <v>54.566463009275402</v>
      </c>
      <c r="F62" s="603">
        <v>67.84007091076009</v>
      </c>
    </row>
    <row r="63" spans="1:6" x14ac:dyDescent="0.25">
      <c r="A63" s="104">
        <v>58</v>
      </c>
      <c r="B63" s="604" t="s">
        <v>94</v>
      </c>
      <c r="C63" s="600">
        <v>13.629900467194799</v>
      </c>
      <c r="D63" s="601">
        <v>0.60938452163315049</v>
      </c>
      <c r="E63" s="601">
        <v>59.333739589681102</v>
      </c>
      <c r="F63" s="603">
        <v>73.573024578509049</v>
      </c>
    </row>
    <row r="64" spans="1:6" x14ac:dyDescent="0.25">
      <c r="A64" s="104">
        <v>59</v>
      </c>
      <c r="B64" s="604" t="s">
        <v>95</v>
      </c>
      <c r="C64" s="600">
        <v>12.436456833008556</v>
      </c>
      <c r="D64" s="601">
        <v>1.3502922985681607</v>
      </c>
      <c r="E64" s="601">
        <v>42.5982800982801</v>
      </c>
      <c r="F64" s="603">
        <v>56.385029229856812</v>
      </c>
    </row>
    <row r="65" spans="1:6" x14ac:dyDescent="0.25">
      <c r="A65" s="104">
        <v>60</v>
      </c>
      <c r="B65" s="604" t="s">
        <v>96</v>
      </c>
      <c r="C65" s="600">
        <v>9.0054710838116332</v>
      </c>
      <c r="D65" s="601">
        <v>2.9604269459268955</v>
      </c>
      <c r="E65" s="601">
        <v>51.3946228979962</v>
      </c>
      <c r="F65" s="603">
        <v>63.360520927734726</v>
      </c>
    </row>
    <row r="66" spans="1:6" x14ac:dyDescent="0.25">
      <c r="A66" s="104">
        <v>61</v>
      </c>
      <c r="B66" s="604" t="s">
        <v>97</v>
      </c>
      <c r="C66" s="600">
        <v>9.9921114909282149</v>
      </c>
      <c r="D66" s="601">
        <v>0.82829345253747044</v>
      </c>
      <c r="E66" s="601">
        <v>67.604522745201194</v>
      </c>
      <c r="F66" s="603">
        <v>78.424927688666884</v>
      </c>
    </row>
    <row r="67" spans="1:6" x14ac:dyDescent="0.25">
      <c r="A67" s="104">
        <v>62</v>
      </c>
      <c r="B67" s="604" t="s">
        <v>98</v>
      </c>
      <c r="C67" s="600">
        <v>9.4753042668232723</v>
      </c>
      <c r="D67" s="601">
        <v>0.4880419594580912</v>
      </c>
      <c r="E67" s="601">
        <v>46.718373463477903</v>
      </c>
      <c r="F67" s="603">
        <v>56.681719689759262</v>
      </c>
    </row>
    <row r="68" spans="1:6" x14ac:dyDescent="0.25">
      <c r="A68" s="104">
        <v>63</v>
      </c>
      <c r="B68" s="604" t="s">
        <v>99</v>
      </c>
      <c r="C68" s="600">
        <v>14.465244824529384</v>
      </c>
      <c r="D68" s="601">
        <v>1.6790947489179746</v>
      </c>
      <c r="E68" s="601">
        <v>56.771132085310498</v>
      </c>
      <c r="F68" s="603">
        <v>72.915471658757852</v>
      </c>
    </row>
    <row r="69" spans="1:6" x14ac:dyDescent="0.25">
      <c r="A69" s="104">
        <v>64</v>
      </c>
      <c r="B69" s="604" t="s">
        <v>100</v>
      </c>
      <c r="C69" s="600">
        <v>18.701241621799802</v>
      </c>
      <c r="D69" s="601">
        <v>3.384243489726404</v>
      </c>
      <c r="E69" s="601">
        <v>43.495220305460897</v>
      </c>
      <c r="F69" s="603">
        <v>65.580705416987101</v>
      </c>
    </row>
    <row r="70" spans="1:6" x14ac:dyDescent="0.25">
      <c r="A70" s="104">
        <v>65</v>
      </c>
      <c r="B70" s="604" t="s">
        <v>101</v>
      </c>
      <c r="C70" s="600">
        <v>16.410904495396281</v>
      </c>
      <c r="D70" s="601">
        <v>0</v>
      </c>
      <c r="E70" s="601">
        <v>41.036288138653198</v>
      </c>
      <c r="F70" s="603">
        <v>57.447192634049479</v>
      </c>
    </row>
    <row r="71" spans="1:6" x14ac:dyDescent="0.25">
      <c r="A71" s="104">
        <v>66</v>
      </c>
      <c r="B71" s="604" t="s">
        <v>102</v>
      </c>
      <c r="C71" s="600">
        <v>16.843679880329095</v>
      </c>
      <c r="D71" s="601">
        <v>1.7950635751682871</v>
      </c>
      <c r="E71" s="601">
        <v>29.139865370231899</v>
      </c>
      <c r="F71" s="603">
        <v>47.778608825729279</v>
      </c>
    </row>
    <row r="72" spans="1:6" x14ac:dyDescent="0.25">
      <c r="A72" s="104">
        <v>67</v>
      </c>
      <c r="B72" s="604" t="s">
        <v>103</v>
      </c>
      <c r="C72" s="600">
        <v>21.175569052619629</v>
      </c>
      <c r="D72" s="601">
        <v>4.5410682863143554</v>
      </c>
      <c r="E72" s="601">
        <v>57.504115343134501</v>
      </c>
      <c r="F72" s="603">
        <v>83.220752682068479</v>
      </c>
    </row>
    <row r="73" spans="1:6" x14ac:dyDescent="0.25">
      <c r="A73" s="104">
        <v>68</v>
      </c>
      <c r="B73" s="604" t="s">
        <v>104</v>
      </c>
      <c r="C73" s="600">
        <v>17.458963107427273</v>
      </c>
      <c r="D73" s="601">
        <v>0.25597269624573377</v>
      </c>
      <c r="E73" s="601">
        <v>43.019665203965502</v>
      </c>
      <c r="F73" s="603">
        <v>60.73460100763851</v>
      </c>
    </row>
    <row r="74" spans="1:6" x14ac:dyDescent="0.25">
      <c r="A74" s="33" t="s">
        <v>19</v>
      </c>
      <c r="B74" s="393" t="s">
        <v>105</v>
      </c>
      <c r="C74" s="600">
        <v>15.284757118927972</v>
      </c>
      <c r="D74" s="601">
        <v>0.93921990906915531</v>
      </c>
      <c r="E74" s="601">
        <v>70.932041158171799</v>
      </c>
      <c r="F74" s="603">
        <v>87.156018186168922</v>
      </c>
    </row>
    <row r="75" spans="1:6" x14ac:dyDescent="0.25">
      <c r="A75" s="33" t="s">
        <v>20</v>
      </c>
      <c r="B75" s="393" t="s">
        <v>166</v>
      </c>
      <c r="C75" s="600">
        <v>22.411128284389488</v>
      </c>
      <c r="D75" s="601">
        <v>1.6875741346464901</v>
      </c>
      <c r="E75" s="601">
        <v>36.655763631788901</v>
      </c>
      <c r="F75" s="603">
        <v>60.754466050824874</v>
      </c>
    </row>
    <row r="76" spans="1:6" x14ac:dyDescent="0.25">
      <c r="A76" s="104">
        <v>70</v>
      </c>
      <c r="B76" s="604" t="s">
        <v>107</v>
      </c>
      <c r="C76" s="600">
        <v>10.311111111111112</v>
      </c>
      <c r="D76" s="601">
        <v>0.28148148148148144</v>
      </c>
      <c r="E76" s="601">
        <v>72.814814814814795</v>
      </c>
      <c r="F76" s="603">
        <v>83.407407407407391</v>
      </c>
    </row>
    <row r="77" spans="1:6" x14ac:dyDescent="0.25">
      <c r="A77" s="104">
        <v>71</v>
      </c>
      <c r="B77" s="604" t="s">
        <v>108</v>
      </c>
      <c r="C77" s="600">
        <v>13.786305690629518</v>
      </c>
      <c r="D77" s="601">
        <v>1.5310816138783019</v>
      </c>
      <c r="E77" s="601">
        <v>71.875410697857802</v>
      </c>
      <c r="F77" s="603">
        <v>87.19279800236562</v>
      </c>
    </row>
    <row r="78" spans="1:6" x14ac:dyDescent="0.25">
      <c r="A78" s="104">
        <v>72</v>
      </c>
      <c r="B78" s="604" t="s">
        <v>109</v>
      </c>
      <c r="C78" s="600">
        <v>7.0567596627242377</v>
      </c>
      <c r="D78" s="601">
        <v>1.5505630694357988</v>
      </c>
      <c r="E78" s="601">
        <v>91.590741893497807</v>
      </c>
      <c r="F78" s="603">
        <v>100.19806462565785</v>
      </c>
    </row>
    <row r="79" spans="1:6" x14ac:dyDescent="0.25">
      <c r="A79" s="104">
        <v>73</v>
      </c>
      <c r="B79" s="604" t="s">
        <v>110</v>
      </c>
      <c r="C79" s="600">
        <v>19.794520547945204</v>
      </c>
      <c r="D79" s="601">
        <v>1.5525114155251141</v>
      </c>
      <c r="E79" s="601">
        <v>43.5768645357686</v>
      </c>
      <c r="F79" s="603">
        <v>64.923896499238921</v>
      </c>
    </row>
    <row r="80" spans="1:6" x14ac:dyDescent="0.25">
      <c r="A80" s="104">
        <v>74</v>
      </c>
      <c r="B80" s="604" t="s">
        <v>111</v>
      </c>
      <c r="C80" s="600">
        <v>17.857506534061983</v>
      </c>
      <c r="D80" s="601">
        <v>1.8329316723804352</v>
      </c>
      <c r="E80" s="601">
        <v>39.319778690472099</v>
      </c>
      <c r="F80" s="603">
        <v>59.010216896914514</v>
      </c>
    </row>
    <row r="81" spans="1:6" x14ac:dyDescent="0.25">
      <c r="A81" s="104">
        <v>75</v>
      </c>
      <c r="B81" s="604" t="s">
        <v>112</v>
      </c>
      <c r="C81" s="600">
        <v>55.354193700601627</v>
      </c>
      <c r="D81" s="601">
        <v>3.1865636427981596</v>
      </c>
      <c r="E81" s="601">
        <v>6.9732806417364603</v>
      </c>
      <c r="F81" s="603">
        <v>65.514037985136255</v>
      </c>
    </row>
    <row r="82" spans="1:6" x14ac:dyDescent="0.25">
      <c r="A82" s="104">
        <v>76</v>
      </c>
      <c r="B82" s="604" t="s">
        <v>113</v>
      </c>
      <c r="C82" s="600">
        <v>14.002079756233224</v>
      </c>
      <c r="D82" s="601">
        <v>0.47640927668012867</v>
      </c>
      <c r="E82" s="601">
        <v>63.35034219245</v>
      </c>
      <c r="F82" s="603">
        <v>77.828831225363359</v>
      </c>
    </row>
    <row r="83" spans="1:6" x14ac:dyDescent="0.25">
      <c r="A83" s="104">
        <v>77</v>
      </c>
      <c r="B83" s="604" t="s">
        <v>114</v>
      </c>
      <c r="C83" s="600">
        <v>11.808732569629981</v>
      </c>
      <c r="D83" s="601">
        <v>5.0104307726091566</v>
      </c>
      <c r="E83" s="601">
        <v>42.769827617757898</v>
      </c>
      <c r="F83" s="603">
        <v>59.588990959997034</v>
      </c>
    </row>
    <row r="84" spans="1:6" x14ac:dyDescent="0.25">
      <c r="A84" s="104">
        <v>78</v>
      </c>
      <c r="B84" s="604" t="s">
        <v>115</v>
      </c>
      <c r="C84" s="600">
        <v>24.315323360869243</v>
      </c>
      <c r="D84" s="601">
        <v>4.5936592989506586</v>
      </c>
      <c r="E84" s="601">
        <v>28.873632507256101</v>
      </c>
      <c r="F84" s="603">
        <v>57.782615167076003</v>
      </c>
    </row>
    <row r="85" spans="1:6" x14ac:dyDescent="0.25">
      <c r="A85" s="104">
        <v>79</v>
      </c>
      <c r="B85" s="604" t="s">
        <v>116</v>
      </c>
      <c r="C85" s="600">
        <v>11.554680910879956</v>
      </c>
      <c r="D85" s="601">
        <v>0.281135788585887</v>
      </c>
      <c r="E85" s="601">
        <v>65.907600037484798</v>
      </c>
      <c r="F85" s="603">
        <v>77.743416736950635</v>
      </c>
    </row>
    <row r="86" spans="1:6" x14ac:dyDescent="0.25">
      <c r="A86" s="104">
        <v>80</v>
      </c>
      <c r="B86" s="604" t="s">
        <v>117</v>
      </c>
      <c r="C86" s="600">
        <v>10.799931968932478</v>
      </c>
      <c r="D86" s="601">
        <v>0.85605759963716765</v>
      </c>
      <c r="E86" s="601">
        <v>62.764329043596597</v>
      </c>
      <c r="F86" s="603">
        <v>74.420318612166241</v>
      </c>
    </row>
    <row r="87" spans="1:6" x14ac:dyDescent="0.25">
      <c r="A87" s="104">
        <v>81</v>
      </c>
      <c r="B87" s="604" t="s">
        <v>118</v>
      </c>
      <c r="C87" s="600">
        <v>21.11121592302613</v>
      </c>
      <c r="D87" s="601">
        <v>1.3677954909914158</v>
      </c>
      <c r="E87" s="601">
        <v>31.553627016319201</v>
      </c>
      <c r="F87" s="603">
        <v>54.032638430336746</v>
      </c>
    </row>
    <row r="88" spans="1:6" x14ac:dyDescent="0.25">
      <c r="A88" s="104">
        <v>82</v>
      </c>
      <c r="B88" s="604" t="s">
        <v>119</v>
      </c>
      <c r="C88" s="600">
        <v>13.669064748201439</v>
      </c>
      <c r="D88" s="601">
        <v>1.6745224510047136</v>
      </c>
      <c r="E88" s="601">
        <v>42.731332175638798</v>
      </c>
      <c r="F88" s="603">
        <v>58.074919374844953</v>
      </c>
    </row>
    <row r="89" spans="1:6" x14ac:dyDescent="0.25">
      <c r="A89" s="104">
        <v>83</v>
      </c>
      <c r="B89" s="604" t="s">
        <v>120</v>
      </c>
      <c r="C89" s="600">
        <v>23.13749242883101</v>
      </c>
      <c r="D89" s="601">
        <v>2.0122484689413822</v>
      </c>
      <c r="E89" s="601">
        <v>26.987011238979701</v>
      </c>
      <c r="F89" s="603">
        <v>52.136752136752094</v>
      </c>
    </row>
    <row r="90" spans="1:6" x14ac:dyDescent="0.25">
      <c r="A90" s="104">
        <v>84</v>
      </c>
      <c r="B90" s="604" t="s">
        <v>121</v>
      </c>
      <c r="C90" s="600">
        <v>21.524688306695229</v>
      </c>
      <c r="D90" s="601">
        <v>0.64810237820618444</v>
      </c>
      <c r="E90" s="601">
        <v>28.824078651068302</v>
      </c>
      <c r="F90" s="603">
        <v>50.99686933596972</v>
      </c>
    </row>
    <row r="91" spans="1:6" x14ac:dyDescent="0.25">
      <c r="A91" s="104">
        <v>85</v>
      </c>
      <c r="B91" s="604" t="s">
        <v>122</v>
      </c>
      <c r="C91" s="600">
        <v>11.275464547033742</v>
      </c>
      <c r="D91" s="601">
        <v>1.6160446386271516</v>
      </c>
      <c r="E91" s="601">
        <v>73.074696004632301</v>
      </c>
      <c r="F91" s="603">
        <v>85.966205190293195</v>
      </c>
    </row>
    <row r="92" spans="1:6" x14ac:dyDescent="0.25">
      <c r="A92" s="104">
        <v>86</v>
      </c>
      <c r="B92" s="604" t="s">
        <v>123</v>
      </c>
      <c r="C92" s="600">
        <v>12.078875938048858</v>
      </c>
      <c r="D92" s="601">
        <v>1.1815423918250041</v>
      </c>
      <c r="E92" s="601">
        <v>63.364202458885501</v>
      </c>
      <c r="F92" s="603">
        <v>76.624620788759358</v>
      </c>
    </row>
    <row r="93" spans="1:6" x14ac:dyDescent="0.25">
      <c r="A93" s="104">
        <v>87</v>
      </c>
      <c r="B93" s="604" t="s">
        <v>124</v>
      </c>
      <c r="C93" s="600">
        <v>16.202209836706757</v>
      </c>
      <c r="D93" s="601">
        <v>1.1342524689547278</v>
      </c>
      <c r="E93" s="601">
        <v>46.7488021902806</v>
      </c>
      <c r="F93" s="603">
        <v>64.085264495942084</v>
      </c>
    </row>
    <row r="94" spans="1:6" x14ac:dyDescent="0.25">
      <c r="A94" s="104">
        <v>88</v>
      </c>
      <c r="B94" s="604" t="s">
        <v>125</v>
      </c>
      <c r="C94" s="600">
        <v>12.855963681386712</v>
      </c>
      <c r="D94" s="601">
        <v>0.80478745356995451</v>
      </c>
      <c r="E94" s="601">
        <v>76.496079240610797</v>
      </c>
      <c r="F94" s="603">
        <v>90.156830375567466</v>
      </c>
    </row>
    <row r="95" spans="1:6" x14ac:dyDescent="0.25">
      <c r="A95" s="104">
        <v>89</v>
      </c>
      <c r="B95" s="604" t="s">
        <v>126</v>
      </c>
      <c r="C95" s="600">
        <v>12.961106655974339</v>
      </c>
      <c r="D95" s="601">
        <v>0.80192461908580592</v>
      </c>
      <c r="E95" s="601">
        <v>68.484362469927802</v>
      </c>
      <c r="F95" s="603">
        <v>82.247393744987946</v>
      </c>
    </row>
    <row r="96" spans="1:6" x14ac:dyDescent="0.25">
      <c r="A96" s="104">
        <v>90</v>
      </c>
      <c r="B96" s="604" t="s">
        <v>127</v>
      </c>
      <c r="C96" s="600">
        <v>13.837837837837839</v>
      </c>
      <c r="D96" s="601">
        <v>0.8</v>
      </c>
      <c r="E96" s="601">
        <v>55.9135135135135</v>
      </c>
      <c r="F96" s="603">
        <v>70.551351351351343</v>
      </c>
    </row>
    <row r="97" spans="1:6" x14ac:dyDescent="0.25">
      <c r="A97" s="104">
        <v>91</v>
      </c>
      <c r="B97" s="604" t="s">
        <v>128</v>
      </c>
      <c r="C97" s="600">
        <v>14.934797271977814</v>
      </c>
      <c r="D97" s="601">
        <v>7.3559169602038521</v>
      </c>
      <c r="E97" s="601">
        <v>31.409727947238299</v>
      </c>
      <c r="F97" s="603">
        <v>53.700442179419966</v>
      </c>
    </row>
    <row r="98" spans="1:6" x14ac:dyDescent="0.25">
      <c r="A98" s="104">
        <v>92</v>
      </c>
      <c r="B98" s="604" t="s">
        <v>129</v>
      </c>
      <c r="C98" s="600">
        <v>38.516387290467854</v>
      </c>
      <c r="D98" s="601">
        <v>2.375218914185639</v>
      </c>
      <c r="E98" s="601">
        <v>17.758631473605199</v>
      </c>
      <c r="F98" s="603">
        <v>58.650237678258691</v>
      </c>
    </row>
    <row r="99" spans="1:6" x14ac:dyDescent="0.25">
      <c r="A99" s="104">
        <v>93</v>
      </c>
      <c r="B99" s="604" t="s">
        <v>130</v>
      </c>
      <c r="C99" s="600">
        <v>17.107342648571358</v>
      </c>
      <c r="D99" s="601">
        <v>1.4048114793166595</v>
      </c>
      <c r="E99" s="601">
        <v>12.4852620224268</v>
      </c>
      <c r="F99" s="603">
        <v>30.99741615031482</v>
      </c>
    </row>
    <row r="100" spans="1:6" x14ac:dyDescent="0.25">
      <c r="A100" s="104">
        <v>94</v>
      </c>
      <c r="B100" s="604" t="s">
        <v>131</v>
      </c>
      <c r="C100" s="600">
        <v>28.869063518350341</v>
      </c>
      <c r="D100" s="601">
        <v>1.8679772779884967</v>
      </c>
      <c r="E100" s="601">
        <v>18.838257029399699</v>
      </c>
      <c r="F100" s="603">
        <v>49.575297825738538</v>
      </c>
    </row>
    <row r="101" spans="1:6" x14ac:dyDescent="0.25">
      <c r="A101" s="124">
        <v>95</v>
      </c>
      <c r="B101" s="605" t="s">
        <v>132</v>
      </c>
      <c r="C101" s="600">
        <v>12.511671335200747</v>
      </c>
      <c r="D101" s="601">
        <v>4.690503652441369</v>
      </c>
      <c r="E101" s="601">
        <v>26.7278153091302</v>
      </c>
      <c r="F101" s="603">
        <v>43.929990296772317</v>
      </c>
    </row>
    <row r="102" spans="1:6" x14ac:dyDescent="0.25">
      <c r="A102" s="104">
        <v>971</v>
      </c>
      <c r="B102" s="604" t="s">
        <v>133</v>
      </c>
      <c r="C102" s="606">
        <v>20.889848812095032</v>
      </c>
      <c r="D102" s="607">
        <v>0</v>
      </c>
      <c r="E102" s="607">
        <v>17.2872570194384</v>
      </c>
      <c r="F102" s="620">
        <v>38.177105831533432</v>
      </c>
    </row>
    <row r="103" spans="1:6" x14ac:dyDescent="0.25">
      <c r="A103" s="104">
        <v>972</v>
      </c>
      <c r="B103" s="604" t="s">
        <v>134</v>
      </c>
      <c r="C103" s="600">
        <v>27.27272727272727</v>
      </c>
      <c r="D103" s="601">
        <v>0.18161638583392192</v>
      </c>
      <c r="E103" s="601">
        <v>12.4810816264756</v>
      </c>
      <c r="F103" s="603">
        <v>39.935425285036793</v>
      </c>
    </row>
    <row r="104" spans="1:6" x14ac:dyDescent="0.25">
      <c r="A104" s="104">
        <v>973</v>
      </c>
      <c r="B104" s="604" t="s">
        <v>135</v>
      </c>
      <c r="C104" s="600">
        <v>6.0446514453500733</v>
      </c>
      <c r="D104" s="601">
        <v>0.34931402824887359</v>
      </c>
      <c r="E104" s="601">
        <v>2.7894497038424499</v>
      </c>
      <c r="F104" s="603">
        <v>9.1834151774413968</v>
      </c>
    </row>
    <row r="105" spans="1:6" x14ac:dyDescent="0.25">
      <c r="A105" s="109">
        <v>974</v>
      </c>
      <c r="B105" s="608" t="s">
        <v>136</v>
      </c>
      <c r="C105" s="609">
        <v>16.649127665466629</v>
      </c>
      <c r="D105" s="610">
        <v>0.24923843810578786</v>
      </c>
      <c r="E105" s="610">
        <v>9.8532262531154799</v>
      </c>
      <c r="F105" s="621">
        <v>26.751592356687897</v>
      </c>
    </row>
    <row r="106" spans="1:6" x14ac:dyDescent="0.25">
      <c r="A106" s="97"/>
      <c r="B106" s="5"/>
      <c r="C106" s="602"/>
      <c r="D106" s="602"/>
      <c r="E106" s="602"/>
      <c r="F106" s="602"/>
    </row>
    <row r="107" spans="1:6" x14ac:dyDescent="0.25">
      <c r="A107" s="792" t="s">
        <v>221</v>
      </c>
      <c r="B107" s="793"/>
      <c r="C107" s="611">
        <v>18.079053347453264</v>
      </c>
      <c r="D107" s="612">
        <v>2.0497831469622154</v>
      </c>
      <c r="E107" s="612">
        <v>44.619295622034272</v>
      </c>
      <c r="F107" s="613">
        <v>64.748132116449753</v>
      </c>
    </row>
    <row r="108" spans="1:6" x14ac:dyDescent="0.25">
      <c r="A108" s="788" t="s">
        <v>222</v>
      </c>
      <c r="B108" s="789"/>
      <c r="C108" s="614">
        <v>15.936857619361595</v>
      </c>
      <c r="D108" s="615">
        <v>0.2288329519450801</v>
      </c>
      <c r="E108" s="615">
        <v>9.4985067680254431</v>
      </c>
      <c r="F108" s="616">
        <v>25.664197339332119</v>
      </c>
    </row>
    <row r="109" spans="1:6" x14ac:dyDescent="0.25">
      <c r="A109" s="790" t="s">
        <v>223</v>
      </c>
      <c r="B109" s="791"/>
      <c r="C109" s="617">
        <v>18.003546217254339</v>
      </c>
      <c r="D109" s="618">
        <v>1.9855991316279107</v>
      </c>
      <c r="E109" s="618">
        <v>43.381374202477069</v>
      </c>
      <c r="F109" s="619">
        <v>63.370519551359322</v>
      </c>
    </row>
    <row r="110" spans="1:6" x14ac:dyDescent="0.25">
      <c r="A110" s="623" t="s">
        <v>275</v>
      </c>
      <c r="B110" s="5"/>
      <c r="C110" s="602"/>
      <c r="D110" s="602"/>
      <c r="E110" s="602"/>
      <c r="F110" s="602"/>
    </row>
    <row r="111" spans="1:6" ht="22.5" customHeight="1" x14ac:dyDescent="0.25">
      <c r="A111" s="877" t="s">
        <v>278</v>
      </c>
      <c r="B111" s="877"/>
      <c r="C111" s="877"/>
      <c r="D111" s="877"/>
      <c r="E111" s="877"/>
      <c r="F111" s="877"/>
    </row>
    <row r="112" spans="1:6" ht="24" customHeight="1" x14ac:dyDescent="0.25">
      <c r="A112" s="877" t="s">
        <v>279</v>
      </c>
      <c r="B112" s="877"/>
      <c r="C112" s="877"/>
      <c r="D112" s="877"/>
      <c r="E112" s="877"/>
      <c r="F112" s="877"/>
    </row>
    <row r="113" spans="1:7" ht="60.75" customHeight="1" x14ac:dyDescent="0.25">
      <c r="A113" s="875" t="s">
        <v>311</v>
      </c>
      <c r="B113" s="875"/>
      <c r="C113" s="875"/>
      <c r="D113" s="875"/>
      <c r="E113" s="875"/>
      <c r="F113" s="875"/>
      <c r="G113" s="875"/>
    </row>
    <row r="114" spans="1:7" ht="33.75" customHeight="1" x14ac:dyDescent="0.25">
      <c r="A114" s="875" t="s">
        <v>312</v>
      </c>
      <c r="B114" s="875"/>
      <c r="C114" s="875"/>
      <c r="D114" s="875"/>
      <c r="E114" s="875"/>
      <c r="F114" s="875"/>
      <c r="G114" s="737"/>
    </row>
    <row r="116" spans="1:7" ht="70.900000000000006" customHeight="1" x14ac:dyDescent="0.25"/>
  </sheetData>
  <mergeCells count="10">
    <mergeCell ref="A1:F1"/>
    <mergeCell ref="A114:F114"/>
    <mergeCell ref="C3:F3"/>
    <mergeCell ref="A108:B108"/>
    <mergeCell ref="A109:B109"/>
    <mergeCell ref="A112:F112"/>
    <mergeCell ref="A3:B4"/>
    <mergeCell ref="A107:B107"/>
    <mergeCell ref="A111:F111"/>
    <mergeCell ref="A113:G113"/>
  </mergeCells>
  <hyperlinks>
    <hyperlink ref="H1" location="Sommaire!A1" display="Retour au SOMMAIRE"/>
  </hyperlink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138"/>
  <sheetViews>
    <sheetView workbookViewId="0">
      <selection activeCell="K1" sqref="K1"/>
    </sheetView>
  </sheetViews>
  <sheetFormatPr baseColWidth="10" defaultColWidth="11.42578125" defaultRowHeight="11.25" x14ac:dyDescent="0.2"/>
  <cols>
    <col min="1" max="1" width="9.28515625" style="8" customWidth="1"/>
    <col min="2" max="2" width="28" style="8" customWidth="1"/>
    <col min="3" max="4" width="9.85546875" style="102" customWidth="1"/>
    <col min="5" max="7" width="9.85546875" style="8" customWidth="1"/>
    <col min="8" max="8" width="9.42578125" style="8" customWidth="1"/>
    <col min="9" max="9" width="11" style="8" customWidth="1"/>
    <col min="10" max="16384" width="11.42578125" style="8"/>
  </cols>
  <sheetData>
    <row r="1" spans="1:14" ht="12.75" x14ac:dyDescent="0.2">
      <c r="A1" s="882" t="s">
        <v>287</v>
      </c>
      <c r="B1" s="882"/>
      <c r="C1" s="882"/>
      <c r="D1" s="882"/>
      <c r="E1" s="882"/>
      <c r="F1" s="882"/>
      <c r="G1" s="882"/>
      <c r="K1" s="163" t="s">
        <v>165</v>
      </c>
    </row>
    <row r="2" spans="1:14" s="82" customFormat="1" x14ac:dyDescent="0.2">
      <c r="B2" s="11"/>
    </row>
    <row r="3" spans="1:14" s="83" customFormat="1" ht="27" customHeight="1" x14ac:dyDescent="0.25">
      <c r="A3" s="883" t="s">
        <v>21</v>
      </c>
      <c r="B3" s="884"/>
      <c r="C3" s="656">
        <v>2010</v>
      </c>
      <c r="D3" s="398">
        <v>2011</v>
      </c>
      <c r="E3" s="114">
        <v>2012</v>
      </c>
      <c r="F3" s="398">
        <v>2013</v>
      </c>
      <c r="G3" s="114">
        <v>2014</v>
      </c>
      <c r="H3" s="114">
        <v>2015</v>
      </c>
      <c r="I3" s="398">
        <v>2016</v>
      </c>
      <c r="J3" s="116">
        <v>2017</v>
      </c>
    </row>
    <row r="4" spans="1:14" s="83" customFormat="1" x14ac:dyDescent="0.25">
      <c r="A4" s="123" t="s">
        <v>24</v>
      </c>
      <c r="B4" s="658" t="s">
        <v>25</v>
      </c>
      <c r="C4" s="99">
        <v>2204</v>
      </c>
      <c r="D4" s="86">
        <v>2337</v>
      </c>
      <c r="E4" s="87">
        <v>2496</v>
      </c>
      <c r="F4" s="87">
        <v>2488</v>
      </c>
      <c r="G4" s="87">
        <v>2675</v>
      </c>
      <c r="H4" s="87">
        <v>2782</v>
      </c>
      <c r="I4" s="87">
        <v>2891</v>
      </c>
      <c r="J4" s="105">
        <v>3017</v>
      </c>
      <c r="K4" s="399"/>
      <c r="L4" s="89"/>
      <c r="M4" s="89"/>
      <c r="N4" s="89"/>
    </row>
    <row r="5" spans="1:14" s="83" customFormat="1" x14ac:dyDescent="0.25">
      <c r="A5" s="123" t="s">
        <v>27</v>
      </c>
      <c r="B5" s="658" t="s">
        <v>28</v>
      </c>
      <c r="C5" s="99">
        <v>799</v>
      </c>
      <c r="D5" s="86">
        <v>764</v>
      </c>
      <c r="E5" s="87">
        <v>748</v>
      </c>
      <c r="F5" s="87">
        <v>807</v>
      </c>
      <c r="G5" s="87">
        <v>902</v>
      </c>
      <c r="H5" s="87">
        <v>947</v>
      </c>
      <c r="I5" s="87">
        <v>947</v>
      </c>
      <c r="J5" s="105">
        <v>1111</v>
      </c>
      <c r="K5" s="399"/>
      <c r="L5" s="89"/>
      <c r="M5" s="89"/>
      <c r="N5" s="89"/>
    </row>
    <row r="6" spans="1:14" s="83" customFormat="1" x14ac:dyDescent="0.25">
      <c r="A6" s="123" t="s">
        <v>29</v>
      </c>
      <c r="B6" s="658" t="s">
        <v>30</v>
      </c>
      <c r="C6" s="99">
        <v>737</v>
      </c>
      <c r="D6" s="86">
        <v>750</v>
      </c>
      <c r="E6" s="87">
        <v>814</v>
      </c>
      <c r="F6" s="87">
        <v>878</v>
      </c>
      <c r="G6" s="87">
        <v>928</v>
      </c>
      <c r="H6" s="87">
        <v>854</v>
      </c>
      <c r="I6" s="87">
        <v>1017</v>
      </c>
      <c r="J6" s="105">
        <v>1034</v>
      </c>
      <c r="K6" s="399"/>
      <c r="L6" s="89"/>
      <c r="M6" s="89"/>
      <c r="N6" s="89"/>
    </row>
    <row r="7" spans="1:14" s="83" customFormat="1" x14ac:dyDescent="0.25">
      <c r="A7" s="123" t="s">
        <v>31</v>
      </c>
      <c r="B7" s="658" t="s">
        <v>32</v>
      </c>
      <c r="C7" s="99">
        <v>979</v>
      </c>
      <c r="D7" s="86">
        <v>979</v>
      </c>
      <c r="E7" s="87">
        <v>1028</v>
      </c>
      <c r="F7" s="87">
        <v>992</v>
      </c>
      <c r="G7" s="87">
        <v>1048</v>
      </c>
      <c r="H7" s="87">
        <v>1052</v>
      </c>
      <c r="I7" s="87">
        <v>1052</v>
      </c>
      <c r="J7" s="105">
        <v>1021</v>
      </c>
      <c r="K7" s="399"/>
      <c r="L7" s="89"/>
      <c r="M7" s="89"/>
      <c r="N7" s="89"/>
    </row>
    <row r="8" spans="1:14" s="83" customFormat="1" x14ac:dyDescent="0.25">
      <c r="A8" s="123" t="s">
        <v>33</v>
      </c>
      <c r="B8" s="658" t="s">
        <v>34</v>
      </c>
      <c r="C8" s="99">
        <v>819</v>
      </c>
      <c r="D8" s="86">
        <v>835</v>
      </c>
      <c r="E8" s="87">
        <v>841</v>
      </c>
      <c r="F8" s="87">
        <v>818</v>
      </c>
      <c r="G8" s="87">
        <v>891</v>
      </c>
      <c r="H8" s="87">
        <v>917</v>
      </c>
      <c r="I8" s="87">
        <v>854</v>
      </c>
      <c r="J8" s="105">
        <v>968</v>
      </c>
      <c r="K8" s="399"/>
      <c r="L8" s="89"/>
      <c r="M8" s="89"/>
      <c r="N8" s="89"/>
    </row>
    <row r="9" spans="1:14" s="83" customFormat="1" x14ac:dyDescent="0.25">
      <c r="A9" s="123" t="s">
        <v>35</v>
      </c>
      <c r="B9" s="658" t="s">
        <v>36</v>
      </c>
      <c r="C9" s="99">
        <v>6731</v>
      </c>
      <c r="D9" s="86">
        <v>6943</v>
      </c>
      <c r="E9" s="87">
        <v>7330</v>
      </c>
      <c r="F9" s="87">
        <v>7602</v>
      </c>
      <c r="G9" s="87">
        <v>7830</v>
      </c>
      <c r="H9" s="87">
        <v>7919</v>
      </c>
      <c r="I9" s="87">
        <v>8256</v>
      </c>
      <c r="J9" s="105">
        <v>8680</v>
      </c>
      <c r="K9" s="399"/>
      <c r="L9" s="89"/>
      <c r="M9" s="89"/>
      <c r="N9" s="89"/>
    </row>
    <row r="10" spans="1:14" s="83" customFormat="1" x14ac:dyDescent="0.25">
      <c r="A10" s="123" t="s">
        <v>37</v>
      </c>
      <c r="B10" s="658" t="s">
        <v>38</v>
      </c>
      <c r="C10" s="99">
        <v>1171</v>
      </c>
      <c r="D10" s="86">
        <v>1184</v>
      </c>
      <c r="E10" s="87">
        <v>1243</v>
      </c>
      <c r="F10" s="87">
        <v>1225</v>
      </c>
      <c r="G10" s="87">
        <v>1263</v>
      </c>
      <c r="H10" s="87">
        <v>1311</v>
      </c>
      <c r="I10" s="87">
        <v>1323</v>
      </c>
      <c r="J10" s="105">
        <v>1358</v>
      </c>
      <c r="K10" s="399"/>
      <c r="L10" s="89"/>
      <c r="M10" s="89"/>
      <c r="N10" s="89"/>
    </row>
    <row r="11" spans="1:14" s="83" customFormat="1" x14ac:dyDescent="0.25">
      <c r="A11" s="123" t="s">
        <v>39</v>
      </c>
      <c r="B11" s="658" t="s">
        <v>40</v>
      </c>
      <c r="C11" s="99">
        <v>624</v>
      </c>
      <c r="D11" s="86">
        <v>656</v>
      </c>
      <c r="E11" s="87">
        <v>684</v>
      </c>
      <c r="F11" s="87">
        <v>720</v>
      </c>
      <c r="G11" s="87">
        <v>789</v>
      </c>
      <c r="H11" s="87">
        <v>814</v>
      </c>
      <c r="I11" s="87">
        <v>852</v>
      </c>
      <c r="J11" s="105">
        <v>922</v>
      </c>
      <c r="K11" s="399"/>
      <c r="L11" s="89"/>
      <c r="M11" s="89"/>
      <c r="N11" s="89"/>
    </row>
    <row r="12" spans="1:14" s="83" customFormat="1" x14ac:dyDescent="0.25">
      <c r="A12" s="123" t="s">
        <v>41</v>
      </c>
      <c r="B12" s="658" t="s">
        <v>42</v>
      </c>
      <c r="C12" s="99">
        <v>583</v>
      </c>
      <c r="D12" s="86">
        <v>607</v>
      </c>
      <c r="E12" s="87">
        <v>644</v>
      </c>
      <c r="F12" s="87">
        <v>638</v>
      </c>
      <c r="G12" s="87">
        <v>644</v>
      </c>
      <c r="H12" s="87">
        <v>654</v>
      </c>
      <c r="I12" s="87">
        <v>677</v>
      </c>
      <c r="J12" s="105">
        <v>673</v>
      </c>
      <c r="K12" s="399"/>
      <c r="L12" s="89"/>
      <c r="M12" s="89"/>
      <c r="N12" s="89"/>
    </row>
    <row r="13" spans="1:14" s="83" customFormat="1" x14ac:dyDescent="0.25">
      <c r="A13" s="104">
        <v>10</v>
      </c>
      <c r="B13" s="658" t="s">
        <v>43</v>
      </c>
      <c r="C13" s="99">
        <v>845</v>
      </c>
      <c r="D13" s="86">
        <v>864</v>
      </c>
      <c r="E13" s="87">
        <v>959</v>
      </c>
      <c r="F13" s="87">
        <v>947</v>
      </c>
      <c r="G13" s="87">
        <v>967</v>
      </c>
      <c r="H13" s="87">
        <v>997</v>
      </c>
      <c r="I13" s="87">
        <v>969</v>
      </c>
      <c r="J13" s="105">
        <v>964</v>
      </c>
      <c r="K13" s="399"/>
      <c r="L13" s="89"/>
      <c r="M13" s="89"/>
      <c r="N13" s="89"/>
    </row>
    <row r="14" spans="1:14" s="83" customFormat="1" x14ac:dyDescent="0.25">
      <c r="A14" s="104">
        <v>11</v>
      </c>
      <c r="B14" s="658" t="s">
        <v>44</v>
      </c>
      <c r="C14" s="99">
        <v>1178</v>
      </c>
      <c r="D14" s="86">
        <v>1178</v>
      </c>
      <c r="E14" s="87">
        <v>1247</v>
      </c>
      <c r="F14" s="87">
        <v>1416</v>
      </c>
      <c r="G14" s="87">
        <v>1531</v>
      </c>
      <c r="H14" s="87">
        <v>1498</v>
      </c>
      <c r="I14" s="87">
        <v>1523</v>
      </c>
      <c r="J14" s="105">
        <v>1542</v>
      </c>
      <c r="K14" s="399"/>
      <c r="L14" s="89"/>
      <c r="M14" s="89"/>
      <c r="N14" s="89"/>
    </row>
    <row r="15" spans="1:14" s="83" customFormat="1" x14ac:dyDescent="0.25">
      <c r="A15" s="104">
        <v>12</v>
      </c>
      <c r="B15" s="658" t="s">
        <v>45</v>
      </c>
      <c r="C15" s="99">
        <v>1077</v>
      </c>
      <c r="D15" s="86">
        <v>1194</v>
      </c>
      <c r="E15" s="87">
        <v>1165</v>
      </c>
      <c r="F15" s="87">
        <v>1179</v>
      </c>
      <c r="G15" s="87">
        <v>1195</v>
      </c>
      <c r="H15" s="87">
        <v>1176</v>
      </c>
      <c r="I15" s="87">
        <v>1002</v>
      </c>
      <c r="J15" s="105">
        <v>1193</v>
      </c>
      <c r="K15" s="399"/>
      <c r="L15" s="89"/>
      <c r="M15" s="89"/>
      <c r="N15" s="89"/>
    </row>
    <row r="16" spans="1:14" s="83" customFormat="1" x14ac:dyDescent="0.25">
      <c r="A16" s="104">
        <v>13</v>
      </c>
      <c r="B16" s="658" t="s">
        <v>46</v>
      </c>
      <c r="C16" s="99">
        <v>14256</v>
      </c>
      <c r="D16" s="86">
        <v>14681</v>
      </c>
      <c r="E16" s="87">
        <v>15272</v>
      </c>
      <c r="F16" s="87">
        <v>15729</v>
      </c>
      <c r="G16" s="87">
        <v>16217</v>
      </c>
      <c r="H16" s="87">
        <v>16830</v>
      </c>
      <c r="I16" s="87">
        <v>17327</v>
      </c>
      <c r="J16" s="105">
        <v>17620</v>
      </c>
      <c r="K16" s="399"/>
      <c r="L16" s="89"/>
      <c r="M16" s="89"/>
      <c r="N16" s="89"/>
    </row>
    <row r="17" spans="1:14" s="83" customFormat="1" x14ac:dyDescent="0.25">
      <c r="A17" s="104">
        <v>14</v>
      </c>
      <c r="B17" s="658" t="s">
        <v>47</v>
      </c>
      <c r="C17" s="99">
        <v>1804</v>
      </c>
      <c r="D17" s="86">
        <v>1875</v>
      </c>
      <c r="E17" s="87">
        <v>2059</v>
      </c>
      <c r="F17" s="87">
        <v>2160</v>
      </c>
      <c r="G17" s="87">
        <v>2218</v>
      </c>
      <c r="H17" s="87">
        <v>2118</v>
      </c>
      <c r="I17" s="87">
        <v>2304</v>
      </c>
      <c r="J17" s="105">
        <v>2338</v>
      </c>
      <c r="K17" s="399"/>
      <c r="L17" s="89"/>
      <c r="M17" s="89"/>
      <c r="N17" s="89"/>
    </row>
    <row r="18" spans="1:14" s="83" customFormat="1" x14ac:dyDescent="0.25">
      <c r="A18" s="104">
        <v>15</v>
      </c>
      <c r="B18" s="658" t="s">
        <v>48</v>
      </c>
      <c r="C18" s="99">
        <v>257</v>
      </c>
      <c r="D18" s="86">
        <v>283</v>
      </c>
      <c r="E18" s="87">
        <v>291</v>
      </c>
      <c r="F18" s="87">
        <v>293</v>
      </c>
      <c r="G18" s="87">
        <v>303</v>
      </c>
      <c r="H18" s="87">
        <v>303</v>
      </c>
      <c r="I18" s="87">
        <v>311</v>
      </c>
      <c r="J18" s="105">
        <v>326</v>
      </c>
      <c r="K18" s="399"/>
      <c r="L18" s="89"/>
      <c r="M18" s="89"/>
      <c r="N18" s="89"/>
    </row>
    <row r="19" spans="1:14" s="83" customFormat="1" x14ac:dyDescent="0.25">
      <c r="A19" s="104">
        <v>16</v>
      </c>
      <c r="B19" s="658" t="s">
        <v>49</v>
      </c>
      <c r="C19" s="99">
        <v>1127</v>
      </c>
      <c r="D19" s="86">
        <v>1177</v>
      </c>
      <c r="E19" s="87">
        <v>1152</v>
      </c>
      <c r="F19" s="87">
        <v>1168</v>
      </c>
      <c r="G19" s="87">
        <v>1180</v>
      </c>
      <c r="H19" s="87">
        <v>1177</v>
      </c>
      <c r="I19" s="87">
        <v>1222</v>
      </c>
      <c r="J19" s="105">
        <v>1260</v>
      </c>
      <c r="K19" s="399"/>
      <c r="L19" s="89"/>
      <c r="M19" s="89"/>
      <c r="N19" s="89"/>
    </row>
    <row r="20" spans="1:14" s="83" customFormat="1" x14ac:dyDescent="0.25">
      <c r="A20" s="104">
        <v>17</v>
      </c>
      <c r="B20" s="658" t="s">
        <v>50</v>
      </c>
      <c r="C20" s="99">
        <v>1694</v>
      </c>
      <c r="D20" s="86">
        <v>1731</v>
      </c>
      <c r="E20" s="87">
        <v>1741</v>
      </c>
      <c r="F20" s="87">
        <v>1798</v>
      </c>
      <c r="G20" s="87">
        <v>1810</v>
      </c>
      <c r="H20" s="87">
        <v>1956</v>
      </c>
      <c r="I20" s="87">
        <v>1979</v>
      </c>
      <c r="J20" s="105">
        <v>1873</v>
      </c>
      <c r="K20" s="399"/>
      <c r="L20" s="89"/>
      <c r="M20" s="89"/>
      <c r="N20" s="89"/>
    </row>
    <row r="21" spans="1:14" s="83" customFormat="1" x14ac:dyDescent="0.25">
      <c r="A21" s="104">
        <v>18</v>
      </c>
      <c r="B21" s="658" t="s">
        <v>51</v>
      </c>
      <c r="C21" s="99">
        <v>986</v>
      </c>
      <c r="D21" s="86">
        <v>744</v>
      </c>
      <c r="E21" s="87">
        <v>805</v>
      </c>
      <c r="F21" s="87">
        <v>817</v>
      </c>
      <c r="G21" s="87">
        <v>836</v>
      </c>
      <c r="H21" s="87">
        <v>854</v>
      </c>
      <c r="I21" s="87">
        <v>884</v>
      </c>
      <c r="J21" s="105">
        <v>884</v>
      </c>
      <c r="K21" s="399"/>
      <c r="L21" s="89"/>
      <c r="M21" s="89"/>
      <c r="N21" s="89"/>
    </row>
    <row r="22" spans="1:14" s="83" customFormat="1" x14ac:dyDescent="0.25">
      <c r="A22" s="104">
        <v>19</v>
      </c>
      <c r="B22" s="658" t="s">
        <v>52</v>
      </c>
      <c r="C22" s="99">
        <v>716</v>
      </c>
      <c r="D22" s="86">
        <v>719</v>
      </c>
      <c r="E22" s="87">
        <v>750</v>
      </c>
      <c r="F22" s="87">
        <v>766</v>
      </c>
      <c r="G22" s="87">
        <v>781</v>
      </c>
      <c r="H22" s="87">
        <v>873</v>
      </c>
      <c r="I22" s="87">
        <v>648</v>
      </c>
      <c r="J22" s="105">
        <v>658</v>
      </c>
      <c r="K22" s="399"/>
      <c r="L22" s="89"/>
      <c r="M22" s="89"/>
      <c r="N22" s="89"/>
    </row>
    <row r="23" spans="1:14" s="83" customFormat="1" x14ac:dyDescent="0.25">
      <c r="A23" s="104" t="s">
        <v>53</v>
      </c>
      <c r="B23" s="658" t="s">
        <v>54</v>
      </c>
      <c r="C23" s="99">
        <v>870</v>
      </c>
      <c r="D23" s="86">
        <v>775</v>
      </c>
      <c r="E23" s="87">
        <v>833</v>
      </c>
      <c r="F23" s="87">
        <v>835</v>
      </c>
      <c r="G23" s="87">
        <v>907</v>
      </c>
      <c r="H23" s="87">
        <v>927</v>
      </c>
      <c r="I23" s="87">
        <v>2772</v>
      </c>
      <c r="J23" s="105">
        <v>940</v>
      </c>
      <c r="K23" s="399"/>
      <c r="L23" s="89"/>
      <c r="M23" s="89"/>
      <c r="N23" s="89"/>
    </row>
    <row r="24" spans="1:14" s="83" customFormat="1" x14ac:dyDescent="0.25">
      <c r="A24" s="104" t="s">
        <v>55</v>
      </c>
      <c r="B24" s="658" t="s">
        <v>56</v>
      </c>
      <c r="C24" s="99">
        <v>632</v>
      </c>
      <c r="D24" s="86">
        <v>688</v>
      </c>
      <c r="E24" s="87">
        <v>688</v>
      </c>
      <c r="F24" s="87">
        <v>918</v>
      </c>
      <c r="G24" s="87">
        <v>885</v>
      </c>
      <c r="H24" s="87">
        <v>837</v>
      </c>
      <c r="I24" s="87">
        <v>1574</v>
      </c>
      <c r="J24" s="105">
        <v>938</v>
      </c>
      <c r="K24" s="399"/>
      <c r="L24" s="89"/>
      <c r="M24" s="89"/>
      <c r="N24" s="89"/>
    </row>
    <row r="25" spans="1:14" s="83" customFormat="1" x14ac:dyDescent="0.25">
      <c r="A25" s="104">
        <v>21</v>
      </c>
      <c r="B25" s="658" t="s">
        <v>57</v>
      </c>
      <c r="C25" s="99">
        <v>2135</v>
      </c>
      <c r="D25" s="86">
        <v>2298</v>
      </c>
      <c r="E25" s="87">
        <v>2385</v>
      </c>
      <c r="F25" s="87">
        <v>2475</v>
      </c>
      <c r="G25" s="87">
        <v>2641</v>
      </c>
      <c r="H25" s="87">
        <v>2801</v>
      </c>
      <c r="I25" s="87">
        <v>264</v>
      </c>
      <c r="J25" s="105">
        <v>2881</v>
      </c>
      <c r="K25" s="399"/>
      <c r="L25" s="89"/>
      <c r="M25" s="89"/>
      <c r="N25" s="89"/>
    </row>
    <row r="26" spans="1:14" s="83" customFormat="1" x14ac:dyDescent="0.25">
      <c r="A26" s="104">
        <v>22</v>
      </c>
      <c r="B26" s="658" t="s">
        <v>58</v>
      </c>
      <c r="C26" s="99">
        <v>1139</v>
      </c>
      <c r="D26" s="86">
        <v>1249</v>
      </c>
      <c r="E26" s="87">
        <v>1112</v>
      </c>
      <c r="F26" s="87">
        <v>1210</v>
      </c>
      <c r="G26" s="87">
        <v>1378</v>
      </c>
      <c r="H26" s="87">
        <v>1418</v>
      </c>
      <c r="I26" s="87">
        <v>1248</v>
      </c>
      <c r="J26" s="105">
        <v>1505</v>
      </c>
      <c r="K26" s="399"/>
      <c r="L26" s="89"/>
      <c r="M26" s="89"/>
      <c r="N26" s="89"/>
    </row>
    <row r="27" spans="1:14" s="83" customFormat="1" x14ac:dyDescent="0.25">
      <c r="A27" s="104">
        <v>23</v>
      </c>
      <c r="B27" s="658" t="s">
        <v>59</v>
      </c>
      <c r="C27" s="99">
        <v>205</v>
      </c>
      <c r="D27" s="86">
        <v>227</v>
      </c>
      <c r="E27" s="87">
        <v>229</v>
      </c>
      <c r="F27" s="87">
        <v>241</v>
      </c>
      <c r="G27" s="87">
        <v>292</v>
      </c>
      <c r="H27" s="87">
        <v>304</v>
      </c>
      <c r="I27" s="87">
        <v>2491</v>
      </c>
      <c r="J27" s="105">
        <v>254</v>
      </c>
      <c r="K27" s="399"/>
      <c r="L27" s="89"/>
      <c r="M27" s="89"/>
      <c r="N27" s="89"/>
    </row>
    <row r="28" spans="1:14" s="83" customFormat="1" x14ac:dyDescent="0.25">
      <c r="A28" s="104">
        <v>24</v>
      </c>
      <c r="B28" s="658" t="s">
        <v>60</v>
      </c>
      <c r="C28" s="99">
        <v>1144</v>
      </c>
      <c r="D28" s="86">
        <v>1184</v>
      </c>
      <c r="E28" s="87">
        <v>1249</v>
      </c>
      <c r="F28" s="87">
        <v>1249</v>
      </c>
      <c r="G28" s="87">
        <v>1287</v>
      </c>
      <c r="H28" s="87">
        <v>1238</v>
      </c>
      <c r="I28" s="87">
        <v>2753</v>
      </c>
      <c r="J28" s="105">
        <v>1268</v>
      </c>
      <c r="K28" s="399"/>
      <c r="L28" s="89"/>
      <c r="M28" s="89"/>
      <c r="N28" s="89"/>
    </row>
    <row r="29" spans="1:14" s="83" customFormat="1" x14ac:dyDescent="0.25">
      <c r="A29" s="104">
        <v>25</v>
      </c>
      <c r="B29" s="658" t="s">
        <v>61</v>
      </c>
      <c r="C29" s="99">
        <v>1847</v>
      </c>
      <c r="D29" s="86">
        <v>1949</v>
      </c>
      <c r="E29" s="87">
        <v>2039</v>
      </c>
      <c r="F29" s="87">
        <v>2136</v>
      </c>
      <c r="G29" s="87">
        <v>2262</v>
      </c>
      <c r="H29" s="87">
        <v>2381</v>
      </c>
      <c r="I29" s="87">
        <v>2006</v>
      </c>
      <c r="J29" s="105">
        <v>2635</v>
      </c>
      <c r="K29" s="399"/>
      <c r="L29" s="89"/>
      <c r="M29" s="89"/>
      <c r="N29" s="89"/>
    </row>
    <row r="30" spans="1:14" s="83" customFormat="1" x14ac:dyDescent="0.25">
      <c r="A30" s="104">
        <v>26</v>
      </c>
      <c r="B30" s="658" t="s">
        <v>62</v>
      </c>
      <c r="C30" s="99">
        <v>2037</v>
      </c>
      <c r="D30" s="86">
        <v>2209</v>
      </c>
      <c r="E30" s="87">
        <v>2313</v>
      </c>
      <c r="F30" s="87">
        <v>2438</v>
      </c>
      <c r="G30" s="87">
        <v>2622</v>
      </c>
      <c r="H30" s="87">
        <v>2714</v>
      </c>
      <c r="I30" s="87">
        <v>1589</v>
      </c>
      <c r="J30" s="105">
        <v>2920</v>
      </c>
      <c r="K30" s="399"/>
      <c r="L30" s="89"/>
      <c r="M30" s="89"/>
      <c r="N30" s="89"/>
    </row>
    <row r="31" spans="1:14" s="83" customFormat="1" x14ac:dyDescent="0.25">
      <c r="A31" s="104">
        <v>27</v>
      </c>
      <c r="B31" s="658" t="s">
        <v>63</v>
      </c>
      <c r="C31" s="99">
        <v>1549</v>
      </c>
      <c r="D31" s="86">
        <v>1605</v>
      </c>
      <c r="E31" s="87">
        <v>1707</v>
      </c>
      <c r="F31" s="87">
        <v>1780</v>
      </c>
      <c r="G31" s="87">
        <v>1795</v>
      </c>
      <c r="H31" s="87">
        <v>1904</v>
      </c>
      <c r="I31" s="87">
        <v>3217</v>
      </c>
      <c r="J31" s="105">
        <v>2078</v>
      </c>
      <c r="K31" s="399"/>
      <c r="L31" s="89"/>
      <c r="M31" s="89"/>
      <c r="N31" s="89"/>
    </row>
    <row r="32" spans="1:14" s="83" customFormat="1" x14ac:dyDescent="0.25">
      <c r="A32" s="104">
        <v>28</v>
      </c>
      <c r="B32" s="658" t="s">
        <v>64</v>
      </c>
      <c r="C32" s="99">
        <v>1334</v>
      </c>
      <c r="D32" s="86">
        <v>1382</v>
      </c>
      <c r="E32" s="87">
        <v>1484</v>
      </c>
      <c r="F32" s="87">
        <v>1471</v>
      </c>
      <c r="G32" s="87">
        <v>1434</v>
      </c>
      <c r="H32" s="87">
        <v>1597</v>
      </c>
      <c r="I32" s="87">
        <v>943</v>
      </c>
      <c r="J32" s="105">
        <v>1510</v>
      </c>
      <c r="K32" s="399"/>
      <c r="L32" s="89"/>
      <c r="M32" s="89"/>
      <c r="N32" s="89"/>
    </row>
    <row r="33" spans="1:14" s="83" customFormat="1" x14ac:dyDescent="0.25">
      <c r="A33" s="104">
        <v>29</v>
      </c>
      <c r="B33" s="658" t="s">
        <v>65</v>
      </c>
      <c r="C33" s="99">
        <v>2523</v>
      </c>
      <c r="D33" s="86">
        <v>2714</v>
      </c>
      <c r="E33" s="87">
        <v>2782</v>
      </c>
      <c r="F33" s="87">
        <v>2948</v>
      </c>
      <c r="G33" s="87">
        <v>2989</v>
      </c>
      <c r="H33" s="87">
        <v>3056</v>
      </c>
      <c r="I33" s="87">
        <v>843</v>
      </c>
      <c r="J33" s="105">
        <v>3221</v>
      </c>
      <c r="K33" s="399"/>
      <c r="L33" s="89"/>
      <c r="M33" s="89"/>
      <c r="N33" s="89"/>
    </row>
    <row r="34" spans="1:14" s="83" customFormat="1" x14ac:dyDescent="0.25">
      <c r="A34" s="104">
        <v>30</v>
      </c>
      <c r="B34" s="658" t="s">
        <v>66</v>
      </c>
      <c r="C34" s="99">
        <v>3516</v>
      </c>
      <c r="D34" s="86">
        <v>3884</v>
      </c>
      <c r="E34" s="87">
        <v>4053</v>
      </c>
      <c r="F34" s="87">
        <v>4146</v>
      </c>
      <c r="G34" s="87">
        <v>4311</v>
      </c>
      <c r="H34" s="87">
        <v>4317</v>
      </c>
      <c r="I34" s="87">
        <v>4335</v>
      </c>
      <c r="J34" s="105">
        <v>4382</v>
      </c>
      <c r="K34" s="399"/>
      <c r="L34" s="89"/>
      <c r="M34" s="89"/>
      <c r="N34" s="89"/>
    </row>
    <row r="35" spans="1:14" s="83" customFormat="1" x14ac:dyDescent="0.25">
      <c r="A35" s="104">
        <v>31</v>
      </c>
      <c r="B35" s="658" t="s">
        <v>67</v>
      </c>
      <c r="C35" s="99">
        <v>8636</v>
      </c>
      <c r="D35" s="86">
        <v>9052</v>
      </c>
      <c r="E35" s="87">
        <v>9468</v>
      </c>
      <c r="F35" s="87">
        <v>9851</v>
      </c>
      <c r="G35" s="87">
        <v>10514</v>
      </c>
      <c r="H35" s="87">
        <v>10835</v>
      </c>
      <c r="I35" s="87">
        <v>10920</v>
      </c>
      <c r="J35" s="105">
        <v>11290</v>
      </c>
      <c r="K35" s="399"/>
      <c r="L35" s="89"/>
      <c r="M35" s="89"/>
      <c r="N35" s="89"/>
    </row>
    <row r="36" spans="1:14" s="83" customFormat="1" x14ac:dyDescent="0.25">
      <c r="A36" s="104">
        <v>32</v>
      </c>
      <c r="B36" s="658" t="s">
        <v>68</v>
      </c>
      <c r="C36" s="99">
        <v>461</v>
      </c>
      <c r="D36" s="86">
        <v>517</v>
      </c>
      <c r="E36" s="87">
        <v>576</v>
      </c>
      <c r="F36" s="87">
        <v>574</v>
      </c>
      <c r="G36" s="87">
        <v>568</v>
      </c>
      <c r="H36" s="87">
        <v>591</v>
      </c>
      <c r="I36" s="87">
        <v>605</v>
      </c>
      <c r="J36" s="105">
        <v>646</v>
      </c>
      <c r="K36" s="399"/>
      <c r="L36" s="89"/>
      <c r="M36" s="89"/>
      <c r="N36" s="89"/>
    </row>
    <row r="37" spans="1:14" s="83" customFormat="1" x14ac:dyDescent="0.25">
      <c r="A37" s="104">
        <v>33</v>
      </c>
      <c r="B37" s="658" t="s">
        <v>69</v>
      </c>
      <c r="C37" s="99">
        <v>6594</v>
      </c>
      <c r="D37" s="86">
        <v>6758</v>
      </c>
      <c r="E37" s="87">
        <v>7143</v>
      </c>
      <c r="F37" s="87">
        <v>7402</v>
      </c>
      <c r="G37" s="87">
        <v>7634</v>
      </c>
      <c r="H37" s="87">
        <v>7995</v>
      </c>
      <c r="I37" s="87">
        <v>8263</v>
      </c>
      <c r="J37" s="105">
        <v>8561</v>
      </c>
      <c r="K37" s="399"/>
      <c r="L37" s="89"/>
      <c r="M37" s="89"/>
      <c r="N37" s="89"/>
    </row>
    <row r="38" spans="1:14" s="83" customFormat="1" x14ac:dyDescent="0.25">
      <c r="A38" s="104">
        <v>34</v>
      </c>
      <c r="B38" s="658" t="s">
        <v>70</v>
      </c>
      <c r="C38" s="99">
        <v>5317</v>
      </c>
      <c r="D38" s="86">
        <v>5578</v>
      </c>
      <c r="E38" s="87">
        <v>5849</v>
      </c>
      <c r="F38" s="87">
        <v>5984</v>
      </c>
      <c r="G38" s="87">
        <v>6145</v>
      </c>
      <c r="H38" s="87">
        <v>6407</v>
      </c>
      <c r="I38" s="87">
        <v>6588</v>
      </c>
      <c r="J38" s="105">
        <v>6665</v>
      </c>
      <c r="K38" s="399"/>
      <c r="L38" s="89"/>
      <c r="M38" s="89"/>
      <c r="N38" s="89"/>
    </row>
    <row r="39" spans="1:14" s="83" customFormat="1" x14ac:dyDescent="0.25">
      <c r="A39" s="104">
        <v>35</v>
      </c>
      <c r="B39" s="658" t="s">
        <v>71</v>
      </c>
      <c r="C39" s="99">
        <v>3479</v>
      </c>
      <c r="D39" s="86">
        <v>3643</v>
      </c>
      <c r="E39" s="87">
        <v>3993</v>
      </c>
      <c r="F39" s="87">
        <v>4224</v>
      </c>
      <c r="G39" s="87">
        <v>4462</v>
      </c>
      <c r="H39" s="87">
        <v>4430</v>
      </c>
      <c r="I39" s="87">
        <v>4600</v>
      </c>
      <c r="J39" s="105">
        <v>4799</v>
      </c>
      <c r="K39" s="399"/>
      <c r="L39" s="89"/>
      <c r="M39" s="89"/>
      <c r="N39" s="89"/>
    </row>
    <row r="40" spans="1:14" s="83" customFormat="1" x14ac:dyDescent="0.25">
      <c r="A40" s="104">
        <v>36</v>
      </c>
      <c r="B40" s="658" t="s">
        <v>72</v>
      </c>
      <c r="C40" s="99">
        <v>490</v>
      </c>
      <c r="D40" s="86">
        <v>504</v>
      </c>
      <c r="E40" s="87">
        <v>541</v>
      </c>
      <c r="F40" s="87">
        <v>545</v>
      </c>
      <c r="G40" s="87">
        <v>573</v>
      </c>
      <c r="H40" s="87">
        <v>591</v>
      </c>
      <c r="I40" s="87">
        <v>584</v>
      </c>
      <c r="J40" s="105">
        <v>599</v>
      </c>
      <c r="K40" s="399"/>
      <c r="L40" s="89"/>
      <c r="M40" s="89"/>
      <c r="N40" s="89"/>
    </row>
    <row r="41" spans="1:14" s="83" customFormat="1" x14ac:dyDescent="0.25">
      <c r="A41" s="104">
        <v>37</v>
      </c>
      <c r="B41" s="658" t="s">
        <v>73</v>
      </c>
      <c r="C41" s="99">
        <v>2208</v>
      </c>
      <c r="D41" s="86">
        <v>2269</v>
      </c>
      <c r="E41" s="87">
        <v>2405</v>
      </c>
      <c r="F41" s="87">
        <v>2383</v>
      </c>
      <c r="G41" s="87">
        <v>2460</v>
      </c>
      <c r="H41" s="87">
        <v>2516</v>
      </c>
      <c r="I41" s="87">
        <v>2629</v>
      </c>
      <c r="J41" s="105">
        <v>2739</v>
      </c>
      <c r="K41" s="399"/>
      <c r="L41" s="89"/>
      <c r="M41" s="89"/>
      <c r="N41" s="89"/>
    </row>
    <row r="42" spans="1:14" s="83" customFormat="1" x14ac:dyDescent="0.25">
      <c r="A42" s="104">
        <v>38</v>
      </c>
      <c r="B42" s="658" t="s">
        <v>74</v>
      </c>
      <c r="C42" s="99">
        <v>8013</v>
      </c>
      <c r="D42" s="86">
        <v>6677</v>
      </c>
      <c r="E42" s="87">
        <v>6882</v>
      </c>
      <c r="F42" s="87">
        <v>7277</v>
      </c>
      <c r="G42" s="87">
        <v>8037</v>
      </c>
      <c r="H42" s="87">
        <v>7768</v>
      </c>
      <c r="I42" s="87">
        <v>8266</v>
      </c>
      <c r="J42" s="105">
        <v>8310</v>
      </c>
      <c r="K42" s="399"/>
      <c r="L42" s="89"/>
      <c r="M42" s="89"/>
      <c r="N42" s="89"/>
    </row>
    <row r="43" spans="1:14" s="83" customFormat="1" x14ac:dyDescent="0.25">
      <c r="A43" s="104">
        <v>39</v>
      </c>
      <c r="B43" s="658" t="s">
        <v>75</v>
      </c>
      <c r="C43" s="99">
        <v>638</v>
      </c>
      <c r="D43" s="86">
        <v>654</v>
      </c>
      <c r="E43" s="87">
        <v>692</v>
      </c>
      <c r="F43" s="87">
        <v>720</v>
      </c>
      <c r="G43" s="87">
        <v>733</v>
      </c>
      <c r="H43" s="87">
        <v>758</v>
      </c>
      <c r="I43" s="87">
        <v>778</v>
      </c>
      <c r="J43" s="105">
        <v>813</v>
      </c>
      <c r="K43" s="399"/>
      <c r="L43" s="89"/>
      <c r="M43" s="89"/>
      <c r="N43" s="89"/>
    </row>
    <row r="44" spans="1:14" s="83" customFormat="1" x14ac:dyDescent="0.25">
      <c r="A44" s="104">
        <v>40</v>
      </c>
      <c r="B44" s="658" t="s">
        <v>76</v>
      </c>
      <c r="C44" s="99">
        <v>931</v>
      </c>
      <c r="D44" s="86">
        <v>984</v>
      </c>
      <c r="E44" s="87">
        <v>1047</v>
      </c>
      <c r="F44" s="87">
        <v>1046</v>
      </c>
      <c r="G44" s="87">
        <v>1171</v>
      </c>
      <c r="H44" s="87">
        <v>1178</v>
      </c>
      <c r="I44" s="87">
        <v>1192</v>
      </c>
      <c r="J44" s="105">
        <v>1225</v>
      </c>
      <c r="K44" s="399"/>
      <c r="L44" s="89"/>
      <c r="M44" s="89"/>
      <c r="N44" s="89"/>
    </row>
    <row r="45" spans="1:14" s="83" customFormat="1" x14ac:dyDescent="0.25">
      <c r="A45" s="104">
        <v>41</v>
      </c>
      <c r="B45" s="658" t="s">
        <v>77</v>
      </c>
      <c r="C45" s="99">
        <v>991</v>
      </c>
      <c r="D45" s="86">
        <v>988</v>
      </c>
      <c r="E45" s="87">
        <v>1124</v>
      </c>
      <c r="F45" s="87">
        <v>1031</v>
      </c>
      <c r="G45" s="87">
        <v>1032</v>
      </c>
      <c r="H45" s="87">
        <v>1061</v>
      </c>
      <c r="I45" s="87">
        <v>1064</v>
      </c>
      <c r="J45" s="105">
        <v>1082</v>
      </c>
      <c r="K45" s="399"/>
      <c r="L45" s="89"/>
      <c r="M45" s="89"/>
      <c r="N45" s="89"/>
    </row>
    <row r="46" spans="1:14" s="83" customFormat="1" x14ac:dyDescent="0.25">
      <c r="A46" s="104">
        <v>42</v>
      </c>
      <c r="B46" s="658" t="s">
        <v>78</v>
      </c>
      <c r="C46" s="99">
        <v>3323</v>
      </c>
      <c r="D46" s="86">
        <v>3569</v>
      </c>
      <c r="E46" s="87">
        <v>3781</v>
      </c>
      <c r="F46" s="87">
        <v>3878</v>
      </c>
      <c r="G46" s="87">
        <v>3995</v>
      </c>
      <c r="H46" s="87">
        <v>4032</v>
      </c>
      <c r="I46" s="87">
        <v>4095</v>
      </c>
      <c r="J46" s="105">
        <v>4144</v>
      </c>
      <c r="K46" s="399"/>
      <c r="L46" s="89"/>
      <c r="M46" s="89"/>
      <c r="N46" s="89"/>
    </row>
    <row r="47" spans="1:14" s="83" customFormat="1" x14ac:dyDescent="0.25">
      <c r="A47" s="104">
        <v>43</v>
      </c>
      <c r="B47" s="658" t="s">
        <v>79</v>
      </c>
      <c r="C47" s="99">
        <v>832</v>
      </c>
      <c r="D47" s="86">
        <v>973</v>
      </c>
      <c r="E47" s="87">
        <v>993</v>
      </c>
      <c r="F47" s="87">
        <v>890</v>
      </c>
      <c r="G47" s="87">
        <v>885</v>
      </c>
      <c r="H47" s="87">
        <v>875</v>
      </c>
      <c r="I47" s="87">
        <v>874</v>
      </c>
      <c r="J47" s="105">
        <v>937</v>
      </c>
      <c r="K47" s="399"/>
      <c r="L47" s="89"/>
      <c r="M47" s="89"/>
      <c r="N47" s="89"/>
    </row>
    <row r="48" spans="1:14" s="83" customFormat="1" x14ac:dyDescent="0.25">
      <c r="A48" s="104">
        <v>44</v>
      </c>
      <c r="B48" s="658" t="s">
        <v>80</v>
      </c>
      <c r="C48" s="99">
        <v>5883</v>
      </c>
      <c r="D48" s="86">
        <v>5992</v>
      </c>
      <c r="E48" s="87">
        <v>6598</v>
      </c>
      <c r="F48" s="87">
        <v>6675</v>
      </c>
      <c r="G48" s="87">
        <v>6936</v>
      </c>
      <c r="H48" s="87">
        <v>7145</v>
      </c>
      <c r="I48" s="87">
        <v>7626</v>
      </c>
      <c r="J48" s="105">
        <v>7888</v>
      </c>
      <c r="K48" s="399"/>
      <c r="L48" s="89"/>
      <c r="M48" s="89"/>
      <c r="N48" s="89"/>
    </row>
    <row r="49" spans="1:14" s="83" customFormat="1" x14ac:dyDescent="0.25">
      <c r="A49" s="104">
        <v>45</v>
      </c>
      <c r="B49" s="658" t="s">
        <v>81</v>
      </c>
      <c r="C49" s="99">
        <v>2434</v>
      </c>
      <c r="D49" s="86">
        <v>2445</v>
      </c>
      <c r="E49" s="87">
        <v>2523</v>
      </c>
      <c r="F49" s="87">
        <v>2578</v>
      </c>
      <c r="G49" s="87">
        <v>2571</v>
      </c>
      <c r="H49" s="87">
        <v>2816</v>
      </c>
      <c r="I49" s="87">
        <v>2966</v>
      </c>
      <c r="J49" s="105">
        <v>3223</v>
      </c>
      <c r="K49" s="399"/>
      <c r="L49" s="89"/>
      <c r="M49" s="89"/>
      <c r="N49" s="89"/>
    </row>
    <row r="50" spans="1:14" s="83" customFormat="1" x14ac:dyDescent="0.25">
      <c r="A50" s="104">
        <v>46</v>
      </c>
      <c r="B50" s="658" t="s">
        <v>82</v>
      </c>
      <c r="C50" s="99">
        <v>559</v>
      </c>
      <c r="D50" s="86">
        <v>627</v>
      </c>
      <c r="E50" s="87">
        <v>640</v>
      </c>
      <c r="F50" s="87">
        <v>669</v>
      </c>
      <c r="G50" s="87">
        <v>674</v>
      </c>
      <c r="H50" s="87">
        <v>675</v>
      </c>
      <c r="I50" s="87">
        <v>708</v>
      </c>
      <c r="J50" s="105">
        <v>708</v>
      </c>
      <c r="K50" s="399"/>
      <c r="L50" s="89"/>
      <c r="M50" s="89"/>
      <c r="N50" s="89"/>
    </row>
    <row r="51" spans="1:14" s="83" customFormat="1" x14ac:dyDescent="0.25">
      <c r="A51" s="104">
        <v>47</v>
      </c>
      <c r="B51" s="658" t="s">
        <v>83</v>
      </c>
      <c r="C51" s="99">
        <v>1362</v>
      </c>
      <c r="D51" s="86">
        <v>1408</v>
      </c>
      <c r="E51" s="87">
        <v>1419</v>
      </c>
      <c r="F51" s="87">
        <v>1439</v>
      </c>
      <c r="G51" s="87">
        <v>1494</v>
      </c>
      <c r="H51" s="87">
        <v>1493</v>
      </c>
      <c r="I51" s="87">
        <v>1488</v>
      </c>
      <c r="J51" s="105">
        <v>1537</v>
      </c>
      <c r="K51" s="399"/>
      <c r="L51" s="89"/>
      <c r="M51" s="89"/>
      <c r="N51" s="89"/>
    </row>
    <row r="52" spans="1:14" s="83" customFormat="1" x14ac:dyDescent="0.25">
      <c r="A52" s="104">
        <v>48</v>
      </c>
      <c r="B52" s="658" t="s">
        <v>84</v>
      </c>
      <c r="C52" s="99">
        <v>277</v>
      </c>
      <c r="D52" s="86">
        <v>272</v>
      </c>
      <c r="E52" s="87">
        <v>321</v>
      </c>
      <c r="F52" s="87">
        <v>322</v>
      </c>
      <c r="G52" s="87">
        <v>335</v>
      </c>
      <c r="H52" s="87">
        <v>355</v>
      </c>
      <c r="I52" s="87">
        <v>348</v>
      </c>
      <c r="J52" s="105">
        <v>360</v>
      </c>
      <c r="K52" s="399"/>
      <c r="L52" s="89"/>
      <c r="M52" s="89"/>
      <c r="N52" s="89"/>
    </row>
    <row r="53" spans="1:14" s="83" customFormat="1" x14ac:dyDescent="0.25">
      <c r="A53" s="104">
        <v>49</v>
      </c>
      <c r="B53" s="658" t="s">
        <v>85</v>
      </c>
      <c r="C53" s="99">
        <v>2973</v>
      </c>
      <c r="D53" s="86">
        <v>3021</v>
      </c>
      <c r="E53" s="87">
        <v>3229</v>
      </c>
      <c r="F53" s="87">
        <v>3791</v>
      </c>
      <c r="G53" s="87">
        <v>3579</v>
      </c>
      <c r="H53" s="87">
        <v>3545</v>
      </c>
      <c r="I53" s="87">
        <v>4225</v>
      </c>
      <c r="J53" s="105">
        <v>4239</v>
      </c>
      <c r="K53" s="399"/>
      <c r="L53" s="89"/>
      <c r="M53" s="89"/>
      <c r="N53" s="89"/>
    </row>
    <row r="54" spans="1:14" s="83" customFormat="1" x14ac:dyDescent="0.25">
      <c r="A54" s="104">
        <v>50</v>
      </c>
      <c r="B54" s="658" t="s">
        <v>86</v>
      </c>
      <c r="C54" s="99">
        <v>894</v>
      </c>
      <c r="D54" s="86">
        <v>880</v>
      </c>
      <c r="E54" s="87">
        <v>902</v>
      </c>
      <c r="F54" s="87">
        <v>959</v>
      </c>
      <c r="G54" s="87">
        <v>1041</v>
      </c>
      <c r="H54" s="87">
        <v>1036</v>
      </c>
      <c r="I54" s="87">
        <v>1032</v>
      </c>
      <c r="J54" s="105">
        <v>1094</v>
      </c>
      <c r="K54" s="399"/>
      <c r="L54" s="89"/>
      <c r="M54" s="89"/>
      <c r="N54" s="89"/>
    </row>
    <row r="55" spans="1:14" s="83" customFormat="1" x14ac:dyDescent="0.25">
      <c r="A55" s="104">
        <v>51</v>
      </c>
      <c r="B55" s="658" t="s">
        <v>87</v>
      </c>
      <c r="C55" s="99">
        <v>3314</v>
      </c>
      <c r="D55" s="86">
        <v>2979</v>
      </c>
      <c r="E55" s="87">
        <v>3561</v>
      </c>
      <c r="F55" s="87">
        <v>3725</v>
      </c>
      <c r="G55" s="87">
        <v>3848</v>
      </c>
      <c r="H55" s="87">
        <v>4057</v>
      </c>
      <c r="I55" s="87">
        <v>3993</v>
      </c>
      <c r="J55" s="105">
        <v>4060</v>
      </c>
      <c r="K55" s="399"/>
      <c r="L55" s="89"/>
      <c r="M55" s="89"/>
      <c r="N55" s="89"/>
    </row>
    <row r="56" spans="1:14" s="83" customFormat="1" x14ac:dyDescent="0.25">
      <c r="A56" s="104">
        <v>52</v>
      </c>
      <c r="B56" s="658" t="s">
        <v>88</v>
      </c>
      <c r="C56" s="99">
        <v>369</v>
      </c>
      <c r="D56" s="86">
        <v>389</v>
      </c>
      <c r="E56" s="87">
        <v>390</v>
      </c>
      <c r="F56" s="87">
        <v>418</v>
      </c>
      <c r="G56" s="87">
        <v>452</v>
      </c>
      <c r="H56" s="87">
        <v>482</v>
      </c>
      <c r="I56" s="87">
        <v>482</v>
      </c>
      <c r="J56" s="105">
        <v>503</v>
      </c>
      <c r="K56" s="399"/>
      <c r="L56" s="89"/>
      <c r="M56" s="89"/>
      <c r="N56" s="89"/>
    </row>
    <row r="57" spans="1:14" s="84" customFormat="1" x14ac:dyDescent="0.25">
      <c r="A57" s="104">
        <v>53</v>
      </c>
      <c r="B57" s="658" t="s">
        <v>89</v>
      </c>
      <c r="C57" s="99">
        <v>750</v>
      </c>
      <c r="D57" s="86">
        <v>808</v>
      </c>
      <c r="E57" s="87">
        <v>804</v>
      </c>
      <c r="F57" s="87">
        <v>801</v>
      </c>
      <c r="G57" s="87">
        <v>828</v>
      </c>
      <c r="H57" s="87">
        <v>848</v>
      </c>
      <c r="I57" s="87">
        <v>860</v>
      </c>
      <c r="J57" s="105">
        <v>862</v>
      </c>
      <c r="K57" s="400"/>
      <c r="L57" s="160"/>
      <c r="M57" s="160"/>
      <c r="N57" s="160"/>
    </row>
    <row r="58" spans="1:14" s="84" customFormat="1" x14ac:dyDescent="0.25">
      <c r="A58" s="104">
        <v>54</v>
      </c>
      <c r="B58" s="658" t="s">
        <v>90</v>
      </c>
      <c r="C58" s="99">
        <v>2953</v>
      </c>
      <c r="D58" s="86">
        <v>3037</v>
      </c>
      <c r="E58" s="87">
        <v>3138</v>
      </c>
      <c r="F58" s="87">
        <v>3200</v>
      </c>
      <c r="G58" s="87">
        <v>3416</v>
      </c>
      <c r="H58" s="87">
        <v>3443</v>
      </c>
      <c r="I58" s="87">
        <v>3492</v>
      </c>
      <c r="J58" s="105">
        <v>3533</v>
      </c>
      <c r="K58" s="400"/>
      <c r="L58" s="160"/>
      <c r="M58" s="160"/>
      <c r="N58" s="160"/>
    </row>
    <row r="59" spans="1:14" s="83" customFormat="1" x14ac:dyDescent="0.25">
      <c r="A59" s="104">
        <v>55</v>
      </c>
      <c r="B59" s="658" t="s">
        <v>91</v>
      </c>
      <c r="C59" s="99">
        <v>484</v>
      </c>
      <c r="D59" s="86">
        <v>500</v>
      </c>
      <c r="E59" s="87">
        <v>544</v>
      </c>
      <c r="F59" s="87">
        <v>557</v>
      </c>
      <c r="G59" s="87">
        <v>688</v>
      </c>
      <c r="H59" s="87">
        <v>647</v>
      </c>
      <c r="I59" s="87">
        <v>676</v>
      </c>
      <c r="J59" s="105">
        <v>676</v>
      </c>
      <c r="K59" s="399"/>
      <c r="L59" s="89"/>
      <c r="M59" s="89"/>
      <c r="N59" s="89"/>
    </row>
    <row r="60" spans="1:14" s="83" customFormat="1" x14ac:dyDescent="0.25">
      <c r="A60" s="104">
        <v>56</v>
      </c>
      <c r="B60" s="658" t="s">
        <v>92</v>
      </c>
      <c r="C60" s="99">
        <v>1777</v>
      </c>
      <c r="D60" s="86">
        <v>1882</v>
      </c>
      <c r="E60" s="87">
        <v>1944</v>
      </c>
      <c r="F60" s="87">
        <v>2024</v>
      </c>
      <c r="G60" s="87">
        <v>2100</v>
      </c>
      <c r="H60" s="87">
        <v>2213</v>
      </c>
      <c r="I60" s="87">
        <v>2294</v>
      </c>
      <c r="J60" s="105">
        <v>2342</v>
      </c>
      <c r="K60" s="399"/>
      <c r="L60" s="89"/>
      <c r="M60" s="89"/>
      <c r="N60" s="89"/>
    </row>
    <row r="61" spans="1:14" s="83" customFormat="1" x14ac:dyDescent="0.25">
      <c r="A61" s="104">
        <v>57</v>
      </c>
      <c r="B61" s="658" t="s">
        <v>93</v>
      </c>
      <c r="C61" s="99">
        <v>2615</v>
      </c>
      <c r="D61" s="86">
        <v>2840</v>
      </c>
      <c r="E61" s="87">
        <v>3126</v>
      </c>
      <c r="F61" s="87">
        <v>3355</v>
      </c>
      <c r="G61" s="87">
        <v>3554</v>
      </c>
      <c r="H61" s="87">
        <v>3614</v>
      </c>
      <c r="I61" s="87">
        <v>3902</v>
      </c>
      <c r="J61" s="105">
        <v>3953</v>
      </c>
      <c r="K61" s="399"/>
      <c r="L61" s="89"/>
      <c r="M61" s="89"/>
      <c r="N61" s="89"/>
    </row>
    <row r="62" spans="1:14" s="83" customFormat="1" x14ac:dyDescent="0.25">
      <c r="A62" s="104">
        <v>58</v>
      </c>
      <c r="B62" s="658" t="s">
        <v>94</v>
      </c>
      <c r="C62" s="99">
        <v>599</v>
      </c>
      <c r="D62" s="86">
        <v>588</v>
      </c>
      <c r="E62" s="87">
        <v>594</v>
      </c>
      <c r="F62" s="87">
        <v>600</v>
      </c>
      <c r="G62" s="87">
        <v>595</v>
      </c>
      <c r="H62" s="87">
        <v>617</v>
      </c>
      <c r="I62" s="87">
        <v>627</v>
      </c>
      <c r="J62" s="105">
        <v>671</v>
      </c>
      <c r="K62" s="399"/>
      <c r="L62" s="89"/>
      <c r="M62" s="89"/>
      <c r="N62" s="89"/>
    </row>
    <row r="63" spans="1:14" s="83" customFormat="1" x14ac:dyDescent="0.25">
      <c r="A63" s="104">
        <v>59</v>
      </c>
      <c r="B63" s="658" t="s">
        <v>95</v>
      </c>
      <c r="C63" s="99">
        <v>9544</v>
      </c>
      <c r="D63" s="86">
        <v>10364</v>
      </c>
      <c r="E63" s="87">
        <v>10514</v>
      </c>
      <c r="F63" s="87">
        <v>10880</v>
      </c>
      <c r="G63" s="87">
        <v>11112</v>
      </c>
      <c r="H63" s="87">
        <v>10880</v>
      </c>
      <c r="I63" s="87">
        <v>11511</v>
      </c>
      <c r="J63" s="105">
        <v>12103</v>
      </c>
      <c r="K63" s="399"/>
      <c r="L63" s="89"/>
      <c r="M63" s="89"/>
      <c r="N63" s="89"/>
    </row>
    <row r="64" spans="1:14" s="83" customFormat="1" x14ac:dyDescent="0.25">
      <c r="A64" s="104">
        <v>60</v>
      </c>
      <c r="B64" s="658" t="s">
        <v>96</v>
      </c>
      <c r="C64" s="99">
        <v>2076</v>
      </c>
      <c r="D64" s="86">
        <v>1970</v>
      </c>
      <c r="E64" s="87">
        <v>2245</v>
      </c>
      <c r="F64" s="87">
        <v>2453</v>
      </c>
      <c r="G64" s="87">
        <v>2415</v>
      </c>
      <c r="H64" s="87">
        <v>2470</v>
      </c>
      <c r="I64" s="87">
        <v>2632</v>
      </c>
      <c r="J64" s="105">
        <v>2683</v>
      </c>
      <c r="K64" s="399"/>
      <c r="L64" s="89"/>
      <c r="M64" s="89"/>
      <c r="N64" s="89"/>
    </row>
    <row r="65" spans="1:14" s="83" customFormat="1" x14ac:dyDescent="0.25">
      <c r="A65" s="104">
        <v>61</v>
      </c>
      <c r="B65" s="658" t="s">
        <v>97</v>
      </c>
      <c r="C65" s="99">
        <v>628</v>
      </c>
      <c r="D65" s="86">
        <v>674</v>
      </c>
      <c r="E65" s="87">
        <v>649</v>
      </c>
      <c r="F65" s="87">
        <v>720</v>
      </c>
      <c r="G65" s="87">
        <v>742</v>
      </c>
      <c r="H65" s="87">
        <v>725</v>
      </c>
      <c r="I65" s="87">
        <v>756</v>
      </c>
      <c r="J65" s="105">
        <v>760</v>
      </c>
      <c r="K65" s="399"/>
      <c r="L65" s="89"/>
      <c r="M65" s="89"/>
      <c r="N65" s="89"/>
    </row>
    <row r="66" spans="1:14" s="83" customFormat="1" x14ac:dyDescent="0.25">
      <c r="A66" s="104">
        <v>62</v>
      </c>
      <c r="B66" s="658" t="s">
        <v>98</v>
      </c>
      <c r="C66" s="99">
        <v>3111</v>
      </c>
      <c r="D66" s="86">
        <v>3221</v>
      </c>
      <c r="E66" s="87">
        <v>3519</v>
      </c>
      <c r="F66" s="87">
        <v>3710</v>
      </c>
      <c r="G66" s="87">
        <v>3962</v>
      </c>
      <c r="H66" s="87">
        <v>4116</v>
      </c>
      <c r="I66" s="87">
        <v>4517</v>
      </c>
      <c r="J66" s="105">
        <v>4804</v>
      </c>
      <c r="K66" s="399"/>
      <c r="L66" s="89"/>
      <c r="M66" s="89"/>
      <c r="N66" s="89"/>
    </row>
    <row r="67" spans="1:14" s="83" customFormat="1" x14ac:dyDescent="0.25">
      <c r="A67" s="104">
        <v>63</v>
      </c>
      <c r="B67" s="658" t="s">
        <v>99</v>
      </c>
      <c r="C67" s="99">
        <v>2018</v>
      </c>
      <c r="D67" s="86">
        <v>2360</v>
      </c>
      <c r="E67" s="87">
        <v>2293</v>
      </c>
      <c r="F67" s="87">
        <v>2509</v>
      </c>
      <c r="G67" s="87">
        <v>2535</v>
      </c>
      <c r="H67" s="87">
        <v>2862</v>
      </c>
      <c r="I67" s="87">
        <v>2684</v>
      </c>
      <c r="J67" s="105">
        <v>2834</v>
      </c>
      <c r="K67" s="399"/>
      <c r="L67" s="89"/>
      <c r="M67" s="89"/>
      <c r="N67" s="89"/>
    </row>
    <row r="68" spans="1:14" s="83" customFormat="1" x14ac:dyDescent="0.25">
      <c r="A68" s="104">
        <v>64</v>
      </c>
      <c r="B68" s="658" t="s">
        <v>100</v>
      </c>
      <c r="C68" s="99">
        <v>2761</v>
      </c>
      <c r="D68" s="86">
        <v>2909</v>
      </c>
      <c r="E68" s="87">
        <v>3068</v>
      </c>
      <c r="F68" s="87">
        <v>3185</v>
      </c>
      <c r="G68" s="87">
        <v>3333</v>
      </c>
      <c r="H68" s="87">
        <v>3362</v>
      </c>
      <c r="I68" s="87">
        <v>3431</v>
      </c>
      <c r="J68" s="105">
        <v>3473</v>
      </c>
      <c r="K68" s="399"/>
      <c r="L68" s="89"/>
      <c r="M68" s="89"/>
      <c r="N68" s="89"/>
    </row>
    <row r="69" spans="1:14" s="83" customFormat="1" x14ac:dyDescent="0.25">
      <c r="A69" s="104">
        <v>65</v>
      </c>
      <c r="B69" s="658" t="s">
        <v>101</v>
      </c>
      <c r="C69" s="99">
        <v>697</v>
      </c>
      <c r="D69" s="86">
        <v>797</v>
      </c>
      <c r="E69" s="87">
        <v>793</v>
      </c>
      <c r="F69" s="87">
        <v>837</v>
      </c>
      <c r="G69" s="87">
        <v>863</v>
      </c>
      <c r="H69" s="87">
        <v>873</v>
      </c>
      <c r="I69" s="87">
        <v>883</v>
      </c>
      <c r="J69" s="105">
        <v>909</v>
      </c>
      <c r="K69" s="399"/>
      <c r="L69" s="89"/>
      <c r="M69" s="89"/>
      <c r="N69" s="89"/>
    </row>
    <row r="70" spans="1:14" s="83" customFormat="1" x14ac:dyDescent="0.25">
      <c r="A70" s="104">
        <v>66</v>
      </c>
      <c r="B70" s="658" t="s">
        <v>102</v>
      </c>
      <c r="C70" s="99">
        <v>1706</v>
      </c>
      <c r="D70" s="86">
        <v>1820</v>
      </c>
      <c r="E70" s="87">
        <v>1968</v>
      </c>
      <c r="F70" s="87">
        <v>1968</v>
      </c>
      <c r="G70" s="87">
        <v>2063</v>
      </c>
      <c r="H70" s="87">
        <v>2146</v>
      </c>
      <c r="I70" s="87">
        <v>1132</v>
      </c>
      <c r="J70" s="105">
        <v>2252</v>
      </c>
      <c r="K70" s="399"/>
      <c r="L70" s="89"/>
      <c r="M70" s="89"/>
      <c r="N70" s="89"/>
    </row>
    <row r="71" spans="1:14" s="83" customFormat="1" x14ac:dyDescent="0.25">
      <c r="A71" s="104">
        <v>67</v>
      </c>
      <c r="B71" s="658" t="s">
        <v>103</v>
      </c>
      <c r="C71" s="99">
        <v>5645</v>
      </c>
      <c r="D71" s="86">
        <v>5750</v>
      </c>
      <c r="E71" s="87">
        <v>5921</v>
      </c>
      <c r="F71" s="87">
        <v>6378</v>
      </c>
      <c r="G71" s="87">
        <v>6923</v>
      </c>
      <c r="H71" s="87">
        <v>7324</v>
      </c>
      <c r="I71" s="87">
        <v>7818</v>
      </c>
      <c r="J71" s="105">
        <v>8241</v>
      </c>
      <c r="K71" s="399"/>
      <c r="L71" s="89"/>
      <c r="M71" s="89"/>
      <c r="N71" s="89"/>
    </row>
    <row r="72" spans="1:14" s="83" customFormat="1" x14ac:dyDescent="0.25">
      <c r="A72" s="104">
        <v>68</v>
      </c>
      <c r="B72" s="658" t="s">
        <v>104</v>
      </c>
      <c r="C72" s="99">
        <v>4071</v>
      </c>
      <c r="D72" s="86">
        <v>4146</v>
      </c>
      <c r="E72" s="87">
        <v>4185</v>
      </c>
      <c r="F72" s="87">
        <v>4285</v>
      </c>
      <c r="G72" s="87">
        <v>4304</v>
      </c>
      <c r="H72" s="87">
        <v>4448</v>
      </c>
      <c r="I72" s="87">
        <v>4516</v>
      </c>
      <c r="J72" s="105">
        <v>4657</v>
      </c>
      <c r="K72" s="399"/>
      <c r="L72" s="89"/>
      <c r="M72" s="89"/>
      <c r="N72" s="89"/>
    </row>
    <row r="73" spans="1:14" s="83" customFormat="1" x14ac:dyDescent="0.25">
      <c r="A73" s="104">
        <v>69</v>
      </c>
      <c r="B73" s="658" t="s">
        <v>105</v>
      </c>
      <c r="C73" s="657">
        <v>11904</v>
      </c>
      <c r="D73" s="184">
        <v>12661</v>
      </c>
      <c r="E73" s="87">
        <v>13191</v>
      </c>
      <c r="F73" s="87">
        <v>13732</v>
      </c>
      <c r="G73" s="87">
        <v>13732</v>
      </c>
      <c r="H73" s="87">
        <v>14432</v>
      </c>
      <c r="I73" s="87">
        <v>14995</v>
      </c>
      <c r="J73" s="105">
        <v>15410</v>
      </c>
      <c r="K73" s="399"/>
      <c r="L73" s="89"/>
      <c r="M73" s="89"/>
      <c r="N73" s="89"/>
    </row>
    <row r="74" spans="1:14" s="83" customFormat="1" ht="12" customHeight="1" x14ac:dyDescent="0.2">
      <c r="A74" s="186" t="s">
        <v>19</v>
      </c>
      <c r="B74" s="659" t="s">
        <v>105</v>
      </c>
      <c r="C74" s="191" t="s">
        <v>161</v>
      </c>
      <c r="D74" s="187" t="s">
        <v>161</v>
      </c>
      <c r="E74" s="187" t="s">
        <v>161</v>
      </c>
      <c r="F74" s="187" t="s">
        <v>161</v>
      </c>
      <c r="G74" s="187" t="s">
        <v>161</v>
      </c>
      <c r="H74" s="187">
        <v>2287</v>
      </c>
      <c r="I74" s="187">
        <v>2443</v>
      </c>
      <c r="J74" s="188">
        <v>2579</v>
      </c>
      <c r="K74" s="399"/>
      <c r="L74" s="89"/>
      <c r="M74" s="89"/>
      <c r="N74" s="89"/>
    </row>
    <row r="75" spans="1:14" s="83" customFormat="1" ht="12" customHeight="1" x14ac:dyDescent="0.2">
      <c r="A75" s="186" t="s">
        <v>20</v>
      </c>
      <c r="B75" s="659" t="s">
        <v>166</v>
      </c>
      <c r="C75" s="191" t="s">
        <v>161</v>
      </c>
      <c r="D75" s="187" t="s">
        <v>161</v>
      </c>
      <c r="E75" s="187" t="s">
        <v>161</v>
      </c>
      <c r="F75" s="187" t="s">
        <v>161</v>
      </c>
      <c r="G75" s="187" t="s">
        <v>161</v>
      </c>
      <c r="H75" s="187">
        <v>12145</v>
      </c>
      <c r="I75" s="187">
        <v>12552</v>
      </c>
      <c r="J75" s="188">
        <v>12831</v>
      </c>
      <c r="K75" s="399"/>
      <c r="L75" s="89"/>
      <c r="M75" s="89"/>
      <c r="N75" s="89"/>
    </row>
    <row r="76" spans="1:14" s="83" customFormat="1" x14ac:dyDescent="0.25">
      <c r="A76" s="104">
        <v>70</v>
      </c>
      <c r="B76" s="658" t="s">
        <v>107</v>
      </c>
      <c r="C76" s="99">
        <v>522</v>
      </c>
      <c r="D76" s="86">
        <v>567</v>
      </c>
      <c r="E76" s="87">
        <v>615</v>
      </c>
      <c r="F76" s="87">
        <v>638</v>
      </c>
      <c r="G76" s="87">
        <v>643</v>
      </c>
      <c r="H76" s="87">
        <v>668</v>
      </c>
      <c r="I76" s="87">
        <v>663</v>
      </c>
      <c r="J76" s="105">
        <v>696</v>
      </c>
      <c r="K76" s="399"/>
      <c r="L76" s="89"/>
      <c r="M76" s="89"/>
      <c r="N76" s="89"/>
    </row>
    <row r="77" spans="1:14" s="83" customFormat="1" x14ac:dyDescent="0.25">
      <c r="A77" s="104">
        <v>71</v>
      </c>
      <c r="B77" s="658" t="s">
        <v>108</v>
      </c>
      <c r="C77" s="99">
        <v>1660</v>
      </c>
      <c r="D77" s="86">
        <v>1642</v>
      </c>
      <c r="E77" s="87">
        <v>1781</v>
      </c>
      <c r="F77" s="87">
        <v>1776</v>
      </c>
      <c r="G77" s="87">
        <v>1858</v>
      </c>
      <c r="H77" s="87">
        <v>1875</v>
      </c>
      <c r="I77" s="87">
        <v>2003</v>
      </c>
      <c r="J77" s="105">
        <v>2098</v>
      </c>
      <c r="K77" s="399"/>
      <c r="L77" s="89"/>
      <c r="M77" s="89"/>
      <c r="N77" s="89"/>
    </row>
    <row r="78" spans="1:14" s="83" customFormat="1" x14ac:dyDescent="0.25">
      <c r="A78" s="104">
        <v>72</v>
      </c>
      <c r="B78" s="658" t="s">
        <v>109</v>
      </c>
      <c r="C78" s="99">
        <v>977</v>
      </c>
      <c r="D78" s="86">
        <v>998</v>
      </c>
      <c r="E78" s="87">
        <v>1075</v>
      </c>
      <c r="F78" s="87">
        <v>1109</v>
      </c>
      <c r="G78" s="87">
        <v>1079</v>
      </c>
      <c r="H78" s="87">
        <v>1185</v>
      </c>
      <c r="I78" s="87">
        <v>1235</v>
      </c>
      <c r="J78" s="105">
        <v>1247</v>
      </c>
      <c r="K78" s="399"/>
      <c r="L78" s="89"/>
      <c r="M78" s="89"/>
      <c r="N78" s="89"/>
    </row>
    <row r="79" spans="1:14" s="83" customFormat="1" x14ac:dyDescent="0.25">
      <c r="A79" s="104">
        <v>73</v>
      </c>
      <c r="B79" s="658" t="s">
        <v>110</v>
      </c>
      <c r="C79" s="99">
        <v>1649</v>
      </c>
      <c r="D79" s="86">
        <v>1803</v>
      </c>
      <c r="E79" s="87">
        <v>1927</v>
      </c>
      <c r="F79" s="87">
        <v>1946</v>
      </c>
      <c r="G79" s="87">
        <v>2163</v>
      </c>
      <c r="H79" s="87">
        <v>2475</v>
      </c>
      <c r="I79" s="87">
        <v>2559</v>
      </c>
      <c r="J79" s="105">
        <v>2601</v>
      </c>
      <c r="K79" s="399"/>
      <c r="L79" s="89"/>
      <c r="M79" s="89"/>
      <c r="N79" s="89"/>
    </row>
    <row r="80" spans="1:14" s="83" customFormat="1" x14ac:dyDescent="0.25">
      <c r="A80" s="104">
        <v>74</v>
      </c>
      <c r="B80" s="658" t="s">
        <v>111</v>
      </c>
      <c r="C80" s="99">
        <v>4116</v>
      </c>
      <c r="D80" s="86">
        <v>4314</v>
      </c>
      <c r="E80" s="87">
        <v>4414</v>
      </c>
      <c r="F80" s="87">
        <v>4702</v>
      </c>
      <c r="G80" s="87">
        <v>4752</v>
      </c>
      <c r="H80" s="87">
        <v>5012</v>
      </c>
      <c r="I80" s="87">
        <v>5148</v>
      </c>
      <c r="J80" s="105">
        <v>5305</v>
      </c>
      <c r="K80" s="399"/>
      <c r="L80" s="89"/>
      <c r="M80" s="89"/>
      <c r="N80" s="89"/>
    </row>
    <row r="81" spans="1:14" s="83" customFormat="1" x14ac:dyDescent="0.25">
      <c r="A81" s="104">
        <v>75</v>
      </c>
      <c r="B81" s="658" t="s">
        <v>112</v>
      </c>
      <c r="C81" s="99">
        <v>31873</v>
      </c>
      <c r="D81" s="86">
        <v>32573</v>
      </c>
      <c r="E81" s="87">
        <v>33976</v>
      </c>
      <c r="F81" s="87">
        <v>35323</v>
      </c>
      <c r="G81" s="87">
        <v>36693</v>
      </c>
      <c r="H81" s="87">
        <v>39862</v>
      </c>
      <c r="I81" s="87">
        <v>38956</v>
      </c>
      <c r="J81" s="105">
        <v>39611</v>
      </c>
      <c r="K81" s="399"/>
      <c r="L81" s="89"/>
      <c r="M81" s="89"/>
      <c r="N81" s="89"/>
    </row>
    <row r="82" spans="1:14" s="83" customFormat="1" x14ac:dyDescent="0.25">
      <c r="A82" s="104">
        <v>76</v>
      </c>
      <c r="B82" s="658" t="s">
        <v>113</v>
      </c>
      <c r="C82" s="99">
        <v>4702</v>
      </c>
      <c r="D82" s="86">
        <v>4661</v>
      </c>
      <c r="E82" s="87">
        <v>4831</v>
      </c>
      <c r="F82" s="87">
        <v>5057</v>
      </c>
      <c r="G82" s="87">
        <v>5219</v>
      </c>
      <c r="H82" s="87">
        <v>5441</v>
      </c>
      <c r="I82" s="87">
        <v>5681</v>
      </c>
      <c r="J82" s="105">
        <v>5844</v>
      </c>
      <c r="K82" s="399"/>
      <c r="L82" s="89"/>
      <c r="M82" s="89"/>
      <c r="N82" s="89"/>
    </row>
    <row r="83" spans="1:14" s="83" customFormat="1" x14ac:dyDescent="0.25">
      <c r="A83" s="104">
        <v>77</v>
      </c>
      <c r="B83" s="658" t="s">
        <v>114</v>
      </c>
      <c r="C83" s="99">
        <v>4605</v>
      </c>
      <c r="D83" s="86">
        <v>4665</v>
      </c>
      <c r="E83" s="87">
        <v>5209</v>
      </c>
      <c r="F83" s="87">
        <v>4992</v>
      </c>
      <c r="G83" s="87">
        <v>5021</v>
      </c>
      <c r="H83" s="87">
        <v>5328</v>
      </c>
      <c r="I83" s="87">
        <v>5417</v>
      </c>
      <c r="J83" s="105">
        <v>6453</v>
      </c>
      <c r="K83" s="399"/>
      <c r="L83" s="89"/>
      <c r="M83" s="89"/>
      <c r="N83" s="89"/>
    </row>
    <row r="84" spans="1:14" s="83" customFormat="1" x14ac:dyDescent="0.25">
      <c r="A84" s="104">
        <v>78</v>
      </c>
      <c r="B84" s="658" t="s">
        <v>115</v>
      </c>
      <c r="C84" s="99">
        <v>10171</v>
      </c>
      <c r="D84" s="86">
        <v>10381</v>
      </c>
      <c r="E84" s="87">
        <v>11403</v>
      </c>
      <c r="F84" s="87">
        <v>11468</v>
      </c>
      <c r="G84" s="87">
        <v>11928</v>
      </c>
      <c r="H84" s="87">
        <v>12729</v>
      </c>
      <c r="I84" s="87">
        <v>12692</v>
      </c>
      <c r="J84" s="105">
        <v>13081</v>
      </c>
      <c r="K84" s="399"/>
      <c r="L84" s="89"/>
      <c r="M84" s="89"/>
      <c r="N84" s="89"/>
    </row>
    <row r="85" spans="1:14" s="83" customFormat="1" x14ac:dyDescent="0.25">
      <c r="A85" s="104">
        <v>79</v>
      </c>
      <c r="B85" s="658" t="s">
        <v>116</v>
      </c>
      <c r="C85" s="99">
        <v>991</v>
      </c>
      <c r="D85" s="86">
        <v>1003</v>
      </c>
      <c r="E85" s="87">
        <v>1106</v>
      </c>
      <c r="F85" s="87">
        <v>1082</v>
      </c>
      <c r="G85" s="87">
        <v>1136</v>
      </c>
      <c r="H85" s="87">
        <v>1153</v>
      </c>
      <c r="I85" s="87">
        <v>1183</v>
      </c>
      <c r="J85" s="105">
        <v>1247</v>
      </c>
      <c r="K85" s="399"/>
      <c r="L85" s="89"/>
      <c r="M85" s="89"/>
      <c r="N85" s="89"/>
    </row>
    <row r="86" spans="1:14" s="83" customFormat="1" x14ac:dyDescent="0.25">
      <c r="A86" s="104">
        <v>80</v>
      </c>
      <c r="B86" s="658" t="s">
        <v>117</v>
      </c>
      <c r="C86" s="99">
        <v>1326</v>
      </c>
      <c r="D86" s="86">
        <v>1482</v>
      </c>
      <c r="E86" s="87">
        <v>1515</v>
      </c>
      <c r="F86" s="87">
        <v>1543</v>
      </c>
      <c r="G86" s="87">
        <v>1557</v>
      </c>
      <c r="H86" s="87">
        <v>1697</v>
      </c>
      <c r="I86" s="87">
        <v>1759</v>
      </c>
      <c r="J86" s="105">
        <v>1945</v>
      </c>
      <c r="K86" s="399"/>
      <c r="L86" s="89"/>
      <c r="M86" s="89"/>
      <c r="N86" s="89"/>
    </row>
    <row r="87" spans="1:14" s="83" customFormat="1" x14ac:dyDescent="0.25">
      <c r="A87" s="104">
        <v>81</v>
      </c>
      <c r="B87" s="658" t="s">
        <v>118</v>
      </c>
      <c r="C87" s="99">
        <v>1869</v>
      </c>
      <c r="D87" s="86">
        <v>1965</v>
      </c>
      <c r="E87" s="87">
        <v>2033</v>
      </c>
      <c r="F87" s="87">
        <v>2108</v>
      </c>
      <c r="G87" s="87">
        <v>2170</v>
      </c>
      <c r="H87" s="87">
        <v>2256</v>
      </c>
      <c r="I87" s="87">
        <v>2272</v>
      </c>
      <c r="J87" s="105">
        <v>2264</v>
      </c>
      <c r="K87" s="399"/>
      <c r="L87" s="89"/>
      <c r="M87" s="89"/>
      <c r="N87" s="89"/>
    </row>
    <row r="88" spans="1:14" s="83" customFormat="1" x14ac:dyDescent="0.25">
      <c r="A88" s="104">
        <v>82</v>
      </c>
      <c r="B88" s="658" t="s">
        <v>119</v>
      </c>
      <c r="C88" s="99">
        <v>655</v>
      </c>
      <c r="D88" s="86">
        <v>813</v>
      </c>
      <c r="E88" s="87">
        <v>774</v>
      </c>
      <c r="F88" s="87">
        <v>795</v>
      </c>
      <c r="G88" s="87">
        <v>821</v>
      </c>
      <c r="H88" s="87">
        <v>1050</v>
      </c>
      <c r="I88" s="87">
        <v>1160</v>
      </c>
      <c r="J88" s="105">
        <v>1180</v>
      </c>
      <c r="K88" s="399"/>
      <c r="L88" s="89"/>
      <c r="M88" s="89"/>
      <c r="N88" s="89"/>
    </row>
    <row r="89" spans="1:14" s="83" customFormat="1" x14ac:dyDescent="0.25">
      <c r="A89" s="104">
        <v>83</v>
      </c>
      <c r="B89" s="658" t="s">
        <v>120</v>
      </c>
      <c r="C89" s="99">
        <v>3224</v>
      </c>
      <c r="D89" s="86">
        <v>6488</v>
      </c>
      <c r="E89" s="87">
        <v>6456</v>
      </c>
      <c r="F89" s="87">
        <v>6406</v>
      </c>
      <c r="G89" s="87">
        <v>6496</v>
      </c>
      <c r="H89" s="87">
        <v>6720</v>
      </c>
      <c r="I89" s="87">
        <v>6820</v>
      </c>
      <c r="J89" s="105">
        <v>6900</v>
      </c>
      <c r="K89" s="399"/>
      <c r="L89" s="89"/>
      <c r="M89" s="89"/>
      <c r="N89" s="89"/>
    </row>
    <row r="90" spans="1:14" s="83" customFormat="1" x14ac:dyDescent="0.25">
      <c r="A90" s="104">
        <v>84</v>
      </c>
      <c r="B90" s="658" t="s">
        <v>121</v>
      </c>
      <c r="C90" s="99">
        <v>3160</v>
      </c>
      <c r="D90" s="86">
        <v>3185</v>
      </c>
      <c r="E90" s="87">
        <v>3504</v>
      </c>
      <c r="F90" s="87">
        <v>3578</v>
      </c>
      <c r="G90" s="87">
        <v>3731</v>
      </c>
      <c r="H90" s="87">
        <v>3759</v>
      </c>
      <c r="I90" s="87">
        <v>3745</v>
      </c>
      <c r="J90" s="105">
        <v>3919</v>
      </c>
      <c r="K90" s="399"/>
      <c r="L90" s="89"/>
      <c r="M90" s="89"/>
      <c r="N90" s="89"/>
    </row>
    <row r="91" spans="1:14" s="83" customFormat="1" x14ac:dyDescent="0.25">
      <c r="A91" s="104">
        <v>85</v>
      </c>
      <c r="B91" s="658" t="s">
        <v>122</v>
      </c>
      <c r="C91" s="99">
        <v>1351</v>
      </c>
      <c r="D91" s="86">
        <v>1354</v>
      </c>
      <c r="E91" s="87">
        <v>1495</v>
      </c>
      <c r="F91" s="87">
        <v>1670</v>
      </c>
      <c r="G91" s="87">
        <v>1848</v>
      </c>
      <c r="H91" s="87">
        <v>1870</v>
      </c>
      <c r="I91" s="87">
        <v>1970</v>
      </c>
      <c r="J91" s="105">
        <v>2190</v>
      </c>
      <c r="K91" s="399"/>
      <c r="L91" s="89"/>
      <c r="M91" s="89"/>
      <c r="N91" s="89"/>
    </row>
    <row r="92" spans="1:14" s="83" customFormat="1" x14ac:dyDescent="0.25">
      <c r="A92" s="104">
        <v>86</v>
      </c>
      <c r="B92" s="658" t="s">
        <v>123</v>
      </c>
      <c r="C92" s="99">
        <v>1372</v>
      </c>
      <c r="D92" s="86">
        <v>1441</v>
      </c>
      <c r="E92" s="87">
        <v>1480</v>
      </c>
      <c r="F92" s="87">
        <v>1483</v>
      </c>
      <c r="G92" s="87">
        <v>1500</v>
      </c>
      <c r="H92" s="87">
        <v>1502</v>
      </c>
      <c r="I92" s="87">
        <v>1519</v>
      </c>
      <c r="J92" s="105">
        <v>1513</v>
      </c>
      <c r="K92" s="399"/>
      <c r="L92" s="89"/>
      <c r="M92" s="89"/>
      <c r="N92" s="89"/>
    </row>
    <row r="93" spans="1:14" s="83" customFormat="1" x14ac:dyDescent="0.25">
      <c r="A93" s="104">
        <v>87</v>
      </c>
      <c r="B93" s="658" t="s">
        <v>124</v>
      </c>
      <c r="C93" s="99">
        <v>1442</v>
      </c>
      <c r="D93" s="86">
        <v>1491</v>
      </c>
      <c r="E93" s="87">
        <v>1511</v>
      </c>
      <c r="F93" s="87">
        <v>1505</v>
      </c>
      <c r="G93" s="87">
        <v>1550</v>
      </c>
      <c r="H93" s="87">
        <v>1614</v>
      </c>
      <c r="I93" s="87">
        <v>1631</v>
      </c>
      <c r="J93" s="105">
        <v>1657</v>
      </c>
      <c r="K93" s="399"/>
      <c r="L93" s="89"/>
      <c r="M93" s="89"/>
      <c r="N93" s="89"/>
    </row>
    <row r="94" spans="1:14" s="83" customFormat="1" x14ac:dyDescent="0.25">
      <c r="A94" s="104">
        <v>88</v>
      </c>
      <c r="B94" s="658" t="s">
        <v>125</v>
      </c>
      <c r="C94" s="99">
        <v>1079</v>
      </c>
      <c r="D94" s="86">
        <v>1004</v>
      </c>
      <c r="E94" s="87">
        <v>971</v>
      </c>
      <c r="F94" s="87">
        <v>1001</v>
      </c>
      <c r="G94" s="87">
        <v>1070</v>
      </c>
      <c r="H94" s="87">
        <v>1085</v>
      </c>
      <c r="I94" s="87">
        <v>1154</v>
      </c>
      <c r="J94" s="105">
        <v>1246</v>
      </c>
      <c r="K94" s="399"/>
      <c r="L94" s="89"/>
      <c r="M94" s="89"/>
      <c r="N94" s="89"/>
    </row>
    <row r="95" spans="1:14" s="83" customFormat="1" x14ac:dyDescent="0.25">
      <c r="A95" s="104">
        <v>89</v>
      </c>
      <c r="B95" s="658" t="s">
        <v>126</v>
      </c>
      <c r="C95" s="99">
        <v>1138</v>
      </c>
      <c r="D95" s="86">
        <v>1357</v>
      </c>
      <c r="E95" s="87">
        <v>1210</v>
      </c>
      <c r="F95" s="87">
        <v>1199</v>
      </c>
      <c r="G95" s="87">
        <v>1250</v>
      </c>
      <c r="H95" s="87">
        <v>1239</v>
      </c>
      <c r="I95" s="87">
        <v>1271</v>
      </c>
      <c r="J95" s="105">
        <v>1293</v>
      </c>
      <c r="K95" s="399"/>
      <c r="L95" s="89"/>
      <c r="M95" s="89"/>
      <c r="N95" s="89"/>
    </row>
    <row r="96" spans="1:14" s="83" customFormat="1" x14ac:dyDescent="0.25">
      <c r="A96" s="104">
        <v>90</v>
      </c>
      <c r="B96" s="658" t="s">
        <v>127</v>
      </c>
      <c r="C96" s="99">
        <v>619</v>
      </c>
      <c r="D96" s="86">
        <v>599</v>
      </c>
      <c r="E96" s="87">
        <v>630</v>
      </c>
      <c r="F96" s="87">
        <v>646</v>
      </c>
      <c r="G96" s="87">
        <v>726</v>
      </c>
      <c r="H96" s="87">
        <v>649</v>
      </c>
      <c r="I96" s="87">
        <v>634</v>
      </c>
      <c r="J96" s="105">
        <v>640</v>
      </c>
      <c r="K96" s="399"/>
      <c r="L96" s="89"/>
      <c r="M96" s="89"/>
      <c r="N96" s="89"/>
    </row>
    <row r="97" spans="1:14" s="83" customFormat="1" x14ac:dyDescent="0.25">
      <c r="A97" s="104">
        <v>91</v>
      </c>
      <c r="B97" s="658" t="s">
        <v>128</v>
      </c>
      <c r="C97" s="99">
        <v>6339</v>
      </c>
      <c r="D97" s="86">
        <v>7201</v>
      </c>
      <c r="E97" s="87">
        <v>6905</v>
      </c>
      <c r="F97" s="87">
        <v>7379</v>
      </c>
      <c r="G97" s="87">
        <v>7147</v>
      </c>
      <c r="H97" s="87">
        <v>7539</v>
      </c>
      <c r="I97" s="87">
        <v>7846</v>
      </c>
      <c r="J97" s="105">
        <v>8057</v>
      </c>
      <c r="K97" s="399"/>
      <c r="L97" s="89"/>
      <c r="M97" s="89"/>
      <c r="N97" s="89"/>
    </row>
    <row r="98" spans="1:14" s="83" customFormat="1" x14ac:dyDescent="0.25">
      <c r="A98" s="104">
        <v>92</v>
      </c>
      <c r="B98" s="658" t="s">
        <v>129</v>
      </c>
      <c r="C98" s="99">
        <v>22026</v>
      </c>
      <c r="D98" s="86">
        <v>22388</v>
      </c>
      <c r="E98" s="87">
        <v>23129</v>
      </c>
      <c r="F98" s="87">
        <v>23674</v>
      </c>
      <c r="G98" s="87">
        <v>24160</v>
      </c>
      <c r="H98" s="87">
        <v>24599</v>
      </c>
      <c r="I98" s="87">
        <v>26394</v>
      </c>
      <c r="J98" s="105">
        <v>25701</v>
      </c>
      <c r="K98" s="399"/>
      <c r="L98" s="89"/>
      <c r="M98" s="89"/>
      <c r="N98" s="89"/>
    </row>
    <row r="99" spans="1:14" s="83" customFormat="1" x14ac:dyDescent="0.25">
      <c r="A99" s="104">
        <v>93</v>
      </c>
      <c r="B99" s="658" t="s">
        <v>130</v>
      </c>
      <c r="C99" s="99">
        <v>10925</v>
      </c>
      <c r="D99" s="86">
        <v>11407</v>
      </c>
      <c r="E99" s="87">
        <v>11853</v>
      </c>
      <c r="F99" s="87">
        <v>12341</v>
      </c>
      <c r="G99" s="87">
        <v>12603</v>
      </c>
      <c r="H99" s="87">
        <v>12892</v>
      </c>
      <c r="I99" s="87">
        <v>13255</v>
      </c>
      <c r="J99" s="105">
        <v>13689</v>
      </c>
      <c r="K99" s="399"/>
      <c r="L99" s="89"/>
      <c r="M99" s="89"/>
      <c r="N99" s="89"/>
    </row>
    <row r="100" spans="1:14" s="83" customFormat="1" x14ac:dyDescent="0.25">
      <c r="A100" s="104">
        <v>94</v>
      </c>
      <c r="B100" s="658" t="s">
        <v>131</v>
      </c>
      <c r="C100" s="99">
        <v>13109</v>
      </c>
      <c r="D100" s="86">
        <v>13909</v>
      </c>
      <c r="E100" s="87">
        <v>13977</v>
      </c>
      <c r="F100" s="87">
        <v>13926</v>
      </c>
      <c r="G100" s="87">
        <v>15081</v>
      </c>
      <c r="H100" s="87">
        <v>15028</v>
      </c>
      <c r="I100" s="87">
        <v>15045</v>
      </c>
      <c r="J100" s="105">
        <v>16267</v>
      </c>
      <c r="K100" s="399"/>
      <c r="L100" s="89"/>
      <c r="M100" s="89"/>
      <c r="N100" s="89"/>
    </row>
    <row r="101" spans="1:14" s="83" customFormat="1" x14ac:dyDescent="0.25">
      <c r="A101" s="104">
        <v>95</v>
      </c>
      <c r="B101" s="658" t="s">
        <v>132</v>
      </c>
      <c r="C101" s="99">
        <v>4798</v>
      </c>
      <c r="D101" s="86">
        <v>5213</v>
      </c>
      <c r="E101" s="87">
        <v>5401</v>
      </c>
      <c r="F101" s="87">
        <v>5601</v>
      </c>
      <c r="G101" s="87">
        <v>6074</v>
      </c>
      <c r="H101" s="87">
        <v>6311</v>
      </c>
      <c r="I101" s="87">
        <v>6673</v>
      </c>
      <c r="J101" s="105">
        <v>6875</v>
      </c>
      <c r="K101" s="399"/>
      <c r="L101" s="89"/>
      <c r="M101" s="89"/>
      <c r="N101" s="89"/>
    </row>
    <row r="102" spans="1:14" s="83" customFormat="1" x14ac:dyDescent="0.25">
      <c r="A102" s="106">
        <v>971</v>
      </c>
      <c r="B102" s="660" t="s">
        <v>133</v>
      </c>
      <c r="C102" s="98">
        <v>2513</v>
      </c>
      <c r="D102" s="91">
        <v>2680</v>
      </c>
      <c r="E102" s="92">
        <v>2689</v>
      </c>
      <c r="F102" s="92">
        <v>2571</v>
      </c>
      <c r="G102" s="92">
        <v>3348</v>
      </c>
      <c r="H102" s="92">
        <v>2593</v>
      </c>
      <c r="I102" s="92">
        <v>2443</v>
      </c>
      <c r="J102" s="107">
        <v>2623</v>
      </c>
      <c r="K102" s="399"/>
      <c r="L102" s="89"/>
      <c r="M102" s="89"/>
      <c r="N102" s="89"/>
    </row>
    <row r="103" spans="1:14" s="83" customFormat="1" x14ac:dyDescent="0.25">
      <c r="A103" s="104">
        <v>972</v>
      </c>
      <c r="B103" s="658" t="s">
        <v>134</v>
      </c>
      <c r="C103" s="99">
        <v>3208</v>
      </c>
      <c r="D103" s="86">
        <v>3239</v>
      </c>
      <c r="E103" s="94">
        <v>3287</v>
      </c>
      <c r="F103" s="94">
        <v>3336</v>
      </c>
      <c r="G103" s="94">
        <v>3111</v>
      </c>
      <c r="H103" s="94">
        <v>3259</v>
      </c>
      <c r="I103" s="94">
        <v>3538</v>
      </c>
      <c r="J103" s="108">
        <v>3193</v>
      </c>
      <c r="K103" s="399"/>
      <c r="L103" s="89"/>
      <c r="M103" s="89"/>
      <c r="N103" s="89"/>
    </row>
    <row r="104" spans="1:14" s="83" customFormat="1" x14ac:dyDescent="0.25">
      <c r="A104" s="104">
        <v>973</v>
      </c>
      <c r="B104" s="658" t="s">
        <v>135</v>
      </c>
      <c r="C104" s="99">
        <v>1044</v>
      </c>
      <c r="D104" s="86">
        <v>1015</v>
      </c>
      <c r="E104" s="94">
        <v>970</v>
      </c>
      <c r="F104" s="94">
        <v>942</v>
      </c>
      <c r="G104" s="94">
        <v>933</v>
      </c>
      <c r="H104" s="94">
        <v>569</v>
      </c>
      <c r="I104" s="94">
        <v>1211</v>
      </c>
      <c r="J104" s="108">
        <v>1329</v>
      </c>
      <c r="K104" s="399"/>
      <c r="L104" s="89"/>
      <c r="M104" s="89"/>
      <c r="N104" s="89"/>
    </row>
    <row r="105" spans="1:14" s="83" customFormat="1" x14ac:dyDescent="0.25">
      <c r="A105" s="109">
        <v>974</v>
      </c>
      <c r="B105" s="661" t="s">
        <v>136</v>
      </c>
      <c r="C105" s="121">
        <v>3636</v>
      </c>
      <c r="D105" s="111">
        <v>4165</v>
      </c>
      <c r="E105" s="112">
        <v>4649</v>
      </c>
      <c r="F105" s="112">
        <v>4973</v>
      </c>
      <c r="G105" s="112">
        <v>5383</v>
      </c>
      <c r="H105" s="112">
        <v>5584</v>
      </c>
      <c r="I105" s="112">
        <v>5927</v>
      </c>
      <c r="J105" s="113">
        <v>6367</v>
      </c>
      <c r="K105" s="399"/>
      <c r="L105" s="89"/>
      <c r="M105" s="89"/>
      <c r="N105" s="89"/>
    </row>
    <row r="106" spans="1:14" s="83" customFormat="1" x14ac:dyDescent="0.25">
      <c r="A106" s="97"/>
      <c r="B106" s="84"/>
      <c r="C106" s="86"/>
      <c r="D106" s="86"/>
      <c r="E106" s="86"/>
      <c r="F106" s="86"/>
      <c r="G106" s="86"/>
      <c r="H106" s="86"/>
      <c r="I106" s="86"/>
      <c r="J106" s="103"/>
      <c r="K106" s="399"/>
    </row>
    <row r="107" spans="1:14" s="83" customFormat="1" ht="11.25" customHeight="1" x14ac:dyDescent="0.25">
      <c r="A107" s="792" t="s">
        <v>221</v>
      </c>
      <c r="B107" s="815"/>
      <c r="C107" s="118">
        <v>306533</v>
      </c>
      <c r="D107" s="117">
        <v>320075</v>
      </c>
      <c r="E107" s="117">
        <v>333897</v>
      </c>
      <c r="F107" s="117">
        <v>344811</v>
      </c>
      <c r="G107" s="117">
        <v>357391</v>
      </c>
      <c r="H107" s="117">
        <v>369725</v>
      </c>
      <c r="I107" s="117">
        <v>378810</v>
      </c>
      <c r="J107" s="119">
        <v>391078</v>
      </c>
      <c r="K107" s="88"/>
    </row>
    <row r="108" spans="1:14" s="83" customFormat="1" ht="11.25" customHeight="1" x14ac:dyDescent="0.25">
      <c r="A108" s="788" t="s">
        <v>222</v>
      </c>
      <c r="B108" s="816"/>
      <c r="C108" s="99">
        <v>10401</v>
      </c>
      <c r="D108" s="85">
        <v>11099</v>
      </c>
      <c r="E108" s="168">
        <v>11595</v>
      </c>
      <c r="F108" s="168">
        <v>11822</v>
      </c>
      <c r="G108" s="85">
        <v>12775</v>
      </c>
      <c r="H108" s="85">
        <v>12005</v>
      </c>
      <c r="I108" s="182">
        <v>13119</v>
      </c>
      <c r="J108" s="120">
        <v>13512</v>
      </c>
      <c r="K108" s="88"/>
    </row>
    <row r="109" spans="1:14" s="83" customFormat="1" ht="11.25" customHeight="1" x14ac:dyDescent="0.25">
      <c r="A109" s="790" t="s">
        <v>223</v>
      </c>
      <c r="B109" s="791"/>
      <c r="C109" s="121">
        <v>316934</v>
      </c>
      <c r="D109" s="110">
        <v>331174</v>
      </c>
      <c r="E109" s="110">
        <v>345492</v>
      </c>
      <c r="F109" s="110">
        <v>356633</v>
      </c>
      <c r="G109" s="110">
        <v>370166</v>
      </c>
      <c r="H109" s="110">
        <v>381730</v>
      </c>
      <c r="I109" s="110">
        <v>391929</v>
      </c>
      <c r="J109" s="122">
        <v>404590</v>
      </c>
      <c r="K109" s="88"/>
    </row>
    <row r="110" spans="1:14" s="83" customFormat="1" x14ac:dyDescent="0.25">
      <c r="A110" s="75" t="s">
        <v>249</v>
      </c>
      <c r="K110" s="399"/>
    </row>
    <row r="111" spans="1:14" x14ac:dyDescent="0.2">
      <c r="H111" s="101"/>
      <c r="J111" s="83"/>
      <c r="K111" s="83"/>
    </row>
    <row r="138" spans="2:9" x14ac:dyDescent="0.2">
      <c r="B138" s="178"/>
      <c r="C138" s="178"/>
      <c r="D138" s="178"/>
      <c r="E138" s="178"/>
      <c r="F138" s="178"/>
      <c r="G138" s="178"/>
      <c r="H138" s="178"/>
      <c r="I138" s="178"/>
    </row>
  </sheetData>
  <mergeCells count="5">
    <mergeCell ref="A107:B107"/>
    <mergeCell ref="A108:B108"/>
    <mergeCell ref="A109:B109"/>
    <mergeCell ref="A1:G1"/>
    <mergeCell ref="A3:B3"/>
  </mergeCells>
  <hyperlinks>
    <hyperlink ref="K1" location="Sommaire!A1" display="Retour au SOMMAIRE"/>
  </hyperlink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139"/>
  <sheetViews>
    <sheetView workbookViewId="0">
      <selection activeCell="J1" sqref="J1"/>
    </sheetView>
  </sheetViews>
  <sheetFormatPr baseColWidth="10" defaultColWidth="11.42578125" defaultRowHeight="11.25" x14ac:dyDescent="0.2"/>
  <cols>
    <col min="1" max="1" width="4.85546875" style="8" customWidth="1"/>
    <col min="2" max="2" width="28.85546875" style="8" customWidth="1"/>
    <col min="3" max="10" width="9" style="8" customWidth="1"/>
    <col min="11" max="16384" width="11.42578125" style="8"/>
  </cols>
  <sheetData>
    <row r="1" spans="1:11" ht="12.75" x14ac:dyDescent="0.2">
      <c r="A1" s="882" t="s">
        <v>288</v>
      </c>
      <c r="B1" s="882"/>
      <c r="C1" s="882"/>
      <c r="D1" s="882"/>
      <c r="E1" s="882"/>
      <c r="F1" s="882"/>
      <c r="G1" s="882"/>
      <c r="J1" s="163" t="s">
        <v>165</v>
      </c>
    </row>
    <row r="2" spans="1:11" s="82" customFormat="1" x14ac:dyDescent="0.2">
      <c r="B2" s="11"/>
    </row>
    <row r="3" spans="1:11" s="83" customFormat="1" ht="27" customHeight="1" x14ac:dyDescent="0.25">
      <c r="A3" s="883" t="s">
        <v>21</v>
      </c>
      <c r="B3" s="884"/>
      <c r="C3" s="268">
        <v>2010</v>
      </c>
      <c r="D3" s="114">
        <v>2011</v>
      </c>
      <c r="E3" s="268">
        <v>2012</v>
      </c>
      <c r="F3" s="114">
        <v>2013</v>
      </c>
      <c r="G3" s="114">
        <v>2014</v>
      </c>
      <c r="H3" s="374">
        <v>2015</v>
      </c>
      <c r="I3" s="374">
        <v>2016</v>
      </c>
      <c r="J3" s="116">
        <v>2017</v>
      </c>
    </row>
    <row r="4" spans="1:11" s="83" customFormat="1" x14ac:dyDescent="0.25">
      <c r="A4" s="125" t="s">
        <v>24</v>
      </c>
      <c r="B4" s="662" t="s">
        <v>25</v>
      </c>
      <c r="C4" s="126">
        <v>0</v>
      </c>
      <c r="D4" s="117">
        <v>0</v>
      </c>
      <c r="E4" s="126">
        <v>0</v>
      </c>
      <c r="F4" s="117">
        <v>0</v>
      </c>
      <c r="G4" s="117">
        <v>0</v>
      </c>
      <c r="H4" s="375">
        <v>0</v>
      </c>
      <c r="I4" s="375">
        <v>0</v>
      </c>
      <c r="J4" s="170">
        <v>0</v>
      </c>
      <c r="K4" s="401"/>
    </row>
    <row r="5" spans="1:11" s="83" customFormat="1" x14ac:dyDescent="0.25">
      <c r="A5" s="123" t="s">
        <v>27</v>
      </c>
      <c r="B5" s="658" t="s">
        <v>28</v>
      </c>
      <c r="C5" s="86">
        <v>50</v>
      </c>
      <c r="D5" s="182">
        <v>99</v>
      </c>
      <c r="E5" s="86">
        <v>109</v>
      </c>
      <c r="F5" s="182">
        <v>140</v>
      </c>
      <c r="G5" s="182">
        <v>170</v>
      </c>
      <c r="H5" s="376">
        <v>210</v>
      </c>
      <c r="I5" s="376">
        <v>40</v>
      </c>
      <c r="J5" s="170">
        <v>40</v>
      </c>
      <c r="K5" s="401"/>
    </row>
    <row r="6" spans="1:11" s="83" customFormat="1" x14ac:dyDescent="0.25">
      <c r="A6" s="123" t="s">
        <v>29</v>
      </c>
      <c r="B6" s="658" t="s">
        <v>30</v>
      </c>
      <c r="C6" s="86">
        <v>183</v>
      </c>
      <c r="D6" s="182">
        <v>183</v>
      </c>
      <c r="E6" s="86">
        <v>221</v>
      </c>
      <c r="F6" s="182">
        <v>201</v>
      </c>
      <c r="G6" s="182">
        <v>147</v>
      </c>
      <c r="H6" s="376">
        <v>157</v>
      </c>
      <c r="I6" s="376">
        <v>202</v>
      </c>
      <c r="J6" s="170">
        <v>212</v>
      </c>
      <c r="K6" s="401"/>
    </row>
    <row r="7" spans="1:11" s="83" customFormat="1" x14ac:dyDescent="0.25">
      <c r="A7" s="123" t="s">
        <v>31</v>
      </c>
      <c r="B7" s="658" t="s">
        <v>32</v>
      </c>
      <c r="C7" s="86">
        <v>30</v>
      </c>
      <c r="D7" s="182">
        <v>30</v>
      </c>
      <c r="E7" s="86">
        <v>0</v>
      </c>
      <c r="F7" s="182">
        <v>0</v>
      </c>
      <c r="G7" s="182">
        <v>0</v>
      </c>
      <c r="H7" s="376">
        <v>0</v>
      </c>
      <c r="I7" s="376">
        <v>0</v>
      </c>
      <c r="J7" s="170">
        <v>0</v>
      </c>
      <c r="K7" s="401"/>
    </row>
    <row r="8" spans="1:11" s="83" customFormat="1" x14ac:dyDescent="0.25">
      <c r="A8" s="123" t="s">
        <v>33</v>
      </c>
      <c r="B8" s="658" t="s">
        <v>34</v>
      </c>
      <c r="C8" s="86">
        <v>0</v>
      </c>
      <c r="D8" s="182">
        <v>0</v>
      </c>
      <c r="E8" s="86">
        <v>0</v>
      </c>
      <c r="F8" s="182">
        <v>0</v>
      </c>
      <c r="G8" s="182">
        <v>0</v>
      </c>
      <c r="H8" s="376">
        <v>0</v>
      </c>
      <c r="I8" s="376">
        <v>0</v>
      </c>
      <c r="J8" s="170">
        <v>0</v>
      </c>
      <c r="K8" s="401"/>
    </row>
    <row r="9" spans="1:11" s="83" customFormat="1" x14ac:dyDescent="0.25">
      <c r="A9" s="123" t="s">
        <v>35</v>
      </c>
      <c r="B9" s="658" t="s">
        <v>36</v>
      </c>
      <c r="C9" s="86">
        <v>0</v>
      </c>
      <c r="D9" s="182">
        <v>0</v>
      </c>
      <c r="E9" s="86">
        <v>0</v>
      </c>
      <c r="F9" s="182">
        <v>265</v>
      </c>
      <c r="G9" s="182">
        <v>255</v>
      </c>
      <c r="H9" s="376">
        <v>275</v>
      </c>
      <c r="I9" s="376">
        <v>275</v>
      </c>
      <c r="J9" s="170">
        <v>275</v>
      </c>
      <c r="K9" s="401"/>
    </row>
    <row r="10" spans="1:11" s="83" customFormat="1" x14ac:dyDescent="0.25">
      <c r="A10" s="123" t="s">
        <v>37</v>
      </c>
      <c r="B10" s="658" t="s">
        <v>38</v>
      </c>
      <c r="C10" s="86">
        <v>0</v>
      </c>
      <c r="D10" s="182">
        <v>0</v>
      </c>
      <c r="E10" s="86">
        <v>0</v>
      </c>
      <c r="F10" s="182">
        <v>0</v>
      </c>
      <c r="G10" s="182">
        <v>0</v>
      </c>
      <c r="H10" s="376">
        <v>0</v>
      </c>
      <c r="I10" s="376">
        <v>0</v>
      </c>
      <c r="J10" s="170">
        <v>0</v>
      </c>
      <c r="K10" s="401"/>
    </row>
    <row r="11" spans="1:11" s="83" customFormat="1" x14ac:dyDescent="0.25">
      <c r="A11" s="123" t="s">
        <v>39</v>
      </c>
      <c r="B11" s="658" t="s">
        <v>40</v>
      </c>
      <c r="C11" s="86">
        <v>283</v>
      </c>
      <c r="D11" s="182">
        <v>254</v>
      </c>
      <c r="E11" s="86">
        <v>254</v>
      </c>
      <c r="F11" s="182">
        <v>287</v>
      </c>
      <c r="G11" s="182">
        <v>256</v>
      </c>
      <c r="H11" s="376">
        <v>356</v>
      </c>
      <c r="I11" s="376">
        <v>222</v>
      </c>
      <c r="J11" s="170">
        <v>256</v>
      </c>
      <c r="K11" s="401"/>
    </row>
    <row r="12" spans="1:11" s="83" customFormat="1" x14ac:dyDescent="0.25">
      <c r="A12" s="123" t="s">
        <v>41</v>
      </c>
      <c r="B12" s="658" t="s">
        <v>42</v>
      </c>
      <c r="C12" s="86">
        <v>0</v>
      </c>
      <c r="D12" s="182">
        <v>0</v>
      </c>
      <c r="E12" s="86">
        <v>0</v>
      </c>
      <c r="F12" s="182">
        <v>0</v>
      </c>
      <c r="G12" s="182">
        <v>0</v>
      </c>
      <c r="H12" s="376">
        <v>0</v>
      </c>
      <c r="I12" s="376">
        <v>0</v>
      </c>
      <c r="J12" s="170">
        <v>0</v>
      </c>
      <c r="K12" s="401"/>
    </row>
    <row r="13" spans="1:11" s="83" customFormat="1" x14ac:dyDescent="0.25">
      <c r="A13" s="104">
        <v>10</v>
      </c>
      <c r="B13" s="658" t="s">
        <v>43</v>
      </c>
      <c r="C13" s="86">
        <v>0</v>
      </c>
      <c r="D13" s="182">
        <v>0</v>
      </c>
      <c r="E13" s="86">
        <v>0</v>
      </c>
      <c r="F13" s="182">
        <v>0</v>
      </c>
      <c r="G13" s="182">
        <v>0</v>
      </c>
      <c r="H13" s="376">
        <v>0</v>
      </c>
      <c r="I13" s="376">
        <v>0</v>
      </c>
      <c r="J13" s="170">
        <v>0</v>
      </c>
      <c r="K13" s="401"/>
    </row>
    <row r="14" spans="1:11" s="83" customFormat="1" x14ac:dyDescent="0.25">
      <c r="A14" s="104">
        <v>11</v>
      </c>
      <c r="B14" s="658" t="s">
        <v>44</v>
      </c>
      <c r="C14" s="86">
        <v>55</v>
      </c>
      <c r="D14" s="182">
        <v>55</v>
      </c>
      <c r="E14" s="86">
        <v>0</v>
      </c>
      <c r="F14" s="182">
        <v>0</v>
      </c>
      <c r="G14" s="182">
        <v>0</v>
      </c>
      <c r="H14" s="376">
        <v>0</v>
      </c>
      <c r="I14" s="376">
        <v>0</v>
      </c>
      <c r="J14" s="170">
        <v>0</v>
      </c>
      <c r="K14" s="401"/>
    </row>
    <row r="15" spans="1:11" s="83" customFormat="1" x14ac:dyDescent="0.25">
      <c r="A15" s="104">
        <v>12</v>
      </c>
      <c r="B15" s="658" t="s">
        <v>45</v>
      </c>
      <c r="C15" s="86">
        <v>108</v>
      </c>
      <c r="D15" s="182">
        <v>108</v>
      </c>
      <c r="E15" s="86">
        <v>45</v>
      </c>
      <c r="F15" s="182">
        <v>45</v>
      </c>
      <c r="G15" s="182">
        <v>45</v>
      </c>
      <c r="H15" s="376">
        <v>4</v>
      </c>
      <c r="I15" s="376">
        <v>45</v>
      </c>
      <c r="J15" s="170">
        <v>45</v>
      </c>
      <c r="K15" s="401"/>
    </row>
    <row r="16" spans="1:11" s="83" customFormat="1" x14ac:dyDescent="0.25">
      <c r="A16" s="104">
        <v>13</v>
      </c>
      <c r="B16" s="658" t="s">
        <v>46</v>
      </c>
      <c r="C16" s="86">
        <v>37</v>
      </c>
      <c r="D16" s="182">
        <v>37</v>
      </c>
      <c r="E16" s="86">
        <v>37</v>
      </c>
      <c r="F16" s="182">
        <v>37</v>
      </c>
      <c r="G16" s="182">
        <v>405</v>
      </c>
      <c r="H16" s="376">
        <v>871</v>
      </c>
      <c r="I16" s="376">
        <v>40</v>
      </c>
      <c r="J16" s="170">
        <v>358</v>
      </c>
      <c r="K16" s="401"/>
    </row>
    <row r="17" spans="1:11" s="83" customFormat="1" x14ac:dyDescent="0.25">
      <c r="A17" s="104">
        <v>14</v>
      </c>
      <c r="B17" s="658" t="s">
        <v>47</v>
      </c>
      <c r="C17" s="86">
        <v>881</v>
      </c>
      <c r="D17" s="182">
        <v>844</v>
      </c>
      <c r="E17" s="86">
        <v>981</v>
      </c>
      <c r="F17" s="182">
        <v>1011</v>
      </c>
      <c r="G17" s="182">
        <v>901</v>
      </c>
      <c r="H17" s="376">
        <v>800</v>
      </c>
      <c r="I17" s="376">
        <v>370</v>
      </c>
      <c r="J17" s="170">
        <v>216</v>
      </c>
      <c r="K17" s="401"/>
    </row>
    <row r="18" spans="1:11" s="83" customFormat="1" x14ac:dyDescent="0.25">
      <c r="A18" s="104">
        <v>15</v>
      </c>
      <c r="B18" s="658" t="s">
        <v>48</v>
      </c>
      <c r="C18" s="86">
        <v>0</v>
      </c>
      <c r="D18" s="182">
        <v>0</v>
      </c>
      <c r="E18" s="86">
        <v>0</v>
      </c>
      <c r="F18" s="182">
        <v>0</v>
      </c>
      <c r="G18" s="182">
        <v>0</v>
      </c>
      <c r="H18" s="376">
        <v>0</v>
      </c>
      <c r="I18" s="376">
        <v>0</v>
      </c>
      <c r="J18" s="170">
        <v>0</v>
      </c>
      <c r="K18" s="401"/>
    </row>
    <row r="19" spans="1:11" s="83" customFormat="1" x14ac:dyDescent="0.25">
      <c r="A19" s="104">
        <v>16</v>
      </c>
      <c r="B19" s="658" t="s">
        <v>49</v>
      </c>
      <c r="C19" s="86">
        <v>271</v>
      </c>
      <c r="D19" s="182">
        <v>246</v>
      </c>
      <c r="E19" s="86">
        <v>98</v>
      </c>
      <c r="F19" s="182">
        <v>29</v>
      </c>
      <c r="G19" s="182">
        <v>0</v>
      </c>
      <c r="H19" s="376">
        <v>0</v>
      </c>
      <c r="I19" s="376">
        <v>0</v>
      </c>
      <c r="J19" s="170">
        <v>0</v>
      </c>
      <c r="K19" s="401"/>
    </row>
    <row r="20" spans="1:11" s="83" customFormat="1" x14ac:dyDescent="0.25">
      <c r="A20" s="104">
        <v>17</v>
      </c>
      <c r="B20" s="658" t="s">
        <v>50</v>
      </c>
      <c r="C20" s="86">
        <v>126</v>
      </c>
      <c r="D20" s="182">
        <v>136</v>
      </c>
      <c r="E20" s="86">
        <v>140</v>
      </c>
      <c r="F20" s="182">
        <v>140</v>
      </c>
      <c r="G20" s="182">
        <v>54</v>
      </c>
      <c r="H20" s="376">
        <v>54</v>
      </c>
      <c r="I20" s="376">
        <v>54</v>
      </c>
      <c r="J20" s="170">
        <v>0</v>
      </c>
      <c r="K20" s="401"/>
    </row>
    <row r="21" spans="1:11" s="83" customFormat="1" x14ac:dyDescent="0.25">
      <c r="A21" s="104">
        <v>18</v>
      </c>
      <c r="B21" s="658" t="s">
        <v>51</v>
      </c>
      <c r="C21" s="86">
        <v>79</v>
      </c>
      <c r="D21" s="182">
        <v>127</v>
      </c>
      <c r="E21" s="86">
        <v>107</v>
      </c>
      <c r="F21" s="182">
        <v>70</v>
      </c>
      <c r="G21" s="182">
        <v>70</v>
      </c>
      <c r="H21" s="376">
        <v>15</v>
      </c>
      <c r="I21" s="376">
        <v>15</v>
      </c>
      <c r="J21" s="170">
        <v>15</v>
      </c>
      <c r="K21" s="401"/>
    </row>
    <row r="22" spans="1:11" s="83" customFormat="1" x14ac:dyDescent="0.25">
      <c r="A22" s="104">
        <v>19</v>
      </c>
      <c r="B22" s="658" t="s">
        <v>52</v>
      </c>
      <c r="C22" s="86">
        <v>50</v>
      </c>
      <c r="D22" s="182">
        <v>52</v>
      </c>
      <c r="E22" s="86">
        <v>51</v>
      </c>
      <c r="F22" s="182">
        <v>51</v>
      </c>
      <c r="G22" s="182">
        <v>12</v>
      </c>
      <c r="H22" s="376">
        <v>92</v>
      </c>
      <c r="I22" s="376">
        <v>89</v>
      </c>
      <c r="J22" s="170">
        <v>0</v>
      </c>
      <c r="K22" s="401"/>
    </row>
    <row r="23" spans="1:11" s="83" customFormat="1" x14ac:dyDescent="0.25">
      <c r="A23" s="104" t="s">
        <v>53</v>
      </c>
      <c r="B23" s="658" t="s">
        <v>54</v>
      </c>
      <c r="C23" s="86">
        <v>0</v>
      </c>
      <c r="D23" s="182">
        <v>0</v>
      </c>
      <c r="E23" s="86">
        <v>0</v>
      </c>
      <c r="F23" s="182">
        <v>10</v>
      </c>
      <c r="G23" s="182">
        <v>0</v>
      </c>
      <c r="H23" s="376">
        <v>0</v>
      </c>
      <c r="I23" s="376">
        <v>0</v>
      </c>
      <c r="J23" s="170">
        <v>0</v>
      </c>
      <c r="K23" s="401"/>
    </row>
    <row r="24" spans="1:11" s="83" customFormat="1" x14ac:dyDescent="0.25">
      <c r="A24" s="104" t="s">
        <v>55</v>
      </c>
      <c r="B24" s="658" t="s">
        <v>56</v>
      </c>
      <c r="C24" s="86">
        <v>82</v>
      </c>
      <c r="D24" s="182">
        <v>82</v>
      </c>
      <c r="E24" s="86">
        <v>82</v>
      </c>
      <c r="F24" s="182">
        <v>90</v>
      </c>
      <c r="G24" s="182">
        <v>86</v>
      </c>
      <c r="H24" s="376">
        <v>90</v>
      </c>
      <c r="I24" s="376">
        <v>83</v>
      </c>
      <c r="J24" s="170">
        <v>120</v>
      </c>
      <c r="K24" s="401"/>
    </row>
    <row r="25" spans="1:11" s="83" customFormat="1" x14ac:dyDescent="0.25">
      <c r="A25" s="104">
        <v>21</v>
      </c>
      <c r="B25" s="658" t="s">
        <v>57</v>
      </c>
      <c r="C25" s="86">
        <v>907</v>
      </c>
      <c r="D25" s="182">
        <v>922</v>
      </c>
      <c r="E25" s="86">
        <v>792</v>
      </c>
      <c r="F25" s="182">
        <v>726</v>
      </c>
      <c r="G25" s="182">
        <v>654</v>
      </c>
      <c r="H25" s="376">
        <v>561</v>
      </c>
      <c r="I25" s="376">
        <v>171</v>
      </c>
      <c r="J25" s="170">
        <v>0</v>
      </c>
      <c r="K25" s="401"/>
    </row>
    <row r="26" spans="1:11" s="83" customFormat="1" x14ac:dyDescent="0.25">
      <c r="A26" s="104">
        <v>22</v>
      </c>
      <c r="B26" s="658" t="s">
        <v>58</v>
      </c>
      <c r="C26" s="86">
        <v>23</v>
      </c>
      <c r="D26" s="182">
        <v>23</v>
      </c>
      <c r="E26" s="86">
        <v>23</v>
      </c>
      <c r="F26" s="182">
        <v>23</v>
      </c>
      <c r="G26" s="182">
        <v>23</v>
      </c>
      <c r="H26" s="376">
        <v>23</v>
      </c>
      <c r="I26" s="376">
        <v>34</v>
      </c>
      <c r="J26" s="170">
        <v>0</v>
      </c>
      <c r="K26" s="401"/>
    </row>
    <row r="27" spans="1:11" s="83" customFormat="1" x14ac:dyDescent="0.25">
      <c r="A27" s="104">
        <v>23</v>
      </c>
      <c r="B27" s="658" t="s">
        <v>59</v>
      </c>
      <c r="C27" s="86">
        <v>0</v>
      </c>
      <c r="D27" s="182">
        <v>0</v>
      </c>
      <c r="E27" s="86">
        <v>40</v>
      </c>
      <c r="F27" s="182">
        <v>0</v>
      </c>
      <c r="G27" s="182">
        <v>0</v>
      </c>
      <c r="H27" s="376">
        <v>0</v>
      </c>
      <c r="I27" s="376">
        <v>0</v>
      </c>
      <c r="J27" s="170">
        <v>0</v>
      </c>
      <c r="K27" s="401"/>
    </row>
    <row r="28" spans="1:11" s="83" customFormat="1" x14ac:dyDescent="0.25">
      <c r="A28" s="104">
        <v>24</v>
      </c>
      <c r="B28" s="658" t="s">
        <v>60</v>
      </c>
      <c r="C28" s="86">
        <v>0</v>
      </c>
      <c r="D28" s="182">
        <v>0</v>
      </c>
      <c r="E28" s="86">
        <v>0</v>
      </c>
      <c r="F28" s="182">
        <v>0</v>
      </c>
      <c r="G28" s="182">
        <v>0</v>
      </c>
      <c r="H28" s="376">
        <v>0</v>
      </c>
      <c r="I28" s="376">
        <v>0</v>
      </c>
      <c r="J28" s="170">
        <v>0</v>
      </c>
      <c r="K28" s="401"/>
    </row>
    <row r="29" spans="1:11" s="83" customFormat="1" x14ac:dyDescent="0.25">
      <c r="A29" s="104">
        <v>25</v>
      </c>
      <c r="B29" s="658" t="s">
        <v>61</v>
      </c>
      <c r="C29" s="86">
        <v>572</v>
      </c>
      <c r="D29" s="182">
        <v>642</v>
      </c>
      <c r="E29" s="86">
        <v>690</v>
      </c>
      <c r="F29" s="182">
        <v>707</v>
      </c>
      <c r="G29" s="182">
        <v>787</v>
      </c>
      <c r="H29" s="376">
        <v>821</v>
      </c>
      <c r="I29" s="376">
        <v>931</v>
      </c>
      <c r="J29" s="170">
        <v>1051</v>
      </c>
      <c r="K29" s="401"/>
    </row>
    <row r="30" spans="1:11" s="83" customFormat="1" x14ac:dyDescent="0.25">
      <c r="A30" s="104">
        <v>26</v>
      </c>
      <c r="B30" s="658" t="s">
        <v>62</v>
      </c>
      <c r="C30" s="86">
        <v>384</v>
      </c>
      <c r="D30" s="182">
        <v>408</v>
      </c>
      <c r="E30" s="86">
        <v>426</v>
      </c>
      <c r="F30" s="182">
        <v>340</v>
      </c>
      <c r="G30" s="182">
        <v>400</v>
      </c>
      <c r="H30" s="376">
        <v>400</v>
      </c>
      <c r="I30" s="376">
        <v>415</v>
      </c>
      <c r="J30" s="170">
        <v>400</v>
      </c>
      <c r="K30" s="401"/>
    </row>
    <row r="31" spans="1:11" s="83" customFormat="1" x14ac:dyDescent="0.25">
      <c r="A31" s="104">
        <v>27</v>
      </c>
      <c r="B31" s="658" t="s">
        <v>63</v>
      </c>
      <c r="C31" s="86">
        <v>404</v>
      </c>
      <c r="D31" s="182">
        <v>380</v>
      </c>
      <c r="E31" s="86">
        <v>380</v>
      </c>
      <c r="F31" s="182">
        <v>318</v>
      </c>
      <c r="G31" s="182">
        <v>318</v>
      </c>
      <c r="H31" s="376">
        <v>318</v>
      </c>
      <c r="I31" s="376">
        <v>348</v>
      </c>
      <c r="J31" s="170">
        <v>348</v>
      </c>
      <c r="K31" s="401"/>
    </row>
    <row r="32" spans="1:11" s="83" customFormat="1" x14ac:dyDescent="0.25">
      <c r="A32" s="104">
        <v>28</v>
      </c>
      <c r="B32" s="658" t="s">
        <v>64</v>
      </c>
      <c r="C32" s="86">
        <v>205</v>
      </c>
      <c r="D32" s="182">
        <v>205</v>
      </c>
      <c r="E32" s="86">
        <v>205</v>
      </c>
      <c r="F32" s="182">
        <v>206</v>
      </c>
      <c r="G32" s="182">
        <v>80</v>
      </c>
      <c r="H32" s="376">
        <v>152</v>
      </c>
      <c r="I32" s="376">
        <v>122</v>
      </c>
      <c r="J32" s="170">
        <v>143</v>
      </c>
      <c r="K32" s="401"/>
    </row>
    <row r="33" spans="1:11" s="83" customFormat="1" x14ac:dyDescent="0.25">
      <c r="A33" s="104">
        <v>29</v>
      </c>
      <c r="B33" s="658" t="s">
        <v>65</v>
      </c>
      <c r="C33" s="86">
        <v>554</v>
      </c>
      <c r="D33" s="182">
        <v>620</v>
      </c>
      <c r="E33" s="86">
        <v>610</v>
      </c>
      <c r="F33" s="182">
        <v>567</v>
      </c>
      <c r="G33" s="182">
        <v>232</v>
      </c>
      <c r="H33" s="376">
        <v>234</v>
      </c>
      <c r="I33" s="376">
        <v>304</v>
      </c>
      <c r="J33" s="170">
        <v>266</v>
      </c>
      <c r="K33" s="401"/>
    </row>
    <row r="34" spans="1:11" s="83" customFormat="1" x14ac:dyDescent="0.25">
      <c r="A34" s="104">
        <v>30</v>
      </c>
      <c r="B34" s="658" t="s">
        <v>66</v>
      </c>
      <c r="C34" s="86">
        <v>0</v>
      </c>
      <c r="D34" s="182">
        <v>0</v>
      </c>
      <c r="E34" s="86">
        <v>0</v>
      </c>
      <c r="F34" s="182">
        <v>0</v>
      </c>
      <c r="G34" s="182">
        <v>0</v>
      </c>
      <c r="H34" s="376">
        <v>0</v>
      </c>
      <c r="I34" s="376">
        <v>0</v>
      </c>
      <c r="J34" s="170">
        <v>0</v>
      </c>
      <c r="K34" s="401"/>
    </row>
    <row r="35" spans="1:11" s="83" customFormat="1" x14ac:dyDescent="0.25">
      <c r="A35" s="104">
        <v>31</v>
      </c>
      <c r="B35" s="658" t="s">
        <v>67</v>
      </c>
      <c r="C35" s="86">
        <v>2712</v>
      </c>
      <c r="D35" s="182">
        <v>2660</v>
      </c>
      <c r="E35" s="86">
        <v>2605</v>
      </c>
      <c r="F35" s="182">
        <v>2576</v>
      </c>
      <c r="G35" s="182">
        <v>2531</v>
      </c>
      <c r="H35" s="376">
        <v>2457</v>
      </c>
      <c r="I35" s="376">
        <v>2431</v>
      </c>
      <c r="J35" s="170">
        <v>2412</v>
      </c>
      <c r="K35" s="401"/>
    </row>
    <row r="36" spans="1:11" s="83" customFormat="1" x14ac:dyDescent="0.25">
      <c r="A36" s="104">
        <v>32</v>
      </c>
      <c r="B36" s="658" t="s">
        <v>68</v>
      </c>
      <c r="C36" s="86">
        <v>40</v>
      </c>
      <c r="D36" s="182">
        <v>50</v>
      </c>
      <c r="E36" s="86">
        <v>50</v>
      </c>
      <c r="F36" s="182">
        <v>40</v>
      </c>
      <c r="G36" s="182">
        <v>40</v>
      </c>
      <c r="H36" s="376">
        <v>40</v>
      </c>
      <c r="I36" s="376">
        <v>10</v>
      </c>
      <c r="J36" s="170">
        <v>10</v>
      </c>
      <c r="K36" s="401"/>
    </row>
    <row r="37" spans="1:11" s="83" customFormat="1" x14ac:dyDescent="0.25">
      <c r="A37" s="104">
        <v>33</v>
      </c>
      <c r="B37" s="658" t="s">
        <v>69</v>
      </c>
      <c r="C37" s="86">
        <v>937</v>
      </c>
      <c r="D37" s="182">
        <v>711</v>
      </c>
      <c r="E37" s="86">
        <v>658</v>
      </c>
      <c r="F37" s="182">
        <v>800</v>
      </c>
      <c r="G37" s="182">
        <v>800</v>
      </c>
      <c r="H37" s="376">
        <v>952</v>
      </c>
      <c r="I37" s="376">
        <v>191</v>
      </c>
      <c r="J37" s="170">
        <v>191</v>
      </c>
      <c r="K37" s="401"/>
    </row>
    <row r="38" spans="1:11" s="83" customFormat="1" x14ac:dyDescent="0.25">
      <c r="A38" s="104">
        <v>34</v>
      </c>
      <c r="B38" s="658" t="s">
        <v>70</v>
      </c>
      <c r="C38" s="86">
        <v>741</v>
      </c>
      <c r="D38" s="182">
        <v>727</v>
      </c>
      <c r="E38" s="86">
        <v>764</v>
      </c>
      <c r="F38" s="182">
        <v>764</v>
      </c>
      <c r="G38" s="182">
        <v>819</v>
      </c>
      <c r="H38" s="376">
        <v>888</v>
      </c>
      <c r="I38" s="376">
        <v>991</v>
      </c>
      <c r="J38" s="170">
        <v>911</v>
      </c>
      <c r="K38" s="401"/>
    </row>
    <row r="39" spans="1:11" s="83" customFormat="1" x14ac:dyDescent="0.25">
      <c r="A39" s="104">
        <v>35</v>
      </c>
      <c r="B39" s="658" t="s">
        <v>71</v>
      </c>
      <c r="C39" s="86">
        <v>903</v>
      </c>
      <c r="D39" s="182">
        <v>942</v>
      </c>
      <c r="E39" s="86">
        <v>1094</v>
      </c>
      <c r="F39" s="182">
        <v>1162</v>
      </c>
      <c r="G39" s="182">
        <v>1132</v>
      </c>
      <c r="H39" s="376">
        <v>678</v>
      </c>
      <c r="I39" s="376">
        <v>705</v>
      </c>
      <c r="J39" s="170">
        <v>694</v>
      </c>
      <c r="K39" s="401"/>
    </row>
    <row r="40" spans="1:11" s="83" customFormat="1" x14ac:dyDescent="0.25">
      <c r="A40" s="104">
        <v>36</v>
      </c>
      <c r="B40" s="658" t="s">
        <v>72</v>
      </c>
      <c r="C40" s="86">
        <v>40</v>
      </c>
      <c r="D40" s="182">
        <v>40</v>
      </c>
      <c r="E40" s="86">
        <v>40</v>
      </c>
      <c r="F40" s="182">
        <v>40</v>
      </c>
      <c r="G40" s="182">
        <v>40</v>
      </c>
      <c r="H40" s="376">
        <v>40</v>
      </c>
      <c r="I40" s="376">
        <v>40</v>
      </c>
      <c r="J40" s="170">
        <v>50</v>
      </c>
      <c r="K40" s="401"/>
    </row>
    <row r="41" spans="1:11" s="83" customFormat="1" x14ac:dyDescent="0.25">
      <c r="A41" s="104">
        <v>37</v>
      </c>
      <c r="B41" s="658" t="s">
        <v>73</v>
      </c>
      <c r="C41" s="86">
        <v>624</v>
      </c>
      <c r="D41" s="182">
        <v>624</v>
      </c>
      <c r="E41" s="86">
        <v>605</v>
      </c>
      <c r="F41" s="182">
        <v>528</v>
      </c>
      <c r="G41" s="182">
        <v>538</v>
      </c>
      <c r="H41" s="376">
        <v>508</v>
      </c>
      <c r="I41" s="376">
        <v>547</v>
      </c>
      <c r="J41" s="170">
        <v>514</v>
      </c>
      <c r="K41" s="401"/>
    </row>
    <row r="42" spans="1:11" s="83" customFormat="1" x14ac:dyDescent="0.25">
      <c r="A42" s="104">
        <v>38</v>
      </c>
      <c r="B42" s="658" t="s">
        <v>74</v>
      </c>
      <c r="C42" s="86">
        <v>1587</v>
      </c>
      <c r="D42" s="182">
        <v>988</v>
      </c>
      <c r="E42" s="86">
        <v>1035</v>
      </c>
      <c r="F42" s="182">
        <v>1092</v>
      </c>
      <c r="G42" s="182">
        <v>1106</v>
      </c>
      <c r="H42" s="376">
        <v>1161</v>
      </c>
      <c r="I42" s="376">
        <v>0</v>
      </c>
      <c r="J42" s="170">
        <v>0</v>
      </c>
      <c r="K42" s="401"/>
    </row>
    <row r="43" spans="1:11" s="83" customFormat="1" x14ac:dyDescent="0.25">
      <c r="A43" s="104">
        <v>39</v>
      </c>
      <c r="B43" s="658" t="s">
        <v>75</v>
      </c>
      <c r="C43" s="86">
        <v>110</v>
      </c>
      <c r="D43" s="182">
        <v>110</v>
      </c>
      <c r="E43" s="86">
        <v>100</v>
      </c>
      <c r="F43" s="182">
        <v>110</v>
      </c>
      <c r="G43" s="182">
        <v>110</v>
      </c>
      <c r="H43" s="376">
        <v>110</v>
      </c>
      <c r="I43" s="376">
        <v>110</v>
      </c>
      <c r="J43" s="170">
        <v>110</v>
      </c>
      <c r="K43" s="401"/>
    </row>
    <row r="44" spans="1:11" s="83" customFormat="1" x14ac:dyDescent="0.25">
      <c r="A44" s="104">
        <v>40</v>
      </c>
      <c r="B44" s="658" t="s">
        <v>76</v>
      </c>
      <c r="C44" s="86">
        <v>60</v>
      </c>
      <c r="D44" s="182">
        <v>60</v>
      </c>
      <c r="E44" s="86">
        <v>65</v>
      </c>
      <c r="F44" s="182">
        <v>65</v>
      </c>
      <c r="G44" s="182">
        <v>0</v>
      </c>
      <c r="H44" s="376">
        <v>0</v>
      </c>
      <c r="I44" s="376">
        <v>0</v>
      </c>
      <c r="J44" s="170">
        <v>0</v>
      </c>
      <c r="K44" s="401"/>
    </row>
    <row r="45" spans="1:11" s="83" customFormat="1" x14ac:dyDescent="0.25">
      <c r="A45" s="104">
        <v>41</v>
      </c>
      <c r="B45" s="658" t="s">
        <v>77</v>
      </c>
      <c r="C45" s="86">
        <v>10</v>
      </c>
      <c r="D45" s="182">
        <v>10</v>
      </c>
      <c r="E45" s="86">
        <v>38</v>
      </c>
      <c r="F45" s="182">
        <v>38</v>
      </c>
      <c r="G45" s="182">
        <v>38</v>
      </c>
      <c r="H45" s="376">
        <v>28</v>
      </c>
      <c r="I45" s="376">
        <v>48</v>
      </c>
      <c r="J45" s="170">
        <v>88</v>
      </c>
      <c r="K45" s="401"/>
    </row>
    <row r="46" spans="1:11" s="83" customFormat="1" x14ac:dyDescent="0.25">
      <c r="A46" s="104">
        <v>42</v>
      </c>
      <c r="B46" s="658" t="s">
        <v>78</v>
      </c>
      <c r="C46" s="86">
        <v>302</v>
      </c>
      <c r="D46" s="182">
        <v>298</v>
      </c>
      <c r="E46" s="86">
        <v>249</v>
      </c>
      <c r="F46" s="182">
        <v>249</v>
      </c>
      <c r="G46" s="182">
        <v>180</v>
      </c>
      <c r="H46" s="376">
        <v>178</v>
      </c>
      <c r="I46" s="376">
        <v>178</v>
      </c>
      <c r="J46" s="170">
        <v>158</v>
      </c>
      <c r="K46" s="401"/>
    </row>
    <row r="47" spans="1:11" s="83" customFormat="1" x14ac:dyDescent="0.25">
      <c r="A47" s="104">
        <v>43</v>
      </c>
      <c r="B47" s="658" t="s">
        <v>79</v>
      </c>
      <c r="C47" s="86">
        <v>0</v>
      </c>
      <c r="D47" s="182">
        <v>0</v>
      </c>
      <c r="E47" s="86">
        <v>0</v>
      </c>
      <c r="F47" s="182">
        <v>0</v>
      </c>
      <c r="G47" s="182">
        <v>0</v>
      </c>
      <c r="H47" s="376">
        <v>0</v>
      </c>
      <c r="I47" s="376">
        <v>0</v>
      </c>
      <c r="J47" s="170">
        <v>0</v>
      </c>
      <c r="K47" s="401"/>
    </row>
    <row r="48" spans="1:11" s="83" customFormat="1" x14ac:dyDescent="0.25">
      <c r="A48" s="104">
        <v>44</v>
      </c>
      <c r="B48" s="658" t="s">
        <v>80</v>
      </c>
      <c r="C48" s="86">
        <v>1200</v>
      </c>
      <c r="D48" s="182">
        <v>1384</v>
      </c>
      <c r="E48" s="86">
        <v>1611</v>
      </c>
      <c r="F48" s="182">
        <v>1770</v>
      </c>
      <c r="G48" s="182">
        <v>1889</v>
      </c>
      <c r="H48" s="376">
        <v>1876</v>
      </c>
      <c r="I48" s="376">
        <v>1967</v>
      </c>
      <c r="J48" s="170">
        <v>1953</v>
      </c>
      <c r="K48" s="401"/>
    </row>
    <row r="49" spans="1:11" s="83" customFormat="1" x14ac:dyDescent="0.25">
      <c r="A49" s="104">
        <v>45</v>
      </c>
      <c r="B49" s="658" t="s">
        <v>81</v>
      </c>
      <c r="C49" s="86">
        <v>319</v>
      </c>
      <c r="D49" s="182">
        <v>262</v>
      </c>
      <c r="E49" s="86">
        <v>260</v>
      </c>
      <c r="F49" s="182">
        <v>282</v>
      </c>
      <c r="G49" s="182">
        <v>322</v>
      </c>
      <c r="H49" s="376">
        <v>422</v>
      </c>
      <c r="I49" s="376">
        <v>526</v>
      </c>
      <c r="J49" s="170">
        <v>592</v>
      </c>
      <c r="K49" s="401"/>
    </row>
    <row r="50" spans="1:11" s="83" customFormat="1" x14ac:dyDescent="0.25">
      <c r="A50" s="104">
        <v>46</v>
      </c>
      <c r="B50" s="658" t="s">
        <v>82</v>
      </c>
      <c r="C50" s="86">
        <v>0</v>
      </c>
      <c r="D50" s="182">
        <v>0</v>
      </c>
      <c r="E50" s="86">
        <v>18</v>
      </c>
      <c r="F50" s="182">
        <v>28</v>
      </c>
      <c r="G50" s="182">
        <v>0</v>
      </c>
      <c r="H50" s="376">
        <v>0</v>
      </c>
      <c r="I50" s="376">
        <v>0</v>
      </c>
      <c r="J50" s="170">
        <v>0</v>
      </c>
      <c r="K50" s="401"/>
    </row>
    <row r="51" spans="1:11" s="83" customFormat="1" x14ac:dyDescent="0.25">
      <c r="A51" s="104">
        <v>47</v>
      </c>
      <c r="B51" s="658" t="s">
        <v>83</v>
      </c>
      <c r="C51" s="86">
        <v>68</v>
      </c>
      <c r="D51" s="182">
        <v>68</v>
      </c>
      <c r="E51" s="86">
        <v>68</v>
      </c>
      <c r="F51" s="182">
        <v>68</v>
      </c>
      <c r="G51" s="182">
        <v>68</v>
      </c>
      <c r="H51" s="376">
        <v>68</v>
      </c>
      <c r="I51" s="376">
        <v>68</v>
      </c>
      <c r="J51" s="170">
        <v>68</v>
      </c>
      <c r="K51" s="401"/>
    </row>
    <row r="52" spans="1:11" s="83" customFormat="1" x14ac:dyDescent="0.25">
      <c r="A52" s="104">
        <v>48</v>
      </c>
      <c r="B52" s="658" t="s">
        <v>84</v>
      </c>
      <c r="C52" s="86">
        <v>0</v>
      </c>
      <c r="D52" s="182">
        <v>0</v>
      </c>
      <c r="E52" s="86">
        <v>0</v>
      </c>
      <c r="F52" s="182">
        <v>0</v>
      </c>
      <c r="G52" s="182">
        <v>0</v>
      </c>
      <c r="H52" s="376">
        <v>0</v>
      </c>
      <c r="I52" s="376">
        <v>0</v>
      </c>
      <c r="J52" s="170">
        <v>0</v>
      </c>
      <c r="K52" s="401"/>
    </row>
    <row r="53" spans="1:11" s="83" customFormat="1" x14ac:dyDescent="0.25">
      <c r="A53" s="104">
        <v>49</v>
      </c>
      <c r="B53" s="658" t="s">
        <v>85</v>
      </c>
      <c r="C53" s="86">
        <v>965</v>
      </c>
      <c r="D53" s="182">
        <v>972</v>
      </c>
      <c r="E53" s="86">
        <v>1060</v>
      </c>
      <c r="F53" s="182">
        <v>1111</v>
      </c>
      <c r="G53" s="182">
        <v>1133</v>
      </c>
      <c r="H53" s="376">
        <v>882</v>
      </c>
      <c r="I53" s="376">
        <v>958</v>
      </c>
      <c r="J53" s="170">
        <v>860</v>
      </c>
      <c r="K53" s="401"/>
    </row>
    <row r="54" spans="1:11" s="83" customFormat="1" x14ac:dyDescent="0.25">
      <c r="A54" s="104">
        <v>50</v>
      </c>
      <c r="B54" s="658" t="s">
        <v>86</v>
      </c>
      <c r="C54" s="86">
        <v>107</v>
      </c>
      <c r="D54" s="182">
        <v>93</v>
      </c>
      <c r="E54" s="86">
        <v>93</v>
      </c>
      <c r="F54" s="182">
        <v>86</v>
      </c>
      <c r="G54" s="182">
        <v>56</v>
      </c>
      <c r="H54" s="376">
        <v>46</v>
      </c>
      <c r="I54" s="376">
        <v>46</v>
      </c>
      <c r="J54" s="170">
        <v>16</v>
      </c>
      <c r="K54" s="401"/>
    </row>
    <row r="55" spans="1:11" s="83" customFormat="1" x14ac:dyDescent="0.25">
      <c r="A55" s="104">
        <v>51</v>
      </c>
      <c r="B55" s="658" t="s">
        <v>87</v>
      </c>
      <c r="C55" s="86">
        <v>1641</v>
      </c>
      <c r="D55" s="182">
        <v>1668</v>
      </c>
      <c r="E55" s="86">
        <v>1900</v>
      </c>
      <c r="F55" s="182">
        <v>2048</v>
      </c>
      <c r="G55" s="182">
        <v>1409</v>
      </c>
      <c r="H55" s="376">
        <v>1379</v>
      </c>
      <c r="I55" s="376">
        <v>1227</v>
      </c>
      <c r="J55" s="170">
        <v>1205</v>
      </c>
      <c r="K55" s="401"/>
    </row>
    <row r="56" spans="1:11" s="83" customFormat="1" x14ac:dyDescent="0.25">
      <c r="A56" s="104">
        <v>52</v>
      </c>
      <c r="B56" s="658" t="s">
        <v>88</v>
      </c>
      <c r="C56" s="86">
        <v>19</v>
      </c>
      <c r="D56" s="182">
        <v>39</v>
      </c>
      <c r="E56" s="86">
        <v>40</v>
      </c>
      <c r="F56" s="182">
        <v>80</v>
      </c>
      <c r="G56" s="182">
        <v>80</v>
      </c>
      <c r="H56" s="376">
        <v>110</v>
      </c>
      <c r="I56" s="376">
        <v>110</v>
      </c>
      <c r="J56" s="170">
        <v>120</v>
      </c>
      <c r="K56" s="401"/>
    </row>
    <row r="57" spans="1:11" s="84" customFormat="1" x14ac:dyDescent="0.25">
      <c r="A57" s="104">
        <v>53</v>
      </c>
      <c r="B57" s="658" t="s">
        <v>89</v>
      </c>
      <c r="C57" s="86">
        <v>367</v>
      </c>
      <c r="D57" s="182">
        <v>478</v>
      </c>
      <c r="E57" s="86">
        <v>238</v>
      </c>
      <c r="F57" s="182">
        <v>135</v>
      </c>
      <c r="G57" s="182">
        <v>135</v>
      </c>
      <c r="H57" s="376">
        <v>135</v>
      </c>
      <c r="I57" s="376">
        <v>137</v>
      </c>
      <c r="J57" s="170">
        <v>139</v>
      </c>
      <c r="K57" s="402"/>
    </row>
    <row r="58" spans="1:11" s="84" customFormat="1" x14ac:dyDescent="0.25">
      <c r="A58" s="104">
        <v>54</v>
      </c>
      <c r="B58" s="658" t="s">
        <v>90</v>
      </c>
      <c r="C58" s="86">
        <v>858</v>
      </c>
      <c r="D58" s="182">
        <v>792</v>
      </c>
      <c r="E58" s="86">
        <v>797</v>
      </c>
      <c r="F58" s="182">
        <v>802</v>
      </c>
      <c r="G58" s="182">
        <v>741</v>
      </c>
      <c r="H58" s="376">
        <v>706</v>
      </c>
      <c r="I58" s="376">
        <v>701</v>
      </c>
      <c r="J58" s="170">
        <v>741</v>
      </c>
      <c r="K58" s="402"/>
    </row>
    <row r="59" spans="1:11" s="84" customFormat="1" x14ac:dyDescent="0.25">
      <c r="A59" s="104">
        <v>55</v>
      </c>
      <c r="B59" s="658" t="s">
        <v>91</v>
      </c>
      <c r="C59" s="86">
        <v>48</v>
      </c>
      <c r="D59" s="182">
        <v>0</v>
      </c>
      <c r="E59" s="86">
        <v>0</v>
      </c>
      <c r="F59" s="182">
        <v>19</v>
      </c>
      <c r="G59" s="182">
        <v>19</v>
      </c>
      <c r="H59" s="376">
        <v>19</v>
      </c>
      <c r="I59" s="376">
        <v>77</v>
      </c>
      <c r="J59" s="170">
        <v>41</v>
      </c>
      <c r="K59" s="402"/>
    </row>
    <row r="60" spans="1:11" s="83" customFormat="1" x14ac:dyDescent="0.25">
      <c r="A60" s="104">
        <v>56</v>
      </c>
      <c r="B60" s="658" t="s">
        <v>92</v>
      </c>
      <c r="C60" s="86">
        <v>100</v>
      </c>
      <c r="D60" s="182">
        <v>0</v>
      </c>
      <c r="E60" s="86">
        <v>0</v>
      </c>
      <c r="F60" s="182">
        <v>0</v>
      </c>
      <c r="G60" s="182">
        <v>0</v>
      </c>
      <c r="H60" s="376">
        <v>0</v>
      </c>
      <c r="I60" s="376">
        <v>0</v>
      </c>
      <c r="J60" s="170">
        <v>0</v>
      </c>
      <c r="K60" s="401"/>
    </row>
    <row r="61" spans="1:11" s="83" customFormat="1" x14ac:dyDescent="0.25">
      <c r="A61" s="104">
        <v>57</v>
      </c>
      <c r="B61" s="658" t="s">
        <v>93</v>
      </c>
      <c r="C61" s="86">
        <v>162</v>
      </c>
      <c r="D61" s="182">
        <v>85</v>
      </c>
      <c r="E61" s="86">
        <v>85</v>
      </c>
      <c r="F61" s="182">
        <v>85</v>
      </c>
      <c r="G61" s="182">
        <v>85</v>
      </c>
      <c r="H61" s="376">
        <v>0</v>
      </c>
      <c r="I61" s="376">
        <v>0</v>
      </c>
      <c r="J61" s="170">
        <v>0</v>
      </c>
      <c r="K61" s="401"/>
    </row>
    <row r="62" spans="1:11" s="83" customFormat="1" x14ac:dyDescent="0.25">
      <c r="A62" s="104">
        <v>58</v>
      </c>
      <c r="B62" s="658" t="s">
        <v>94</v>
      </c>
      <c r="C62" s="86">
        <v>150</v>
      </c>
      <c r="D62" s="182">
        <v>150</v>
      </c>
      <c r="E62" s="86">
        <v>150</v>
      </c>
      <c r="F62" s="182">
        <v>150</v>
      </c>
      <c r="G62" s="182">
        <v>150</v>
      </c>
      <c r="H62" s="376">
        <v>150</v>
      </c>
      <c r="I62" s="376">
        <v>150</v>
      </c>
      <c r="J62" s="170">
        <v>150</v>
      </c>
      <c r="K62" s="401"/>
    </row>
    <row r="63" spans="1:11" s="83" customFormat="1" x14ac:dyDescent="0.25">
      <c r="A63" s="104">
        <v>59</v>
      </c>
      <c r="B63" s="658" t="s">
        <v>95</v>
      </c>
      <c r="C63" s="86">
        <v>2139</v>
      </c>
      <c r="D63" s="182">
        <v>2517</v>
      </c>
      <c r="E63" s="86">
        <v>2546</v>
      </c>
      <c r="F63" s="182">
        <v>2649</v>
      </c>
      <c r="G63" s="182">
        <v>2937</v>
      </c>
      <c r="H63" s="376">
        <v>3200</v>
      </c>
      <c r="I63" s="376">
        <v>3499</v>
      </c>
      <c r="J63" s="170">
        <v>3842</v>
      </c>
      <c r="K63" s="401"/>
    </row>
    <row r="64" spans="1:11" s="83" customFormat="1" x14ac:dyDescent="0.25">
      <c r="A64" s="104">
        <v>60</v>
      </c>
      <c r="B64" s="658" t="s">
        <v>96</v>
      </c>
      <c r="C64" s="86">
        <v>424</v>
      </c>
      <c r="D64" s="182">
        <v>269</v>
      </c>
      <c r="E64" s="86">
        <v>126</v>
      </c>
      <c r="F64" s="182">
        <v>126</v>
      </c>
      <c r="G64" s="182">
        <v>78</v>
      </c>
      <c r="H64" s="376">
        <v>78</v>
      </c>
      <c r="I64" s="376">
        <v>40</v>
      </c>
      <c r="J64" s="170">
        <v>88</v>
      </c>
      <c r="K64" s="401"/>
    </row>
    <row r="65" spans="1:11" s="83" customFormat="1" x14ac:dyDescent="0.25">
      <c r="A65" s="104">
        <v>61</v>
      </c>
      <c r="B65" s="658" t="s">
        <v>97</v>
      </c>
      <c r="C65" s="86">
        <v>91</v>
      </c>
      <c r="D65" s="182">
        <v>120</v>
      </c>
      <c r="E65" s="86">
        <v>131</v>
      </c>
      <c r="F65" s="182">
        <v>130</v>
      </c>
      <c r="G65" s="182">
        <v>111</v>
      </c>
      <c r="H65" s="376">
        <v>90</v>
      </c>
      <c r="I65" s="376">
        <v>98</v>
      </c>
      <c r="J65" s="170">
        <v>98</v>
      </c>
      <c r="K65" s="401"/>
    </row>
    <row r="66" spans="1:11" s="83" customFormat="1" x14ac:dyDescent="0.25">
      <c r="A66" s="104">
        <v>62</v>
      </c>
      <c r="B66" s="658" t="s">
        <v>98</v>
      </c>
      <c r="C66" s="86">
        <v>589</v>
      </c>
      <c r="D66" s="182">
        <v>589</v>
      </c>
      <c r="E66" s="86">
        <v>589</v>
      </c>
      <c r="F66" s="182">
        <v>754</v>
      </c>
      <c r="G66" s="182">
        <v>915</v>
      </c>
      <c r="H66" s="376">
        <v>992</v>
      </c>
      <c r="I66" s="376">
        <v>502</v>
      </c>
      <c r="J66" s="170">
        <v>502</v>
      </c>
      <c r="K66" s="401"/>
    </row>
    <row r="67" spans="1:11" s="83" customFormat="1" x14ac:dyDescent="0.25">
      <c r="A67" s="104">
        <v>63</v>
      </c>
      <c r="B67" s="658" t="s">
        <v>99</v>
      </c>
      <c r="C67" s="86">
        <v>881</v>
      </c>
      <c r="D67" s="182">
        <v>968</v>
      </c>
      <c r="E67" s="86">
        <v>658</v>
      </c>
      <c r="F67" s="182">
        <v>1074</v>
      </c>
      <c r="G67" s="182">
        <v>1086</v>
      </c>
      <c r="H67" s="376">
        <v>1154</v>
      </c>
      <c r="I67" s="376">
        <v>1011</v>
      </c>
      <c r="J67" s="170">
        <v>1192</v>
      </c>
      <c r="K67" s="401"/>
    </row>
    <row r="68" spans="1:11" s="83" customFormat="1" x14ac:dyDescent="0.25">
      <c r="A68" s="104">
        <v>64</v>
      </c>
      <c r="B68" s="658" t="s">
        <v>100</v>
      </c>
      <c r="C68" s="86">
        <v>95</v>
      </c>
      <c r="D68" s="182">
        <v>95</v>
      </c>
      <c r="E68" s="86">
        <v>70</v>
      </c>
      <c r="F68" s="182">
        <v>0</v>
      </c>
      <c r="G68" s="182">
        <v>0</v>
      </c>
      <c r="H68" s="376">
        <v>0</v>
      </c>
      <c r="I68" s="376">
        <v>0</v>
      </c>
      <c r="J68" s="170">
        <v>0</v>
      </c>
      <c r="K68" s="401"/>
    </row>
    <row r="69" spans="1:11" s="83" customFormat="1" x14ac:dyDescent="0.25">
      <c r="A69" s="104">
        <v>65</v>
      </c>
      <c r="B69" s="658" t="s">
        <v>101</v>
      </c>
      <c r="C69" s="86">
        <v>150</v>
      </c>
      <c r="D69" s="182">
        <v>114</v>
      </c>
      <c r="E69" s="86">
        <v>124</v>
      </c>
      <c r="F69" s="182">
        <v>144</v>
      </c>
      <c r="G69" s="182">
        <v>164</v>
      </c>
      <c r="H69" s="376">
        <v>174</v>
      </c>
      <c r="I69" s="376">
        <v>184</v>
      </c>
      <c r="J69" s="170">
        <v>194</v>
      </c>
      <c r="K69" s="401"/>
    </row>
    <row r="70" spans="1:11" s="83" customFormat="1" x14ac:dyDescent="0.25">
      <c r="A70" s="104">
        <v>66</v>
      </c>
      <c r="B70" s="658" t="s">
        <v>102</v>
      </c>
      <c r="C70" s="86">
        <v>0</v>
      </c>
      <c r="D70" s="182">
        <v>0</v>
      </c>
      <c r="E70" s="86">
        <v>66</v>
      </c>
      <c r="F70" s="182">
        <v>66</v>
      </c>
      <c r="G70" s="182">
        <v>120</v>
      </c>
      <c r="H70" s="376">
        <v>140</v>
      </c>
      <c r="I70" s="376">
        <v>0</v>
      </c>
      <c r="J70" s="170">
        <v>0</v>
      </c>
      <c r="K70" s="401"/>
    </row>
    <row r="71" spans="1:11" s="83" customFormat="1" x14ac:dyDescent="0.25">
      <c r="A71" s="104">
        <v>67</v>
      </c>
      <c r="B71" s="658" t="s">
        <v>103</v>
      </c>
      <c r="C71" s="86">
        <v>1326</v>
      </c>
      <c r="D71" s="182">
        <v>1330</v>
      </c>
      <c r="E71" s="86">
        <v>1049</v>
      </c>
      <c r="F71" s="182">
        <v>1040</v>
      </c>
      <c r="G71" s="182">
        <v>956</v>
      </c>
      <c r="H71" s="376">
        <v>963</v>
      </c>
      <c r="I71" s="376">
        <v>903</v>
      </c>
      <c r="J71" s="170">
        <v>890</v>
      </c>
      <c r="K71" s="401"/>
    </row>
    <row r="72" spans="1:11" s="83" customFormat="1" x14ac:dyDescent="0.25">
      <c r="A72" s="104">
        <v>68</v>
      </c>
      <c r="B72" s="658" t="s">
        <v>104</v>
      </c>
      <c r="C72" s="86">
        <v>651</v>
      </c>
      <c r="D72" s="182">
        <v>677</v>
      </c>
      <c r="E72" s="182">
        <v>523</v>
      </c>
      <c r="F72" s="182">
        <v>577</v>
      </c>
      <c r="G72" s="182">
        <v>577</v>
      </c>
      <c r="H72" s="376">
        <v>564</v>
      </c>
      <c r="I72" s="376">
        <v>462</v>
      </c>
      <c r="J72" s="170">
        <v>565</v>
      </c>
      <c r="K72" s="401"/>
    </row>
    <row r="73" spans="1:11" s="83" customFormat="1" x14ac:dyDescent="0.25">
      <c r="A73" s="104">
        <v>69</v>
      </c>
      <c r="B73" s="658" t="s">
        <v>105</v>
      </c>
      <c r="C73" s="99">
        <v>0</v>
      </c>
      <c r="D73" s="182">
        <v>0</v>
      </c>
      <c r="E73" s="182">
        <v>0</v>
      </c>
      <c r="F73" s="182">
        <v>0</v>
      </c>
      <c r="G73" s="182">
        <v>0</v>
      </c>
      <c r="H73" s="376">
        <v>0</v>
      </c>
      <c r="I73" s="376">
        <v>0</v>
      </c>
      <c r="J73" s="170">
        <v>0</v>
      </c>
      <c r="K73" s="401"/>
    </row>
    <row r="74" spans="1:11" s="83" customFormat="1" x14ac:dyDescent="0.25">
      <c r="A74" s="186" t="s">
        <v>19</v>
      </c>
      <c r="B74" s="659" t="s">
        <v>105</v>
      </c>
      <c r="C74" s="377" t="s">
        <v>161</v>
      </c>
      <c r="D74" s="189" t="s">
        <v>161</v>
      </c>
      <c r="E74" s="189" t="s">
        <v>161</v>
      </c>
      <c r="F74" s="189" t="s">
        <v>161</v>
      </c>
      <c r="G74" s="189" t="s">
        <v>161</v>
      </c>
      <c r="H74" s="378">
        <v>0</v>
      </c>
      <c r="I74" s="378">
        <v>0</v>
      </c>
      <c r="J74" s="379">
        <v>0</v>
      </c>
      <c r="K74" s="401"/>
    </row>
    <row r="75" spans="1:11" s="83" customFormat="1" x14ac:dyDescent="0.25">
      <c r="A75" s="186" t="s">
        <v>20</v>
      </c>
      <c r="B75" s="659" t="s">
        <v>166</v>
      </c>
      <c r="C75" s="377" t="s">
        <v>161</v>
      </c>
      <c r="D75" s="189" t="s">
        <v>161</v>
      </c>
      <c r="E75" s="189" t="s">
        <v>161</v>
      </c>
      <c r="F75" s="189" t="s">
        <v>161</v>
      </c>
      <c r="G75" s="189" t="s">
        <v>161</v>
      </c>
      <c r="H75" s="378">
        <v>0</v>
      </c>
      <c r="I75" s="378">
        <v>0</v>
      </c>
      <c r="J75" s="379">
        <v>0</v>
      </c>
      <c r="K75" s="401"/>
    </row>
    <row r="76" spans="1:11" s="83" customFormat="1" x14ac:dyDescent="0.25">
      <c r="A76" s="104">
        <v>70</v>
      </c>
      <c r="B76" s="658" t="s">
        <v>107</v>
      </c>
      <c r="C76" s="86">
        <v>20</v>
      </c>
      <c r="D76" s="182">
        <v>20</v>
      </c>
      <c r="E76" s="182">
        <v>20</v>
      </c>
      <c r="F76" s="182">
        <v>20</v>
      </c>
      <c r="G76" s="182">
        <v>20</v>
      </c>
      <c r="H76" s="376">
        <v>0</v>
      </c>
      <c r="I76" s="376">
        <v>0</v>
      </c>
      <c r="J76" s="170">
        <v>0</v>
      </c>
      <c r="K76" s="401"/>
    </row>
    <row r="77" spans="1:11" s="83" customFormat="1" x14ac:dyDescent="0.25">
      <c r="A77" s="104">
        <v>71</v>
      </c>
      <c r="B77" s="658" t="s">
        <v>108</v>
      </c>
      <c r="C77" s="86">
        <v>0</v>
      </c>
      <c r="D77" s="182">
        <v>0</v>
      </c>
      <c r="E77" s="182">
        <v>0</v>
      </c>
      <c r="F77" s="182">
        <v>0</v>
      </c>
      <c r="G77" s="182">
        <v>0</v>
      </c>
      <c r="H77" s="376">
        <v>0</v>
      </c>
      <c r="I77" s="376">
        <v>0</v>
      </c>
      <c r="J77" s="170">
        <v>0</v>
      </c>
      <c r="K77" s="401"/>
    </row>
    <row r="78" spans="1:11" s="83" customFormat="1" x14ac:dyDescent="0.25">
      <c r="A78" s="104">
        <v>72</v>
      </c>
      <c r="B78" s="658" t="s">
        <v>109</v>
      </c>
      <c r="C78" s="86">
        <v>147</v>
      </c>
      <c r="D78" s="182">
        <v>58</v>
      </c>
      <c r="E78" s="182">
        <v>58</v>
      </c>
      <c r="F78" s="182">
        <v>58</v>
      </c>
      <c r="G78" s="182">
        <v>58</v>
      </c>
      <c r="H78" s="376">
        <v>58</v>
      </c>
      <c r="I78" s="376">
        <v>56</v>
      </c>
      <c r="J78" s="170">
        <v>66</v>
      </c>
      <c r="K78" s="401"/>
    </row>
    <row r="79" spans="1:11" s="83" customFormat="1" x14ac:dyDescent="0.25">
      <c r="A79" s="104">
        <v>73</v>
      </c>
      <c r="B79" s="658" t="s">
        <v>110</v>
      </c>
      <c r="C79" s="86">
        <v>194</v>
      </c>
      <c r="D79" s="182">
        <v>272</v>
      </c>
      <c r="E79" s="182">
        <v>312</v>
      </c>
      <c r="F79" s="182">
        <v>309</v>
      </c>
      <c r="G79" s="182">
        <v>309</v>
      </c>
      <c r="H79" s="376">
        <v>364</v>
      </c>
      <c r="I79" s="376">
        <v>430</v>
      </c>
      <c r="J79" s="170">
        <v>425</v>
      </c>
      <c r="K79" s="401"/>
    </row>
    <row r="80" spans="1:11" s="83" customFormat="1" x14ac:dyDescent="0.25">
      <c r="A80" s="104">
        <v>74</v>
      </c>
      <c r="B80" s="658" t="s">
        <v>111</v>
      </c>
      <c r="C80" s="86">
        <v>288</v>
      </c>
      <c r="D80" s="182">
        <v>203</v>
      </c>
      <c r="E80" s="86">
        <v>237</v>
      </c>
      <c r="F80" s="182">
        <v>219</v>
      </c>
      <c r="G80" s="182">
        <v>219</v>
      </c>
      <c r="H80" s="376">
        <v>0</v>
      </c>
      <c r="I80" s="376">
        <v>0</v>
      </c>
      <c r="J80" s="170">
        <v>0</v>
      </c>
      <c r="K80" s="401"/>
    </row>
    <row r="81" spans="1:11" s="83" customFormat="1" x14ac:dyDescent="0.25">
      <c r="A81" s="104">
        <v>75</v>
      </c>
      <c r="B81" s="658" t="s">
        <v>112</v>
      </c>
      <c r="C81" s="86">
        <v>24645</v>
      </c>
      <c r="D81" s="182">
        <v>25236</v>
      </c>
      <c r="E81" s="86">
        <v>23625</v>
      </c>
      <c r="F81" s="182">
        <v>24208</v>
      </c>
      <c r="G81" s="182">
        <v>24999</v>
      </c>
      <c r="H81" s="376">
        <v>26574</v>
      </c>
      <c r="I81" s="376">
        <v>25509</v>
      </c>
      <c r="J81" s="170">
        <v>25780</v>
      </c>
      <c r="K81" s="401"/>
    </row>
    <row r="82" spans="1:11" s="83" customFormat="1" x14ac:dyDescent="0.25">
      <c r="A82" s="104">
        <v>76</v>
      </c>
      <c r="B82" s="658" t="s">
        <v>113</v>
      </c>
      <c r="C82" s="86">
        <v>955</v>
      </c>
      <c r="D82" s="182">
        <v>989</v>
      </c>
      <c r="E82" s="86">
        <v>1014</v>
      </c>
      <c r="F82" s="182">
        <v>1005</v>
      </c>
      <c r="G82" s="182">
        <v>1005</v>
      </c>
      <c r="H82" s="376">
        <v>977</v>
      </c>
      <c r="I82" s="376">
        <v>933</v>
      </c>
      <c r="J82" s="170">
        <v>891</v>
      </c>
      <c r="K82" s="401"/>
    </row>
    <row r="83" spans="1:11" s="83" customFormat="1" x14ac:dyDescent="0.25">
      <c r="A83" s="104">
        <v>77</v>
      </c>
      <c r="B83" s="658" t="s">
        <v>114</v>
      </c>
      <c r="C83" s="86">
        <v>1824</v>
      </c>
      <c r="D83" s="182">
        <v>1631</v>
      </c>
      <c r="E83" s="86">
        <v>1852</v>
      </c>
      <c r="F83" s="182">
        <v>1857</v>
      </c>
      <c r="G83" s="182">
        <v>1947</v>
      </c>
      <c r="H83" s="376">
        <v>1790</v>
      </c>
      <c r="I83" s="376">
        <v>1832</v>
      </c>
      <c r="J83" s="170">
        <v>1843</v>
      </c>
      <c r="K83" s="401"/>
    </row>
    <row r="84" spans="1:11" s="83" customFormat="1" x14ac:dyDescent="0.25">
      <c r="A84" s="104">
        <v>78</v>
      </c>
      <c r="B84" s="658" t="s">
        <v>115</v>
      </c>
      <c r="C84" s="86">
        <v>5190</v>
      </c>
      <c r="D84" s="182">
        <v>5383</v>
      </c>
      <c r="E84" s="86">
        <v>5583</v>
      </c>
      <c r="F84" s="182">
        <v>5570</v>
      </c>
      <c r="G84" s="182">
        <v>5752</v>
      </c>
      <c r="H84" s="376">
        <v>5863</v>
      </c>
      <c r="I84" s="376">
        <v>5890</v>
      </c>
      <c r="J84" s="170">
        <v>5775</v>
      </c>
      <c r="K84" s="401"/>
    </row>
    <row r="85" spans="1:11" s="83" customFormat="1" x14ac:dyDescent="0.25">
      <c r="A85" s="104">
        <v>79</v>
      </c>
      <c r="B85" s="658" t="s">
        <v>116</v>
      </c>
      <c r="C85" s="86">
        <v>173</v>
      </c>
      <c r="D85" s="182">
        <v>182</v>
      </c>
      <c r="E85" s="86">
        <v>194</v>
      </c>
      <c r="F85" s="182">
        <v>188</v>
      </c>
      <c r="G85" s="182">
        <v>119</v>
      </c>
      <c r="H85" s="376">
        <v>110</v>
      </c>
      <c r="I85" s="376">
        <v>140</v>
      </c>
      <c r="J85" s="170">
        <v>160</v>
      </c>
      <c r="K85" s="401"/>
    </row>
    <row r="86" spans="1:11" s="83" customFormat="1" x14ac:dyDescent="0.25">
      <c r="A86" s="104">
        <v>80</v>
      </c>
      <c r="B86" s="658" t="s">
        <v>117</v>
      </c>
      <c r="C86" s="86">
        <v>0</v>
      </c>
      <c r="D86" s="182">
        <v>0</v>
      </c>
      <c r="E86" s="86">
        <v>0</v>
      </c>
      <c r="F86" s="182">
        <v>0</v>
      </c>
      <c r="G86" s="182">
        <v>0</v>
      </c>
      <c r="H86" s="376">
        <v>0</v>
      </c>
      <c r="I86" s="376">
        <v>0</v>
      </c>
      <c r="J86" s="170">
        <v>0</v>
      </c>
      <c r="K86" s="401"/>
    </row>
    <row r="87" spans="1:11" s="83" customFormat="1" x14ac:dyDescent="0.25">
      <c r="A87" s="104">
        <v>81</v>
      </c>
      <c r="B87" s="658" t="s">
        <v>118</v>
      </c>
      <c r="C87" s="86">
        <v>65</v>
      </c>
      <c r="D87" s="182">
        <v>65</v>
      </c>
      <c r="E87" s="86">
        <v>65</v>
      </c>
      <c r="F87" s="182">
        <v>65</v>
      </c>
      <c r="G87" s="182">
        <v>65</v>
      </c>
      <c r="H87" s="376">
        <v>99</v>
      </c>
      <c r="I87" s="376">
        <v>0</v>
      </c>
      <c r="J87" s="170">
        <v>0</v>
      </c>
      <c r="K87" s="401"/>
    </row>
    <row r="88" spans="1:11" s="83" customFormat="1" x14ac:dyDescent="0.25">
      <c r="A88" s="104">
        <v>82</v>
      </c>
      <c r="B88" s="658" t="s">
        <v>119</v>
      </c>
      <c r="C88" s="86">
        <v>50</v>
      </c>
      <c r="D88" s="182">
        <v>30</v>
      </c>
      <c r="E88" s="86">
        <v>30</v>
      </c>
      <c r="F88" s="182">
        <v>30</v>
      </c>
      <c r="G88" s="182">
        <v>30</v>
      </c>
      <c r="H88" s="376">
        <v>30</v>
      </c>
      <c r="I88" s="376">
        <v>30</v>
      </c>
      <c r="J88" s="170">
        <v>30</v>
      </c>
      <c r="K88" s="401"/>
    </row>
    <row r="89" spans="1:11" s="83" customFormat="1" x14ac:dyDescent="0.25">
      <c r="A89" s="104">
        <v>83</v>
      </c>
      <c r="B89" s="658" t="s">
        <v>120</v>
      </c>
      <c r="C89" s="86">
        <v>40</v>
      </c>
      <c r="D89" s="182">
        <v>40</v>
      </c>
      <c r="E89" s="86">
        <v>40</v>
      </c>
      <c r="F89" s="182">
        <v>0</v>
      </c>
      <c r="G89" s="182">
        <v>0</v>
      </c>
      <c r="H89" s="376">
        <v>0</v>
      </c>
      <c r="I89" s="376">
        <v>0</v>
      </c>
      <c r="J89" s="170">
        <v>0</v>
      </c>
      <c r="K89" s="401"/>
    </row>
    <row r="90" spans="1:11" s="83" customFormat="1" x14ac:dyDescent="0.25">
      <c r="A90" s="104">
        <v>84</v>
      </c>
      <c r="B90" s="658" t="s">
        <v>121</v>
      </c>
      <c r="C90" s="86">
        <v>49</v>
      </c>
      <c r="D90" s="182">
        <v>119</v>
      </c>
      <c r="E90" s="86">
        <v>0</v>
      </c>
      <c r="F90" s="182">
        <v>0</v>
      </c>
      <c r="G90" s="182">
        <v>0</v>
      </c>
      <c r="H90" s="376">
        <v>0</v>
      </c>
      <c r="I90" s="376">
        <v>0</v>
      </c>
      <c r="J90" s="170">
        <v>0</v>
      </c>
      <c r="K90" s="401"/>
    </row>
    <row r="91" spans="1:11" s="83" customFormat="1" x14ac:dyDescent="0.25">
      <c r="A91" s="104">
        <v>85</v>
      </c>
      <c r="B91" s="658" t="s">
        <v>122</v>
      </c>
      <c r="C91" s="86">
        <v>440</v>
      </c>
      <c r="D91" s="182">
        <v>455</v>
      </c>
      <c r="E91" s="86">
        <v>484</v>
      </c>
      <c r="F91" s="182">
        <v>514</v>
      </c>
      <c r="G91" s="182">
        <v>630</v>
      </c>
      <c r="H91" s="376">
        <v>617</v>
      </c>
      <c r="I91" s="376">
        <v>717</v>
      </c>
      <c r="J91" s="170">
        <v>308</v>
      </c>
      <c r="K91" s="401"/>
    </row>
    <row r="92" spans="1:11" s="83" customFormat="1" x14ac:dyDescent="0.25">
      <c r="A92" s="104">
        <v>86</v>
      </c>
      <c r="B92" s="658" t="s">
        <v>123</v>
      </c>
      <c r="C92" s="86">
        <v>9</v>
      </c>
      <c r="D92" s="182">
        <v>9</v>
      </c>
      <c r="E92" s="86">
        <v>9</v>
      </c>
      <c r="F92" s="182">
        <v>9</v>
      </c>
      <c r="G92" s="182">
        <v>9</v>
      </c>
      <c r="H92" s="376">
        <v>0</v>
      </c>
      <c r="I92" s="376">
        <v>0</v>
      </c>
      <c r="J92" s="170">
        <v>0</v>
      </c>
      <c r="K92" s="401"/>
    </row>
    <row r="93" spans="1:11" s="83" customFormat="1" x14ac:dyDescent="0.25">
      <c r="A93" s="104">
        <v>87</v>
      </c>
      <c r="B93" s="658" t="s">
        <v>124</v>
      </c>
      <c r="C93" s="86">
        <v>0</v>
      </c>
      <c r="D93" s="182">
        <v>0</v>
      </c>
      <c r="E93" s="86">
        <v>0</v>
      </c>
      <c r="F93" s="182">
        <v>0</v>
      </c>
      <c r="G93" s="182">
        <v>0</v>
      </c>
      <c r="H93" s="376">
        <v>0</v>
      </c>
      <c r="I93" s="376">
        <v>0</v>
      </c>
      <c r="J93" s="170">
        <v>0</v>
      </c>
      <c r="K93" s="401"/>
    </row>
    <row r="94" spans="1:11" s="83" customFormat="1" x14ac:dyDescent="0.25">
      <c r="A94" s="104">
        <v>88</v>
      </c>
      <c r="B94" s="658" t="s">
        <v>125</v>
      </c>
      <c r="C94" s="86">
        <v>0</v>
      </c>
      <c r="D94" s="182">
        <v>0</v>
      </c>
      <c r="E94" s="86">
        <v>0</v>
      </c>
      <c r="F94" s="182">
        <v>0</v>
      </c>
      <c r="G94" s="182">
        <v>0</v>
      </c>
      <c r="H94" s="376">
        <v>0</v>
      </c>
      <c r="I94" s="376">
        <v>0</v>
      </c>
      <c r="J94" s="170">
        <v>0</v>
      </c>
      <c r="K94" s="401"/>
    </row>
    <row r="95" spans="1:11" s="83" customFormat="1" x14ac:dyDescent="0.25">
      <c r="A95" s="104">
        <v>89</v>
      </c>
      <c r="B95" s="658" t="s">
        <v>126</v>
      </c>
      <c r="C95" s="86">
        <v>274</v>
      </c>
      <c r="D95" s="182">
        <v>239</v>
      </c>
      <c r="E95" s="86">
        <v>229</v>
      </c>
      <c r="F95" s="182">
        <v>229</v>
      </c>
      <c r="G95" s="182">
        <v>199</v>
      </c>
      <c r="H95" s="376">
        <v>199</v>
      </c>
      <c r="I95" s="376">
        <v>138</v>
      </c>
      <c r="J95" s="170">
        <v>138</v>
      </c>
      <c r="K95" s="401"/>
    </row>
    <row r="96" spans="1:11" s="83" customFormat="1" x14ac:dyDescent="0.25">
      <c r="A96" s="104">
        <v>90</v>
      </c>
      <c r="B96" s="658" t="s">
        <v>127</v>
      </c>
      <c r="C96" s="86">
        <v>334</v>
      </c>
      <c r="D96" s="182">
        <v>330</v>
      </c>
      <c r="E96" s="86">
        <v>248</v>
      </c>
      <c r="F96" s="182">
        <v>60</v>
      </c>
      <c r="G96" s="182">
        <v>60</v>
      </c>
      <c r="H96" s="376">
        <v>70</v>
      </c>
      <c r="I96" s="376">
        <v>86</v>
      </c>
      <c r="J96" s="170">
        <v>121</v>
      </c>
      <c r="K96" s="401"/>
    </row>
    <row r="97" spans="1:11" s="83" customFormat="1" x14ac:dyDescent="0.25">
      <c r="A97" s="104">
        <v>91</v>
      </c>
      <c r="B97" s="658" t="s">
        <v>128</v>
      </c>
      <c r="C97" s="86">
        <v>2814</v>
      </c>
      <c r="D97" s="182">
        <v>2804</v>
      </c>
      <c r="E97" s="86">
        <v>2631</v>
      </c>
      <c r="F97" s="182">
        <v>2562</v>
      </c>
      <c r="G97" s="182">
        <v>2402</v>
      </c>
      <c r="H97" s="376">
        <v>2260</v>
      </c>
      <c r="I97" s="376">
        <v>2318</v>
      </c>
      <c r="J97" s="170">
        <v>2245</v>
      </c>
      <c r="K97" s="401"/>
    </row>
    <row r="98" spans="1:11" s="83" customFormat="1" x14ac:dyDescent="0.25">
      <c r="A98" s="104">
        <v>92</v>
      </c>
      <c r="B98" s="658" t="s">
        <v>129</v>
      </c>
      <c r="C98" s="86">
        <v>9409</v>
      </c>
      <c r="D98" s="182">
        <v>8864</v>
      </c>
      <c r="E98" s="86">
        <v>8657</v>
      </c>
      <c r="F98" s="182">
        <v>7902</v>
      </c>
      <c r="G98" s="182">
        <v>7522</v>
      </c>
      <c r="H98" s="376">
        <v>7546</v>
      </c>
      <c r="I98" s="376">
        <v>7748</v>
      </c>
      <c r="J98" s="170">
        <v>6132</v>
      </c>
      <c r="K98" s="401"/>
    </row>
    <row r="99" spans="1:11" s="83" customFormat="1" x14ac:dyDescent="0.25">
      <c r="A99" s="104">
        <v>93</v>
      </c>
      <c r="B99" s="658" t="s">
        <v>130</v>
      </c>
      <c r="C99" s="86">
        <v>4146</v>
      </c>
      <c r="D99" s="182">
        <v>3727</v>
      </c>
      <c r="E99" s="86">
        <v>3580</v>
      </c>
      <c r="F99" s="182">
        <v>3676</v>
      </c>
      <c r="G99" s="182">
        <v>3609</v>
      </c>
      <c r="H99" s="376">
        <v>3409</v>
      </c>
      <c r="I99" s="376">
        <v>3218</v>
      </c>
      <c r="J99" s="170">
        <v>3314</v>
      </c>
      <c r="K99" s="401"/>
    </row>
    <row r="100" spans="1:11" s="83" customFormat="1" x14ac:dyDescent="0.25">
      <c r="A100" s="104">
        <v>94</v>
      </c>
      <c r="B100" s="658" t="s">
        <v>131</v>
      </c>
      <c r="C100" s="86">
        <v>10628</v>
      </c>
      <c r="D100" s="182">
        <v>5957</v>
      </c>
      <c r="E100" s="86">
        <v>5957</v>
      </c>
      <c r="F100" s="182">
        <v>5797</v>
      </c>
      <c r="G100" s="182">
        <v>5712</v>
      </c>
      <c r="H100" s="376">
        <v>5682</v>
      </c>
      <c r="I100" s="376">
        <v>5682</v>
      </c>
      <c r="J100" s="170">
        <v>5647</v>
      </c>
      <c r="K100" s="401"/>
    </row>
    <row r="101" spans="1:11" s="83" customFormat="1" x14ac:dyDescent="0.25">
      <c r="A101" s="124">
        <v>95</v>
      </c>
      <c r="B101" s="663" t="s">
        <v>132</v>
      </c>
      <c r="C101" s="96">
        <v>1594</v>
      </c>
      <c r="D101" s="95">
        <v>1869</v>
      </c>
      <c r="E101" s="96">
        <v>1772</v>
      </c>
      <c r="F101" s="95">
        <v>1694</v>
      </c>
      <c r="G101" s="95">
        <v>1770</v>
      </c>
      <c r="H101" s="380">
        <v>1708</v>
      </c>
      <c r="I101" s="380">
        <v>1863</v>
      </c>
      <c r="J101" s="170">
        <v>1846</v>
      </c>
      <c r="K101" s="401"/>
    </row>
    <row r="102" spans="1:11" s="83" customFormat="1" x14ac:dyDescent="0.25">
      <c r="A102" s="104">
        <v>971</v>
      </c>
      <c r="B102" s="658" t="s">
        <v>133</v>
      </c>
      <c r="C102" s="86">
        <v>1975</v>
      </c>
      <c r="D102" s="182">
        <v>2032</v>
      </c>
      <c r="E102" s="86">
        <v>1948</v>
      </c>
      <c r="F102" s="182">
        <v>1889</v>
      </c>
      <c r="G102" s="182">
        <v>2518</v>
      </c>
      <c r="H102" s="376">
        <v>1630</v>
      </c>
      <c r="I102" s="376">
        <v>2070</v>
      </c>
      <c r="J102" s="172">
        <v>2070</v>
      </c>
      <c r="K102" s="401"/>
    </row>
    <row r="103" spans="1:11" s="83" customFormat="1" x14ac:dyDescent="0.25">
      <c r="A103" s="104">
        <v>972</v>
      </c>
      <c r="B103" s="658" t="s">
        <v>134</v>
      </c>
      <c r="C103" s="86">
        <v>1865</v>
      </c>
      <c r="D103" s="182">
        <v>1915</v>
      </c>
      <c r="E103" s="86">
        <v>1941</v>
      </c>
      <c r="F103" s="182">
        <v>1990</v>
      </c>
      <c r="G103" s="182">
        <v>1768</v>
      </c>
      <c r="H103" s="381">
        <v>1422</v>
      </c>
      <c r="I103" s="381">
        <v>1496</v>
      </c>
      <c r="J103" s="170">
        <v>1512</v>
      </c>
      <c r="K103" s="401"/>
    </row>
    <row r="104" spans="1:11" s="83" customFormat="1" x14ac:dyDescent="0.25">
      <c r="A104" s="104">
        <v>973</v>
      </c>
      <c r="B104" s="658" t="s">
        <v>135</v>
      </c>
      <c r="C104" s="86">
        <v>634</v>
      </c>
      <c r="D104" s="182">
        <v>610</v>
      </c>
      <c r="E104" s="86">
        <v>652</v>
      </c>
      <c r="F104" s="182">
        <v>140</v>
      </c>
      <c r="G104" s="182">
        <v>390</v>
      </c>
      <c r="H104" s="381">
        <v>340</v>
      </c>
      <c r="I104" s="381">
        <v>867</v>
      </c>
      <c r="J104" s="170">
        <v>923</v>
      </c>
      <c r="K104" s="401"/>
    </row>
    <row r="105" spans="1:11" s="83" customFormat="1" x14ac:dyDescent="0.25">
      <c r="A105" s="109">
        <v>974</v>
      </c>
      <c r="B105" s="661" t="s">
        <v>136</v>
      </c>
      <c r="C105" s="111">
        <v>2076</v>
      </c>
      <c r="D105" s="110">
        <v>2371</v>
      </c>
      <c r="E105" s="111">
        <v>2869</v>
      </c>
      <c r="F105" s="110">
        <v>3036</v>
      </c>
      <c r="G105" s="110">
        <v>3373</v>
      </c>
      <c r="H105" s="382">
        <v>3586</v>
      </c>
      <c r="I105" s="382">
        <v>3749</v>
      </c>
      <c r="J105" s="173">
        <v>0</v>
      </c>
      <c r="K105" s="401"/>
    </row>
    <row r="106" spans="1:11" s="83" customFormat="1" x14ac:dyDescent="0.25">
      <c r="A106" s="97"/>
      <c r="B106" s="84"/>
      <c r="H106" s="103"/>
      <c r="I106" s="103"/>
      <c r="K106" s="401"/>
    </row>
    <row r="107" spans="1:11" s="83" customFormat="1" ht="11.25" customHeight="1" x14ac:dyDescent="0.25">
      <c r="A107" s="792" t="s">
        <v>221</v>
      </c>
      <c r="B107" s="815"/>
      <c r="C107" s="118">
        <v>88988</v>
      </c>
      <c r="D107" s="117">
        <v>83825</v>
      </c>
      <c r="E107" s="117">
        <v>81393</v>
      </c>
      <c r="F107" s="117">
        <v>81923</v>
      </c>
      <c r="G107" s="117">
        <v>81696</v>
      </c>
      <c r="H107" s="383">
        <v>82977</v>
      </c>
      <c r="I107" s="383">
        <v>78267</v>
      </c>
      <c r="J107" s="177">
        <v>76940</v>
      </c>
      <c r="K107" s="401"/>
    </row>
    <row r="108" spans="1:11" s="83" customFormat="1" ht="11.25" customHeight="1" x14ac:dyDescent="0.25">
      <c r="A108" s="788" t="s">
        <v>222</v>
      </c>
      <c r="B108" s="816"/>
      <c r="C108" s="99">
        <v>6550</v>
      </c>
      <c r="D108" s="182">
        <v>6928</v>
      </c>
      <c r="E108" s="182">
        <v>7410</v>
      </c>
      <c r="F108" s="182">
        <v>7055</v>
      </c>
      <c r="G108" s="182">
        <v>8049</v>
      </c>
      <c r="H108" s="384">
        <v>6978</v>
      </c>
      <c r="I108" s="384">
        <v>8182</v>
      </c>
      <c r="J108" s="170">
        <v>4505</v>
      </c>
      <c r="K108" s="401"/>
    </row>
    <row r="109" spans="1:11" s="83" customFormat="1" ht="11.25" customHeight="1" x14ac:dyDescent="0.25">
      <c r="A109" s="790" t="s">
        <v>223</v>
      </c>
      <c r="B109" s="791"/>
      <c r="C109" s="121">
        <v>95538</v>
      </c>
      <c r="D109" s="110">
        <v>90753</v>
      </c>
      <c r="E109" s="110">
        <v>88803</v>
      </c>
      <c r="F109" s="110">
        <v>88978</v>
      </c>
      <c r="G109" s="385">
        <v>89745</v>
      </c>
      <c r="H109" s="386">
        <v>89955</v>
      </c>
      <c r="I109" s="386">
        <v>86449</v>
      </c>
      <c r="J109" s="173">
        <v>81445</v>
      </c>
      <c r="K109" s="399"/>
    </row>
    <row r="110" spans="1:11" s="83" customFormat="1" x14ac:dyDescent="0.25">
      <c r="A110" s="75" t="s">
        <v>249</v>
      </c>
      <c r="C110" s="86"/>
    </row>
    <row r="111" spans="1:11" ht="11.25" customHeight="1" x14ac:dyDescent="0.2">
      <c r="B111" s="83"/>
      <c r="C111" s="83"/>
      <c r="D111" s="83"/>
      <c r="E111" s="83"/>
      <c r="F111" s="83"/>
      <c r="G111" s="83"/>
      <c r="J111" s="83"/>
      <c r="K111" s="83"/>
    </row>
    <row r="139" spans="2:9" x14ac:dyDescent="0.2">
      <c r="B139" s="178"/>
      <c r="C139" s="178"/>
      <c r="D139" s="178"/>
      <c r="E139" s="178"/>
      <c r="F139" s="178"/>
      <c r="G139" s="178"/>
      <c r="H139" s="178"/>
      <c r="I139" s="178"/>
    </row>
  </sheetData>
  <mergeCells count="5">
    <mergeCell ref="A107:B107"/>
    <mergeCell ref="A108:B108"/>
    <mergeCell ref="A109:B109"/>
    <mergeCell ref="A1:G1"/>
    <mergeCell ref="A3:B3"/>
  </mergeCells>
  <hyperlinks>
    <hyperlink ref="J1" location="Sommaire!A1" display="Retour au SOMMAIRE"/>
  </hyperlink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111"/>
  <sheetViews>
    <sheetView workbookViewId="0">
      <selection activeCell="J1" sqref="J1"/>
    </sheetView>
  </sheetViews>
  <sheetFormatPr baseColWidth="10" defaultColWidth="11.42578125" defaultRowHeight="11.25" x14ac:dyDescent="0.2"/>
  <cols>
    <col min="1" max="1" width="4.85546875" style="8" customWidth="1"/>
    <col min="2" max="2" width="27.42578125" style="8" customWidth="1"/>
    <col min="3" max="7" width="9.5703125" style="8" customWidth="1"/>
    <col min="8" max="8" width="9.42578125" style="8" customWidth="1"/>
    <col min="9" max="16384" width="11.42578125" style="8"/>
  </cols>
  <sheetData>
    <row r="1" spans="1:11" ht="12.75" x14ac:dyDescent="0.2">
      <c r="A1" s="882" t="s">
        <v>289</v>
      </c>
      <c r="B1" s="882"/>
      <c r="C1" s="882"/>
      <c r="D1" s="882"/>
      <c r="E1" s="882"/>
      <c r="F1" s="882"/>
      <c r="G1" s="882"/>
      <c r="J1" s="163" t="s">
        <v>165</v>
      </c>
    </row>
    <row r="2" spans="1:11" s="82" customFormat="1" x14ac:dyDescent="0.2">
      <c r="B2" s="11"/>
    </row>
    <row r="3" spans="1:11" s="83" customFormat="1" ht="27" customHeight="1" x14ac:dyDescent="0.25">
      <c r="A3" s="883" t="s">
        <v>21</v>
      </c>
      <c r="B3" s="884"/>
      <c r="C3" s="656">
        <v>2010</v>
      </c>
      <c r="D3" s="115">
        <v>2011</v>
      </c>
      <c r="E3" s="114">
        <v>2012</v>
      </c>
      <c r="F3" s="115">
        <v>2013</v>
      </c>
      <c r="G3" s="114">
        <v>2014</v>
      </c>
      <c r="H3" s="114">
        <v>2015</v>
      </c>
      <c r="I3" s="114">
        <v>2016</v>
      </c>
      <c r="J3" s="116">
        <v>2017</v>
      </c>
    </row>
    <row r="4" spans="1:11" s="83" customFormat="1" x14ac:dyDescent="0.25">
      <c r="A4" s="123" t="s">
        <v>24</v>
      </c>
      <c r="B4" s="658" t="s">
        <v>25</v>
      </c>
      <c r="C4" s="99">
        <v>325</v>
      </c>
      <c r="D4" s="86">
        <v>311</v>
      </c>
      <c r="E4" s="129">
        <v>326</v>
      </c>
      <c r="F4" s="128">
        <v>309</v>
      </c>
      <c r="G4" s="129">
        <v>272</v>
      </c>
      <c r="H4" s="129">
        <v>203</v>
      </c>
      <c r="I4" s="129">
        <v>136</v>
      </c>
      <c r="J4" s="105">
        <v>136</v>
      </c>
      <c r="K4" s="401"/>
    </row>
    <row r="5" spans="1:11" s="83" customFormat="1" x14ac:dyDescent="0.25">
      <c r="A5" s="123" t="s">
        <v>27</v>
      </c>
      <c r="B5" s="658" t="s">
        <v>28</v>
      </c>
      <c r="C5" s="99">
        <v>191</v>
      </c>
      <c r="D5" s="86">
        <v>195</v>
      </c>
      <c r="E5" s="129">
        <v>170</v>
      </c>
      <c r="F5" s="128">
        <v>168</v>
      </c>
      <c r="G5" s="129">
        <v>143</v>
      </c>
      <c r="H5" s="129">
        <v>133</v>
      </c>
      <c r="I5" s="129">
        <v>108</v>
      </c>
      <c r="J5" s="105">
        <v>84</v>
      </c>
      <c r="K5" s="401"/>
    </row>
    <row r="6" spans="1:11" s="83" customFormat="1" x14ac:dyDescent="0.25">
      <c r="A6" s="123" t="s">
        <v>29</v>
      </c>
      <c r="B6" s="658" t="s">
        <v>30</v>
      </c>
      <c r="C6" s="99">
        <v>104</v>
      </c>
      <c r="D6" s="86">
        <v>105</v>
      </c>
      <c r="E6" s="129">
        <v>123</v>
      </c>
      <c r="F6" s="128">
        <v>122</v>
      </c>
      <c r="G6" s="129">
        <v>169</v>
      </c>
      <c r="H6" s="129">
        <v>127</v>
      </c>
      <c r="I6" s="129">
        <v>129</v>
      </c>
      <c r="J6" s="105">
        <v>104</v>
      </c>
      <c r="K6" s="401"/>
    </row>
    <row r="7" spans="1:11" s="83" customFormat="1" x14ac:dyDescent="0.25">
      <c r="A7" s="123" t="s">
        <v>31</v>
      </c>
      <c r="B7" s="658" t="s">
        <v>32</v>
      </c>
      <c r="C7" s="99">
        <v>25</v>
      </c>
      <c r="D7" s="86">
        <v>25</v>
      </c>
      <c r="E7" s="129">
        <v>25</v>
      </c>
      <c r="F7" s="128">
        <v>25</v>
      </c>
      <c r="G7" s="129">
        <v>25</v>
      </c>
      <c r="H7" s="129">
        <v>40</v>
      </c>
      <c r="I7" s="129">
        <v>40</v>
      </c>
      <c r="J7" s="105">
        <v>40</v>
      </c>
      <c r="K7" s="401"/>
    </row>
    <row r="8" spans="1:11" s="83" customFormat="1" x14ac:dyDescent="0.25">
      <c r="A8" s="123" t="s">
        <v>33</v>
      </c>
      <c r="B8" s="658" t="s">
        <v>34</v>
      </c>
      <c r="C8" s="99">
        <v>0</v>
      </c>
      <c r="D8" s="86">
        <v>0</v>
      </c>
      <c r="E8" s="129">
        <v>0</v>
      </c>
      <c r="F8" s="128">
        <v>0</v>
      </c>
      <c r="G8" s="129">
        <v>0</v>
      </c>
      <c r="H8" s="129">
        <v>0</v>
      </c>
      <c r="I8" s="129">
        <v>0</v>
      </c>
      <c r="J8" s="105">
        <v>0</v>
      </c>
      <c r="K8" s="401"/>
    </row>
    <row r="9" spans="1:11" s="83" customFormat="1" x14ac:dyDescent="0.25">
      <c r="A9" s="123" t="s">
        <v>35</v>
      </c>
      <c r="B9" s="658" t="s">
        <v>36</v>
      </c>
      <c r="C9" s="99">
        <v>30</v>
      </c>
      <c r="D9" s="86">
        <v>35</v>
      </c>
      <c r="E9" s="129">
        <v>35</v>
      </c>
      <c r="F9" s="128">
        <v>45</v>
      </c>
      <c r="G9" s="129">
        <v>71</v>
      </c>
      <c r="H9" s="129">
        <v>129</v>
      </c>
      <c r="I9" s="129">
        <v>139</v>
      </c>
      <c r="J9" s="105">
        <v>151</v>
      </c>
      <c r="K9" s="401"/>
    </row>
    <row r="10" spans="1:11" s="83" customFormat="1" x14ac:dyDescent="0.25">
      <c r="A10" s="123" t="s">
        <v>37</v>
      </c>
      <c r="B10" s="658" t="s">
        <v>38</v>
      </c>
      <c r="C10" s="99">
        <v>0</v>
      </c>
      <c r="D10" s="86">
        <v>0</v>
      </c>
      <c r="E10" s="129">
        <v>0</v>
      </c>
      <c r="F10" s="128">
        <v>0</v>
      </c>
      <c r="G10" s="129">
        <v>0</v>
      </c>
      <c r="H10" s="129">
        <v>0</v>
      </c>
      <c r="I10" s="129">
        <v>0</v>
      </c>
      <c r="J10" s="105">
        <v>0</v>
      </c>
      <c r="K10" s="401"/>
    </row>
    <row r="11" spans="1:11" s="83" customFormat="1" x14ac:dyDescent="0.25">
      <c r="A11" s="123" t="s">
        <v>39</v>
      </c>
      <c r="B11" s="658" t="s">
        <v>40</v>
      </c>
      <c r="C11" s="99">
        <v>115</v>
      </c>
      <c r="D11" s="86">
        <v>117</v>
      </c>
      <c r="E11" s="129">
        <v>105</v>
      </c>
      <c r="F11" s="128">
        <v>105</v>
      </c>
      <c r="G11" s="129">
        <v>95</v>
      </c>
      <c r="H11" s="129">
        <v>83</v>
      </c>
      <c r="I11" s="129">
        <v>80</v>
      </c>
      <c r="J11" s="105">
        <v>80</v>
      </c>
      <c r="K11" s="401"/>
    </row>
    <row r="12" spans="1:11" s="83" customFormat="1" x14ac:dyDescent="0.25">
      <c r="A12" s="123" t="s">
        <v>41</v>
      </c>
      <c r="B12" s="658" t="s">
        <v>42</v>
      </c>
      <c r="C12" s="99">
        <v>20</v>
      </c>
      <c r="D12" s="86">
        <v>20</v>
      </c>
      <c r="E12" s="129">
        <v>20</v>
      </c>
      <c r="F12" s="128">
        <v>20</v>
      </c>
      <c r="G12" s="129">
        <v>20</v>
      </c>
      <c r="H12" s="129">
        <v>0</v>
      </c>
      <c r="I12" s="129">
        <v>0</v>
      </c>
      <c r="J12" s="105">
        <v>0</v>
      </c>
      <c r="K12" s="401"/>
    </row>
    <row r="13" spans="1:11" s="83" customFormat="1" x14ac:dyDescent="0.25">
      <c r="A13" s="104">
        <v>10</v>
      </c>
      <c r="B13" s="658" t="s">
        <v>43</v>
      </c>
      <c r="C13" s="99">
        <v>112</v>
      </c>
      <c r="D13" s="86">
        <v>90</v>
      </c>
      <c r="E13" s="129">
        <v>85</v>
      </c>
      <c r="F13" s="128">
        <v>77</v>
      </c>
      <c r="G13" s="129">
        <v>77</v>
      </c>
      <c r="H13" s="129">
        <v>77</v>
      </c>
      <c r="I13" s="129">
        <v>49</v>
      </c>
      <c r="J13" s="105">
        <v>34</v>
      </c>
      <c r="K13" s="401"/>
    </row>
    <row r="14" spans="1:11" s="83" customFormat="1" x14ac:dyDescent="0.25">
      <c r="A14" s="104">
        <v>11</v>
      </c>
      <c r="B14" s="658" t="s">
        <v>44</v>
      </c>
      <c r="C14" s="99">
        <v>0</v>
      </c>
      <c r="D14" s="86">
        <v>0</v>
      </c>
      <c r="E14" s="129">
        <v>15</v>
      </c>
      <c r="F14" s="128">
        <v>15</v>
      </c>
      <c r="G14" s="129">
        <v>15</v>
      </c>
      <c r="H14" s="129">
        <v>15</v>
      </c>
      <c r="I14" s="129">
        <v>15</v>
      </c>
      <c r="J14" s="105">
        <v>15</v>
      </c>
      <c r="K14" s="401"/>
    </row>
    <row r="15" spans="1:11" s="83" customFormat="1" x14ac:dyDescent="0.25">
      <c r="A15" s="104">
        <v>12</v>
      </c>
      <c r="B15" s="658" t="s">
        <v>45</v>
      </c>
      <c r="C15" s="99">
        <v>262</v>
      </c>
      <c r="D15" s="86">
        <v>255</v>
      </c>
      <c r="E15" s="129">
        <v>255</v>
      </c>
      <c r="F15" s="128">
        <v>243</v>
      </c>
      <c r="G15" s="129">
        <v>207</v>
      </c>
      <c r="H15" s="129">
        <v>207</v>
      </c>
      <c r="I15" s="129">
        <v>207</v>
      </c>
      <c r="J15" s="105">
        <v>88</v>
      </c>
      <c r="K15" s="401"/>
    </row>
    <row r="16" spans="1:11" s="83" customFormat="1" x14ac:dyDescent="0.25">
      <c r="A16" s="104">
        <v>13</v>
      </c>
      <c r="B16" s="658" t="s">
        <v>46</v>
      </c>
      <c r="C16" s="99">
        <v>328</v>
      </c>
      <c r="D16" s="86">
        <v>407</v>
      </c>
      <c r="E16" s="129">
        <v>378</v>
      </c>
      <c r="F16" s="128">
        <v>390</v>
      </c>
      <c r="G16" s="129">
        <v>392</v>
      </c>
      <c r="H16" s="129">
        <v>392</v>
      </c>
      <c r="I16" s="129">
        <v>330</v>
      </c>
      <c r="J16" s="105">
        <v>205</v>
      </c>
      <c r="K16" s="401"/>
    </row>
    <row r="17" spans="1:11" s="83" customFormat="1" x14ac:dyDescent="0.25">
      <c r="A17" s="104">
        <v>14</v>
      </c>
      <c r="B17" s="658" t="s">
        <v>47</v>
      </c>
      <c r="C17" s="99">
        <v>399</v>
      </c>
      <c r="D17" s="86">
        <v>382</v>
      </c>
      <c r="E17" s="129">
        <v>324</v>
      </c>
      <c r="F17" s="128">
        <v>272</v>
      </c>
      <c r="G17" s="129">
        <v>272</v>
      </c>
      <c r="H17" s="129">
        <v>272</v>
      </c>
      <c r="I17" s="129">
        <v>100</v>
      </c>
      <c r="J17" s="105">
        <v>100</v>
      </c>
      <c r="K17" s="401"/>
    </row>
    <row r="18" spans="1:11" s="83" customFormat="1" x14ac:dyDescent="0.25">
      <c r="A18" s="104">
        <v>15</v>
      </c>
      <c r="B18" s="658" t="s">
        <v>48</v>
      </c>
      <c r="C18" s="99">
        <v>0</v>
      </c>
      <c r="D18" s="86">
        <v>0</v>
      </c>
      <c r="E18" s="129">
        <v>0</v>
      </c>
      <c r="F18" s="128">
        <v>0</v>
      </c>
      <c r="G18" s="129">
        <v>0</v>
      </c>
      <c r="H18" s="129">
        <v>0</v>
      </c>
      <c r="I18" s="129">
        <v>0</v>
      </c>
      <c r="J18" s="105">
        <v>0</v>
      </c>
      <c r="K18" s="401"/>
    </row>
    <row r="19" spans="1:11" s="83" customFormat="1" x14ac:dyDescent="0.25">
      <c r="A19" s="104">
        <v>16</v>
      </c>
      <c r="B19" s="658" t="s">
        <v>49</v>
      </c>
      <c r="C19" s="99">
        <v>258</v>
      </c>
      <c r="D19" s="86">
        <v>259</v>
      </c>
      <c r="E19" s="129">
        <v>237</v>
      </c>
      <c r="F19" s="128">
        <v>177</v>
      </c>
      <c r="G19" s="129">
        <v>124</v>
      </c>
      <c r="H19" s="129">
        <v>126</v>
      </c>
      <c r="I19" s="129">
        <v>141</v>
      </c>
      <c r="J19" s="105">
        <v>91</v>
      </c>
      <c r="K19" s="401"/>
    </row>
    <row r="20" spans="1:11" s="83" customFormat="1" x14ac:dyDescent="0.25">
      <c r="A20" s="104">
        <v>17</v>
      </c>
      <c r="B20" s="658" t="s">
        <v>50</v>
      </c>
      <c r="C20" s="99">
        <v>213</v>
      </c>
      <c r="D20" s="86">
        <v>179</v>
      </c>
      <c r="E20" s="129">
        <v>180</v>
      </c>
      <c r="F20" s="128">
        <v>165</v>
      </c>
      <c r="G20" s="129">
        <v>169</v>
      </c>
      <c r="H20" s="129">
        <v>185</v>
      </c>
      <c r="I20" s="129">
        <v>184</v>
      </c>
      <c r="J20" s="105">
        <v>146</v>
      </c>
      <c r="K20" s="401"/>
    </row>
    <row r="21" spans="1:11" s="83" customFormat="1" x14ac:dyDescent="0.25">
      <c r="A21" s="104">
        <v>18</v>
      </c>
      <c r="B21" s="658" t="s">
        <v>51</v>
      </c>
      <c r="C21" s="99">
        <v>151</v>
      </c>
      <c r="D21" s="86">
        <v>99</v>
      </c>
      <c r="E21" s="129">
        <v>79</v>
      </c>
      <c r="F21" s="128">
        <v>71</v>
      </c>
      <c r="G21" s="129">
        <v>71</v>
      </c>
      <c r="H21" s="129">
        <v>101</v>
      </c>
      <c r="I21" s="129">
        <v>101</v>
      </c>
      <c r="J21" s="105">
        <v>101</v>
      </c>
      <c r="K21" s="401"/>
    </row>
    <row r="22" spans="1:11" s="83" customFormat="1" x14ac:dyDescent="0.25">
      <c r="A22" s="104">
        <v>19</v>
      </c>
      <c r="B22" s="658" t="s">
        <v>52</v>
      </c>
      <c r="C22" s="99">
        <v>0</v>
      </c>
      <c r="D22" s="86">
        <v>0</v>
      </c>
      <c r="E22" s="129">
        <v>12</v>
      </c>
      <c r="F22" s="128">
        <v>12</v>
      </c>
      <c r="G22" s="129">
        <v>12</v>
      </c>
      <c r="H22" s="129">
        <v>12</v>
      </c>
      <c r="I22" s="129">
        <v>0</v>
      </c>
      <c r="J22" s="105">
        <v>0</v>
      </c>
      <c r="K22" s="401"/>
    </row>
    <row r="23" spans="1:11" s="83" customFormat="1" x14ac:dyDescent="0.25">
      <c r="A23" s="104" t="s">
        <v>53</v>
      </c>
      <c r="B23" s="658" t="s">
        <v>54</v>
      </c>
      <c r="C23" s="99">
        <v>0</v>
      </c>
      <c r="D23" s="86">
        <v>0</v>
      </c>
      <c r="E23" s="129">
        <v>0</v>
      </c>
      <c r="F23" s="128">
        <v>0</v>
      </c>
      <c r="G23" s="129">
        <v>0</v>
      </c>
      <c r="H23" s="129">
        <v>0</v>
      </c>
      <c r="I23" s="129">
        <v>0</v>
      </c>
      <c r="J23" s="105">
        <v>0</v>
      </c>
      <c r="K23" s="401"/>
    </row>
    <row r="24" spans="1:11" s="83" customFormat="1" x14ac:dyDescent="0.25">
      <c r="A24" s="104" t="s">
        <v>55</v>
      </c>
      <c r="B24" s="658" t="s">
        <v>56</v>
      </c>
      <c r="C24" s="99">
        <v>0</v>
      </c>
      <c r="D24" s="86">
        <v>0</v>
      </c>
      <c r="E24" s="129">
        <v>0</v>
      </c>
      <c r="F24" s="128">
        <v>25</v>
      </c>
      <c r="G24" s="129">
        <v>19</v>
      </c>
      <c r="H24" s="129">
        <v>44</v>
      </c>
      <c r="I24" s="129">
        <v>0</v>
      </c>
      <c r="J24" s="105">
        <v>0</v>
      </c>
      <c r="K24" s="401"/>
    </row>
    <row r="25" spans="1:11" s="83" customFormat="1" x14ac:dyDescent="0.25">
      <c r="A25" s="104">
        <v>21</v>
      </c>
      <c r="B25" s="658" t="s">
        <v>57</v>
      </c>
      <c r="C25" s="99">
        <v>386</v>
      </c>
      <c r="D25" s="86">
        <v>344</v>
      </c>
      <c r="E25" s="129">
        <v>281</v>
      </c>
      <c r="F25" s="128">
        <v>281</v>
      </c>
      <c r="G25" s="129">
        <v>270</v>
      </c>
      <c r="H25" s="129">
        <v>110</v>
      </c>
      <c r="I25" s="129">
        <v>78</v>
      </c>
      <c r="J25" s="105">
        <v>40</v>
      </c>
      <c r="K25" s="401"/>
    </row>
    <row r="26" spans="1:11" s="83" customFormat="1" x14ac:dyDescent="0.25">
      <c r="A26" s="104">
        <v>22</v>
      </c>
      <c r="B26" s="658" t="s">
        <v>58</v>
      </c>
      <c r="C26" s="99">
        <v>139</v>
      </c>
      <c r="D26" s="86">
        <v>194</v>
      </c>
      <c r="E26" s="129">
        <v>133</v>
      </c>
      <c r="F26" s="128">
        <v>121</v>
      </c>
      <c r="G26" s="129">
        <v>94</v>
      </c>
      <c r="H26" s="129">
        <v>89</v>
      </c>
      <c r="I26" s="129">
        <v>32</v>
      </c>
      <c r="J26" s="105">
        <v>62</v>
      </c>
      <c r="K26" s="401"/>
    </row>
    <row r="27" spans="1:11" s="83" customFormat="1" x14ac:dyDescent="0.25">
      <c r="A27" s="104">
        <v>23</v>
      </c>
      <c r="B27" s="658" t="s">
        <v>59</v>
      </c>
      <c r="C27" s="99">
        <v>8</v>
      </c>
      <c r="D27" s="86">
        <v>14</v>
      </c>
      <c r="E27" s="129">
        <v>14</v>
      </c>
      <c r="F27" s="128">
        <v>14</v>
      </c>
      <c r="G27" s="129">
        <v>14</v>
      </c>
      <c r="H27" s="129">
        <v>14</v>
      </c>
      <c r="I27" s="129">
        <v>8</v>
      </c>
      <c r="J27" s="105">
        <v>8</v>
      </c>
      <c r="K27" s="401"/>
    </row>
    <row r="28" spans="1:11" s="83" customFormat="1" x14ac:dyDescent="0.25">
      <c r="A28" s="104">
        <v>24</v>
      </c>
      <c r="B28" s="658" t="s">
        <v>60</v>
      </c>
      <c r="C28" s="99">
        <v>15</v>
      </c>
      <c r="D28" s="86">
        <v>15</v>
      </c>
      <c r="E28" s="129">
        <v>15</v>
      </c>
      <c r="F28" s="128">
        <v>15</v>
      </c>
      <c r="G28" s="129">
        <v>15</v>
      </c>
      <c r="H28" s="129">
        <v>0</v>
      </c>
      <c r="I28" s="129">
        <v>0</v>
      </c>
      <c r="J28" s="105">
        <v>0</v>
      </c>
      <c r="K28" s="401"/>
    </row>
    <row r="29" spans="1:11" s="83" customFormat="1" x14ac:dyDescent="0.25">
      <c r="A29" s="104">
        <v>25</v>
      </c>
      <c r="B29" s="658" t="s">
        <v>61</v>
      </c>
      <c r="C29" s="99">
        <v>303</v>
      </c>
      <c r="D29" s="86">
        <v>271</v>
      </c>
      <c r="E29" s="129">
        <v>203</v>
      </c>
      <c r="F29" s="128">
        <v>203</v>
      </c>
      <c r="G29" s="129">
        <v>191</v>
      </c>
      <c r="H29" s="129">
        <v>180</v>
      </c>
      <c r="I29" s="129">
        <v>168</v>
      </c>
      <c r="J29" s="105">
        <v>133</v>
      </c>
      <c r="K29" s="401"/>
    </row>
    <row r="30" spans="1:11" s="83" customFormat="1" x14ac:dyDescent="0.25">
      <c r="A30" s="104">
        <v>26</v>
      </c>
      <c r="B30" s="658" t="s">
        <v>62</v>
      </c>
      <c r="C30" s="99">
        <v>151</v>
      </c>
      <c r="D30" s="86">
        <v>130</v>
      </c>
      <c r="E30" s="129">
        <v>110</v>
      </c>
      <c r="F30" s="128">
        <v>110</v>
      </c>
      <c r="G30" s="129">
        <v>110</v>
      </c>
      <c r="H30" s="129">
        <v>95</v>
      </c>
      <c r="I30" s="129">
        <v>20</v>
      </c>
      <c r="J30" s="105">
        <v>20</v>
      </c>
      <c r="K30" s="401"/>
    </row>
    <row r="31" spans="1:11" s="83" customFormat="1" x14ac:dyDescent="0.25">
      <c r="A31" s="104">
        <v>27</v>
      </c>
      <c r="B31" s="658" t="s">
        <v>63</v>
      </c>
      <c r="C31" s="99">
        <v>131</v>
      </c>
      <c r="D31" s="86">
        <v>119</v>
      </c>
      <c r="E31" s="129">
        <v>89</v>
      </c>
      <c r="F31" s="128">
        <v>89</v>
      </c>
      <c r="G31" s="129">
        <v>61</v>
      </c>
      <c r="H31" s="129">
        <v>61</v>
      </c>
      <c r="I31" s="129">
        <v>61</v>
      </c>
      <c r="J31" s="105">
        <v>61</v>
      </c>
      <c r="K31" s="401"/>
    </row>
    <row r="32" spans="1:11" s="83" customFormat="1" x14ac:dyDescent="0.25">
      <c r="A32" s="104">
        <v>28</v>
      </c>
      <c r="B32" s="658" t="s">
        <v>64</v>
      </c>
      <c r="C32" s="99">
        <v>327</v>
      </c>
      <c r="D32" s="86">
        <v>326</v>
      </c>
      <c r="E32" s="129">
        <v>344</v>
      </c>
      <c r="F32" s="128">
        <v>310</v>
      </c>
      <c r="G32" s="129">
        <v>277</v>
      </c>
      <c r="H32" s="129">
        <v>250</v>
      </c>
      <c r="I32" s="129">
        <v>269</v>
      </c>
      <c r="J32" s="105">
        <v>274</v>
      </c>
      <c r="K32" s="401"/>
    </row>
    <row r="33" spans="1:11" s="83" customFormat="1" x14ac:dyDescent="0.25">
      <c r="A33" s="104">
        <v>29</v>
      </c>
      <c r="B33" s="658" t="s">
        <v>65</v>
      </c>
      <c r="C33" s="99">
        <v>476</v>
      </c>
      <c r="D33" s="86">
        <v>460</v>
      </c>
      <c r="E33" s="129">
        <v>463</v>
      </c>
      <c r="F33" s="128">
        <v>445</v>
      </c>
      <c r="G33" s="129">
        <v>387</v>
      </c>
      <c r="H33" s="129">
        <v>362</v>
      </c>
      <c r="I33" s="129">
        <v>328</v>
      </c>
      <c r="J33" s="105">
        <v>328</v>
      </c>
      <c r="K33" s="401"/>
    </row>
    <row r="34" spans="1:11" s="83" customFormat="1" x14ac:dyDescent="0.25">
      <c r="A34" s="104">
        <v>30</v>
      </c>
      <c r="B34" s="658" t="s">
        <v>66</v>
      </c>
      <c r="C34" s="99">
        <v>0</v>
      </c>
      <c r="D34" s="86">
        <v>0</v>
      </c>
      <c r="E34" s="129">
        <v>0</v>
      </c>
      <c r="F34" s="128">
        <v>0</v>
      </c>
      <c r="G34" s="129">
        <v>0</v>
      </c>
      <c r="H34" s="129">
        <v>0</v>
      </c>
      <c r="I34" s="129">
        <v>0</v>
      </c>
      <c r="J34" s="105">
        <v>0</v>
      </c>
      <c r="K34" s="401"/>
    </row>
    <row r="35" spans="1:11" s="83" customFormat="1" x14ac:dyDescent="0.25">
      <c r="A35" s="104">
        <v>31</v>
      </c>
      <c r="B35" s="658" t="s">
        <v>67</v>
      </c>
      <c r="C35" s="99">
        <v>791</v>
      </c>
      <c r="D35" s="86">
        <v>768</v>
      </c>
      <c r="E35" s="129">
        <v>760</v>
      </c>
      <c r="F35" s="128">
        <v>768</v>
      </c>
      <c r="G35" s="129">
        <v>723</v>
      </c>
      <c r="H35" s="129">
        <v>655</v>
      </c>
      <c r="I35" s="129">
        <v>565</v>
      </c>
      <c r="J35" s="105">
        <v>504</v>
      </c>
      <c r="K35" s="401"/>
    </row>
    <row r="36" spans="1:11" s="83" customFormat="1" x14ac:dyDescent="0.25">
      <c r="A36" s="104">
        <v>32</v>
      </c>
      <c r="B36" s="658" t="s">
        <v>68</v>
      </c>
      <c r="C36" s="99">
        <v>124</v>
      </c>
      <c r="D36" s="86">
        <v>39</v>
      </c>
      <c r="E36" s="129">
        <v>39</v>
      </c>
      <c r="F36" s="128">
        <v>39</v>
      </c>
      <c r="G36" s="129">
        <v>27</v>
      </c>
      <c r="H36" s="129">
        <v>27</v>
      </c>
      <c r="I36" s="129">
        <v>12</v>
      </c>
      <c r="J36" s="105">
        <v>12</v>
      </c>
      <c r="K36" s="401"/>
    </row>
    <row r="37" spans="1:11" s="83" customFormat="1" x14ac:dyDescent="0.25">
      <c r="A37" s="104">
        <v>33</v>
      </c>
      <c r="B37" s="658" t="s">
        <v>69</v>
      </c>
      <c r="C37" s="99">
        <v>381</v>
      </c>
      <c r="D37" s="86">
        <v>281</v>
      </c>
      <c r="E37" s="129">
        <v>276</v>
      </c>
      <c r="F37" s="128">
        <v>273</v>
      </c>
      <c r="G37" s="129">
        <v>265</v>
      </c>
      <c r="H37" s="129">
        <v>279</v>
      </c>
      <c r="I37" s="129">
        <v>166</v>
      </c>
      <c r="J37" s="105">
        <v>166</v>
      </c>
      <c r="K37" s="401"/>
    </row>
    <row r="38" spans="1:11" s="83" customFormat="1" x14ac:dyDescent="0.25">
      <c r="A38" s="104">
        <v>34</v>
      </c>
      <c r="B38" s="658" t="s">
        <v>70</v>
      </c>
      <c r="C38" s="99">
        <v>101</v>
      </c>
      <c r="D38" s="86">
        <v>91</v>
      </c>
      <c r="E38" s="129">
        <v>91</v>
      </c>
      <c r="F38" s="128">
        <v>80</v>
      </c>
      <c r="G38" s="129">
        <v>30</v>
      </c>
      <c r="H38" s="129">
        <v>30</v>
      </c>
      <c r="I38" s="129">
        <v>30</v>
      </c>
      <c r="J38" s="105">
        <v>42</v>
      </c>
      <c r="K38" s="401"/>
    </row>
    <row r="39" spans="1:11" s="83" customFormat="1" x14ac:dyDescent="0.25">
      <c r="A39" s="104">
        <v>35</v>
      </c>
      <c r="B39" s="658" t="s">
        <v>71</v>
      </c>
      <c r="C39" s="99">
        <v>1016</v>
      </c>
      <c r="D39" s="86">
        <v>1012</v>
      </c>
      <c r="E39" s="129">
        <v>980</v>
      </c>
      <c r="F39" s="128">
        <v>920</v>
      </c>
      <c r="G39" s="129">
        <v>856</v>
      </c>
      <c r="H39" s="129">
        <v>722</v>
      </c>
      <c r="I39" s="129">
        <v>690</v>
      </c>
      <c r="J39" s="105">
        <v>687</v>
      </c>
      <c r="K39" s="401"/>
    </row>
    <row r="40" spans="1:11" s="83" customFormat="1" x14ac:dyDescent="0.25">
      <c r="A40" s="104">
        <v>36</v>
      </c>
      <c r="B40" s="658" t="s">
        <v>72</v>
      </c>
      <c r="C40" s="99">
        <v>154</v>
      </c>
      <c r="D40" s="86">
        <v>119</v>
      </c>
      <c r="E40" s="129">
        <v>119</v>
      </c>
      <c r="F40" s="128">
        <v>108</v>
      </c>
      <c r="G40" s="129">
        <v>91</v>
      </c>
      <c r="H40" s="129">
        <v>91</v>
      </c>
      <c r="I40" s="129">
        <v>74</v>
      </c>
      <c r="J40" s="105">
        <v>74</v>
      </c>
      <c r="K40" s="401"/>
    </row>
    <row r="41" spans="1:11" s="83" customFormat="1" x14ac:dyDescent="0.25">
      <c r="A41" s="104">
        <v>37</v>
      </c>
      <c r="B41" s="658" t="s">
        <v>73</v>
      </c>
      <c r="C41" s="99">
        <v>185</v>
      </c>
      <c r="D41" s="86">
        <v>185</v>
      </c>
      <c r="E41" s="129">
        <v>185</v>
      </c>
      <c r="F41" s="128">
        <v>165</v>
      </c>
      <c r="G41" s="129">
        <v>165</v>
      </c>
      <c r="H41" s="129">
        <v>165</v>
      </c>
      <c r="I41" s="129">
        <v>155</v>
      </c>
      <c r="J41" s="105">
        <v>120</v>
      </c>
      <c r="K41" s="401"/>
    </row>
    <row r="42" spans="1:11" s="83" customFormat="1" x14ac:dyDescent="0.25">
      <c r="A42" s="104">
        <v>38</v>
      </c>
      <c r="B42" s="658" t="s">
        <v>74</v>
      </c>
      <c r="C42" s="99">
        <v>1742</v>
      </c>
      <c r="D42" s="86">
        <v>955</v>
      </c>
      <c r="E42" s="129">
        <v>873</v>
      </c>
      <c r="F42" s="128">
        <v>810</v>
      </c>
      <c r="G42" s="129">
        <v>898</v>
      </c>
      <c r="H42" s="129">
        <v>850</v>
      </c>
      <c r="I42" s="129">
        <v>0</v>
      </c>
      <c r="J42" s="105">
        <v>0</v>
      </c>
      <c r="K42" s="401"/>
    </row>
    <row r="43" spans="1:11" s="83" customFormat="1" x14ac:dyDescent="0.25">
      <c r="A43" s="104">
        <v>39</v>
      </c>
      <c r="B43" s="658" t="s">
        <v>75</v>
      </c>
      <c r="C43" s="99">
        <v>60</v>
      </c>
      <c r="D43" s="86">
        <v>60</v>
      </c>
      <c r="E43" s="129">
        <v>35</v>
      </c>
      <c r="F43" s="128">
        <v>35</v>
      </c>
      <c r="G43" s="129">
        <v>35</v>
      </c>
      <c r="H43" s="129">
        <v>35</v>
      </c>
      <c r="I43" s="129">
        <v>35</v>
      </c>
      <c r="J43" s="105">
        <v>35</v>
      </c>
      <c r="K43" s="401"/>
    </row>
    <row r="44" spans="1:11" s="83" customFormat="1" x14ac:dyDescent="0.25">
      <c r="A44" s="104">
        <v>40</v>
      </c>
      <c r="B44" s="658" t="s">
        <v>76</v>
      </c>
      <c r="C44" s="99">
        <v>87</v>
      </c>
      <c r="D44" s="86">
        <v>87</v>
      </c>
      <c r="E44" s="129">
        <v>97</v>
      </c>
      <c r="F44" s="128">
        <v>111</v>
      </c>
      <c r="G44" s="129">
        <v>81</v>
      </c>
      <c r="H44" s="129">
        <v>71</v>
      </c>
      <c r="I44" s="129">
        <v>71</v>
      </c>
      <c r="J44" s="105">
        <v>69</v>
      </c>
      <c r="K44" s="401"/>
    </row>
    <row r="45" spans="1:11" s="83" customFormat="1" x14ac:dyDescent="0.25">
      <c r="A45" s="104">
        <v>41</v>
      </c>
      <c r="B45" s="658" t="s">
        <v>77</v>
      </c>
      <c r="C45" s="99">
        <v>153</v>
      </c>
      <c r="D45" s="86">
        <v>155</v>
      </c>
      <c r="E45" s="129">
        <v>137</v>
      </c>
      <c r="F45" s="128">
        <v>82</v>
      </c>
      <c r="G45" s="129">
        <v>78</v>
      </c>
      <c r="H45" s="129">
        <v>65</v>
      </c>
      <c r="I45" s="129">
        <v>79</v>
      </c>
      <c r="J45" s="105">
        <v>55</v>
      </c>
      <c r="K45" s="401"/>
    </row>
    <row r="46" spans="1:11" s="83" customFormat="1" x14ac:dyDescent="0.25">
      <c r="A46" s="104">
        <v>42</v>
      </c>
      <c r="B46" s="658" t="s">
        <v>78</v>
      </c>
      <c r="C46" s="99">
        <v>58</v>
      </c>
      <c r="D46" s="86">
        <v>41</v>
      </c>
      <c r="E46" s="129">
        <v>41</v>
      </c>
      <c r="F46" s="128">
        <v>41</v>
      </c>
      <c r="G46" s="129">
        <v>65</v>
      </c>
      <c r="H46" s="129">
        <v>75</v>
      </c>
      <c r="I46" s="129">
        <v>75</v>
      </c>
      <c r="J46" s="105">
        <v>75</v>
      </c>
      <c r="K46" s="401"/>
    </row>
    <row r="47" spans="1:11" s="83" customFormat="1" x14ac:dyDescent="0.25">
      <c r="A47" s="104">
        <v>43</v>
      </c>
      <c r="B47" s="658" t="s">
        <v>79</v>
      </c>
      <c r="C47" s="99">
        <v>32</v>
      </c>
      <c r="D47" s="86">
        <v>30</v>
      </c>
      <c r="E47" s="129">
        <v>32</v>
      </c>
      <c r="F47" s="128">
        <v>26</v>
      </c>
      <c r="G47" s="129">
        <v>26</v>
      </c>
      <c r="H47" s="129">
        <v>26</v>
      </c>
      <c r="I47" s="129">
        <v>30</v>
      </c>
      <c r="J47" s="105">
        <v>30</v>
      </c>
      <c r="K47" s="401"/>
    </row>
    <row r="48" spans="1:11" s="83" customFormat="1" x14ac:dyDescent="0.25">
      <c r="A48" s="104">
        <v>44</v>
      </c>
      <c r="B48" s="658" t="s">
        <v>80</v>
      </c>
      <c r="C48" s="99">
        <v>837</v>
      </c>
      <c r="D48" s="86">
        <v>830</v>
      </c>
      <c r="E48" s="129">
        <v>765</v>
      </c>
      <c r="F48" s="128">
        <v>745</v>
      </c>
      <c r="G48" s="129">
        <v>727</v>
      </c>
      <c r="H48" s="129">
        <v>618</v>
      </c>
      <c r="I48" s="129">
        <v>510</v>
      </c>
      <c r="J48" s="105">
        <v>454</v>
      </c>
      <c r="K48" s="401"/>
    </row>
    <row r="49" spans="1:11" s="83" customFormat="1" x14ac:dyDescent="0.25">
      <c r="A49" s="104">
        <v>45</v>
      </c>
      <c r="B49" s="658" t="s">
        <v>81</v>
      </c>
      <c r="C49" s="99">
        <v>514</v>
      </c>
      <c r="D49" s="86">
        <v>476</v>
      </c>
      <c r="E49" s="129">
        <v>478</v>
      </c>
      <c r="F49" s="128">
        <v>505</v>
      </c>
      <c r="G49" s="129">
        <v>497</v>
      </c>
      <c r="H49" s="129">
        <v>470</v>
      </c>
      <c r="I49" s="129">
        <v>436</v>
      </c>
      <c r="J49" s="105">
        <v>445</v>
      </c>
      <c r="K49" s="401"/>
    </row>
    <row r="50" spans="1:11" s="83" customFormat="1" x14ac:dyDescent="0.25">
      <c r="A50" s="104">
        <v>46</v>
      </c>
      <c r="B50" s="658" t="s">
        <v>82</v>
      </c>
      <c r="C50" s="99">
        <v>10</v>
      </c>
      <c r="D50" s="86">
        <v>10</v>
      </c>
      <c r="E50" s="129">
        <v>10</v>
      </c>
      <c r="F50" s="128">
        <v>10</v>
      </c>
      <c r="G50" s="129">
        <v>10</v>
      </c>
      <c r="H50" s="129">
        <v>15</v>
      </c>
      <c r="I50" s="129">
        <v>15</v>
      </c>
      <c r="J50" s="105">
        <v>15</v>
      </c>
      <c r="K50" s="401"/>
    </row>
    <row r="51" spans="1:11" s="83" customFormat="1" x14ac:dyDescent="0.25">
      <c r="A51" s="104">
        <v>47</v>
      </c>
      <c r="B51" s="658" t="s">
        <v>83</v>
      </c>
      <c r="C51" s="99">
        <v>140</v>
      </c>
      <c r="D51" s="86">
        <v>140</v>
      </c>
      <c r="E51" s="129">
        <v>140</v>
      </c>
      <c r="F51" s="128">
        <v>140</v>
      </c>
      <c r="G51" s="129">
        <v>115</v>
      </c>
      <c r="H51" s="129">
        <v>115</v>
      </c>
      <c r="I51" s="129">
        <v>105</v>
      </c>
      <c r="J51" s="105">
        <v>105</v>
      </c>
      <c r="K51" s="401"/>
    </row>
    <row r="52" spans="1:11" s="83" customFormat="1" x14ac:dyDescent="0.25">
      <c r="A52" s="104">
        <v>48</v>
      </c>
      <c r="B52" s="658" t="s">
        <v>84</v>
      </c>
      <c r="C52" s="99">
        <v>0</v>
      </c>
      <c r="D52" s="86">
        <v>0</v>
      </c>
      <c r="E52" s="129">
        <v>0</v>
      </c>
      <c r="F52" s="128">
        <v>0</v>
      </c>
      <c r="G52" s="129">
        <v>0</v>
      </c>
      <c r="H52" s="129">
        <v>0</v>
      </c>
      <c r="I52" s="129">
        <v>0</v>
      </c>
      <c r="J52" s="105">
        <v>0</v>
      </c>
      <c r="K52" s="401"/>
    </row>
    <row r="53" spans="1:11" s="83" customFormat="1" x14ac:dyDescent="0.25">
      <c r="A53" s="104">
        <v>49</v>
      </c>
      <c r="B53" s="658" t="s">
        <v>85</v>
      </c>
      <c r="C53" s="99">
        <v>674</v>
      </c>
      <c r="D53" s="86">
        <v>661</v>
      </c>
      <c r="E53" s="129">
        <v>575</v>
      </c>
      <c r="F53" s="128">
        <v>547</v>
      </c>
      <c r="G53" s="129">
        <v>463</v>
      </c>
      <c r="H53" s="129">
        <v>421</v>
      </c>
      <c r="I53" s="129">
        <v>387</v>
      </c>
      <c r="J53" s="105">
        <v>366</v>
      </c>
      <c r="K53" s="401"/>
    </row>
    <row r="54" spans="1:11" s="83" customFormat="1" x14ac:dyDescent="0.25">
      <c r="A54" s="104">
        <v>50</v>
      </c>
      <c r="B54" s="658" t="s">
        <v>86</v>
      </c>
      <c r="C54" s="99">
        <v>75</v>
      </c>
      <c r="D54" s="86">
        <v>75</v>
      </c>
      <c r="E54" s="129">
        <v>75</v>
      </c>
      <c r="F54" s="128">
        <v>75</v>
      </c>
      <c r="G54" s="129">
        <v>55</v>
      </c>
      <c r="H54" s="129">
        <v>55</v>
      </c>
      <c r="I54" s="129">
        <v>55</v>
      </c>
      <c r="J54" s="105">
        <v>55</v>
      </c>
      <c r="K54" s="401"/>
    </row>
    <row r="55" spans="1:11" s="83" customFormat="1" x14ac:dyDescent="0.25">
      <c r="A55" s="104">
        <v>51</v>
      </c>
      <c r="B55" s="658" t="s">
        <v>87</v>
      </c>
      <c r="C55" s="99">
        <v>130</v>
      </c>
      <c r="D55" s="86">
        <v>210</v>
      </c>
      <c r="E55" s="129">
        <v>210</v>
      </c>
      <c r="F55" s="128">
        <v>210</v>
      </c>
      <c r="G55" s="129">
        <v>223</v>
      </c>
      <c r="H55" s="129">
        <v>204</v>
      </c>
      <c r="I55" s="129">
        <v>127</v>
      </c>
      <c r="J55" s="105">
        <v>50</v>
      </c>
      <c r="K55" s="401"/>
    </row>
    <row r="56" spans="1:11" s="83" customFormat="1" x14ac:dyDescent="0.25">
      <c r="A56" s="104">
        <v>52</v>
      </c>
      <c r="B56" s="658" t="s">
        <v>88</v>
      </c>
      <c r="C56" s="99">
        <v>30</v>
      </c>
      <c r="D56" s="86">
        <v>30</v>
      </c>
      <c r="E56" s="129">
        <v>30</v>
      </c>
      <c r="F56" s="128">
        <v>30</v>
      </c>
      <c r="G56" s="129">
        <v>30</v>
      </c>
      <c r="H56" s="129">
        <v>20</v>
      </c>
      <c r="I56" s="129">
        <v>20</v>
      </c>
      <c r="J56" s="105">
        <v>20</v>
      </c>
      <c r="K56" s="401"/>
    </row>
    <row r="57" spans="1:11" s="84" customFormat="1" x14ac:dyDescent="0.25">
      <c r="A57" s="104">
        <v>53</v>
      </c>
      <c r="B57" s="658" t="s">
        <v>89</v>
      </c>
      <c r="C57" s="99">
        <v>208</v>
      </c>
      <c r="D57" s="86">
        <v>126</v>
      </c>
      <c r="E57" s="129">
        <v>79</v>
      </c>
      <c r="F57" s="128">
        <v>57</v>
      </c>
      <c r="G57" s="129">
        <v>64</v>
      </c>
      <c r="H57" s="129">
        <v>62</v>
      </c>
      <c r="I57" s="129">
        <v>64</v>
      </c>
      <c r="J57" s="105">
        <v>64</v>
      </c>
      <c r="K57" s="402"/>
    </row>
    <row r="58" spans="1:11" s="84" customFormat="1" x14ac:dyDescent="0.25">
      <c r="A58" s="104">
        <v>54</v>
      </c>
      <c r="B58" s="658" t="s">
        <v>90</v>
      </c>
      <c r="C58" s="99">
        <v>241</v>
      </c>
      <c r="D58" s="86">
        <v>242</v>
      </c>
      <c r="E58" s="129">
        <v>252</v>
      </c>
      <c r="F58" s="128">
        <v>225</v>
      </c>
      <c r="G58" s="129">
        <v>209</v>
      </c>
      <c r="H58" s="129">
        <v>175</v>
      </c>
      <c r="I58" s="129">
        <v>157</v>
      </c>
      <c r="J58" s="105">
        <v>152</v>
      </c>
      <c r="K58" s="402"/>
    </row>
    <row r="59" spans="1:11" s="84" customFormat="1" x14ac:dyDescent="0.25">
      <c r="A59" s="104">
        <v>55</v>
      </c>
      <c r="B59" s="658" t="s">
        <v>91</v>
      </c>
      <c r="C59" s="99">
        <v>45</v>
      </c>
      <c r="D59" s="86">
        <v>0</v>
      </c>
      <c r="E59" s="129">
        <v>0</v>
      </c>
      <c r="F59" s="128">
        <v>12</v>
      </c>
      <c r="G59" s="129">
        <v>12</v>
      </c>
      <c r="H59" s="129">
        <v>12</v>
      </c>
      <c r="I59" s="129">
        <v>12</v>
      </c>
      <c r="J59" s="105">
        <v>12</v>
      </c>
      <c r="K59" s="402"/>
    </row>
    <row r="60" spans="1:11" s="83" customFormat="1" x14ac:dyDescent="0.25">
      <c r="A60" s="104">
        <v>56</v>
      </c>
      <c r="B60" s="658" t="s">
        <v>92</v>
      </c>
      <c r="C60" s="99">
        <v>128</v>
      </c>
      <c r="D60" s="86">
        <v>91</v>
      </c>
      <c r="E60" s="129">
        <v>101</v>
      </c>
      <c r="F60" s="128">
        <v>75</v>
      </c>
      <c r="G60" s="129">
        <v>57</v>
      </c>
      <c r="H60" s="129">
        <v>37</v>
      </c>
      <c r="I60" s="129">
        <v>43</v>
      </c>
      <c r="J60" s="105">
        <v>30</v>
      </c>
      <c r="K60" s="401"/>
    </row>
    <row r="61" spans="1:11" s="83" customFormat="1" x14ac:dyDescent="0.25">
      <c r="A61" s="104">
        <v>57</v>
      </c>
      <c r="B61" s="658" t="s">
        <v>93</v>
      </c>
      <c r="C61" s="99">
        <v>549</v>
      </c>
      <c r="D61" s="86">
        <v>419</v>
      </c>
      <c r="E61" s="129">
        <v>329</v>
      </c>
      <c r="F61" s="128">
        <v>329</v>
      </c>
      <c r="G61" s="129">
        <v>151</v>
      </c>
      <c r="H61" s="129">
        <v>121</v>
      </c>
      <c r="I61" s="129">
        <v>139</v>
      </c>
      <c r="J61" s="105">
        <v>137</v>
      </c>
      <c r="K61" s="401"/>
    </row>
    <row r="62" spans="1:11" s="83" customFormat="1" x14ac:dyDescent="0.25">
      <c r="A62" s="104">
        <v>58</v>
      </c>
      <c r="B62" s="658" t="s">
        <v>94</v>
      </c>
      <c r="C62" s="99">
        <v>67</v>
      </c>
      <c r="D62" s="86">
        <v>27</v>
      </c>
      <c r="E62" s="129">
        <v>25</v>
      </c>
      <c r="F62" s="128">
        <v>10</v>
      </c>
      <c r="G62" s="129">
        <v>0</v>
      </c>
      <c r="H62" s="129">
        <v>0</v>
      </c>
      <c r="I62" s="129">
        <v>0</v>
      </c>
      <c r="J62" s="105">
        <v>0</v>
      </c>
      <c r="K62" s="401"/>
    </row>
    <row r="63" spans="1:11" s="83" customFormat="1" x14ac:dyDescent="0.25">
      <c r="A63" s="104">
        <v>59</v>
      </c>
      <c r="B63" s="658" t="s">
        <v>95</v>
      </c>
      <c r="C63" s="99">
        <v>2919</v>
      </c>
      <c r="D63" s="86">
        <v>2956</v>
      </c>
      <c r="E63" s="129">
        <v>2835</v>
      </c>
      <c r="F63" s="128">
        <v>2834</v>
      </c>
      <c r="G63" s="129">
        <v>2601</v>
      </c>
      <c r="H63" s="129">
        <v>1926</v>
      </c>
      <c r="I63" s="129">
        <v>1972</v>
      </c>
      <c r="J63" s="105">
        <v>1895</v>
      </c>
      <c r="K63" s="401"/>
    </row>
    <row r="64" spans="1:11" s="83" customFormat="1" x14ac:dyDescent="0.25">
      <c r="A64" s="104">
        <v>60</v>
      </c>
      <c r="B64" s="658" t="s">
        <v>96</v>
      </c>
      <c r="C64" s="99">
        <v>409</v>
      </c>
      <c r="D64" s="86">
        <v>494</v>
      </c>
      <c r="E64" s="129">
        <v>481</v>
      </c>
      <c r="F64" s="128">
        <v>396</v>
      </c>
      <c r="G64" s="129">
        <v>381</v>
      </c>
      <c r="H64" s="129">
        <v>383</v>
      </c>
      <c r="I64" s="129">
        <v>377</v>
      </c>
      <c r="J64" s="105">
        <v>357</v>
      </c>
      <c r="K64" s="401"/>
    </row>
    <row r="65" spans="1:11" s="83" customFormat="1" x14ac:dyDescent="0.25">
      <c r="A65" s="104">
        <v>61</v>
      </c>
      <c r="B65" s="658" t="s">
        <v>97</v>
      </c>
      <c r="C65" s="99">
        <v>106</v>
      </c>
      <c r="D65" s="86">
        <v>96</v>
      </c>
      <c r="E65" s="129">
        <v>84</v>
      </c>
      <c r="F65" s="128">
        <v>87</v>
      </c>
      <c r="G65" s="129">
        <v>87</v>
      </c>
      <c r="H65" s="129">
        <v>72</v>
      </c>
      <c r="I65" s="129">
        <v>72</v>
      </c>
      <c r="J65" s="105">
        <v>72</v>
      </c>
      <c r="K65" s="401"/>
    </row>
    <row r="66" spans="1:11" s="83" customFormat="1" x14ac:dyDescent="0.25">
      <c r="A66" s="104">
        <v>62</v>
      </c>
      <c r="B66" s="658" t="s">
        <v>98</v>
      </c>
      <c r="C66" s="99">
        <v>712</v>
      </c>
      <c r="D66" s="86">
        <v>669</v>
      </c>
      <c r="E66" s="129">
        <v>540</v>
      </c>
      <c r="F66" s="128">
        <v>174</v>
      </c>
      <c r="G66" s="129">
        <v>44</v>
      </c>
      <c r="H66" s="129">
        <v>44</v>
      </c>
      <c r="I66" s="129">
        <v>44</v>
      </c>
      <c r="J66" s="105">
        <v>44</v>
      </c>
      <c r="K66" s="401"/>
    </row>
    <row r="67" spans="1:11" s="83" customFormat="1" x14ac:dyDescent="0.25">
      <c r="A67" s="104">
        <v>63</v>
      </c>
      <c r="B67" s="658" t="s">
        <v>99</v>
      </c>
      <c r="C67" s="99">
        <v>66</v>
      </c>
      <c r="D67" s="86">
        <v>128</v>
      </c>
      <c r="E67" s="129">
        <v>109</v>
      </c>
      <c r="F67" s="128">
        <v>81</v>
      </c>
      <c r="G67" s="129">
        <v>61</v>
      </c>
      <c r="H67" s="129">
        <v>48</v>
      </c>
      <c r="I67" s="129">
        <v>34</v>
      </c>
      <c r="J67" s="105">
        <v>25</v>
      </c>
      <c r="K67" s="401"/>
    </row>
    <row r="68" spans="1:11" s="83" customFormat="1" x14ac:dyDescent="0.25">
      <c r="A68" s="104">
        <v>64</v>
      </c>
      <c r="B68" s="658" t="s">
        <v>100</v>
      </c>
      <c r="C68" s="99">
        <v>25</v>
      </c>
      <c r="D68" s="86">
        <v>25</v>
      </c>
      <c r="E68" s="129">
        <v>15</v>
      </c>
      <c r="F68" s="128">
        <v>0</v>
      </c>
      <c r="G68" s="129">
        <v>0</v>
      </c>
      <c r="H68" s="129">
        <v>0</v>
      </c>
      <c r="I68" s="129">
        <v>0</v>
      </c>
      <c r="J68" s="105">
        <v>0</v>
      </c>
      <c r="K68" s="401"/>
    </row>
    <row r="69" spans="1:11" s="83" customFormat="1" x14ac:dyDescent="0.25">
      <c r="A69" s="104">
        <v>65</v>
      </c>
      <c r="B69" s="658" t="s">
        <v>101</v>
      </c>
      <c r="C69" s="99">
        <v>20</v>
      </c>
      <c r="D69" s="86">
        <v>0</v>
      </c>
      <c r="E69" s="129">
        <v>0</v>
      </c>
      <c r="F69" s="128">
        <v>0</v>
      </c>
      <c r="G69" s="129">
        <v>0</v>
      </c>
      <c r="H69" s="129">
        <v>0</v>
      </c>
      <c r="I69" s="129">
        <v>0</v>
      </c>
      <c r="J69" s="105">
        <v>0</v>
      </c>
      <c r="K69" s="401"/>
    </row>
    <row r="70" spans="1:11" s="83" customFormat="1" x14ac:dyDescent="0.25">
      <c r="A70" s="104">
        <v>66</v>
      </c>
      <c r="B70" s="658" t="s">
        <v>102</v>
      </c>
      <c r="C70" s="99">
        <v>83</v>
      </c>
      <c r="D70" s="86">
        <v>119</v>
      </c>
      <c r="E70" s="129">
        <v>107</v>
      </c>
      <c r="F70" s="128">
        <v>107</v>
      </c>
      <c r="G70" s="129">
        <v>87</v>
      </c>
      <c r="H70" s="129">
        <v>95</v>
      </c>
      <c r="I70" s="129">
        <v>50</v>
      </c>
      <c r="J70" s="105">
        <v>72</v>
      </c>
      <c r="K70" s="401"/>
    </row>
    <row r="71" spans="1:11" s="83" customFormat="1" x14ac:dyDescent="0.25">
      <c r="A71" s="104">
        <v>67</v>
      </c>
      <c r="B71" s="658" t="s">
        <v>103</v>
      </c>
      <c r="C71" s="99">
        <v>814</v>
      </c>
      <c r="D71" s="86">
        <v>749</v>
      </c>
      <c r="E71" s="129">
        <v>629</v>
      </c>
      <c r="F71" s="128">
        <v>609</v>
      </c>
      <c r="G71" s="129">
        <v>503</v>
      </c>
      <c r="H71" s="129">
        <v>483</v>
      </c>
      <c r="I71" s="129">
        <v>446</v>
      </c>
      <c r="J71" s="105">
        <v>431</v>
      </c>
      <c r="K71" s="401"/>
    </row>
    <row r="72" spans="1:11" s="83" customFormat="1" x14ac:dyDescent="0.25">
      <c r="A72" s="104">
        <v>68</v>
      </c>
      <c r="B72" s="658" t="s">
        <v>104</v>
      </c>
      <c r="C72" s="99">
        <v>285</v>
      </c>
      <c r="D72" s="86">
        <v>252</v>
      </c>
      <c r="E72" s="129">
        <v>218</v>
      </c>
      <c r="F72" s="129">
        <v>172</v>
      </c>
      <c r="G72" s="129">
        <v>130</v>
      </c>
      <c r="H72" s="129">
        <v>138</v>
      </c>
      <c r="I72" s="129">
        <v>107</v>
      </c>
      <c r="J72" s="105">
        <v>87</v>
      </c>
      <c r="K72" s="401"/>
    </row>
    <row r="73" spans="1:11" s="83" customFormat="1" x14ac:dyDescent="0.25">
      <c r="A73" s="104">
        <v>69</v>
      </c>
      <c r="B73" s="658" t="s">
        <v>105</v>
      </c>
      <c r="C73" s="99">
        <v>0</v>
      </c>
      <c r="D73" s="182">
        <v>0</v>
      </c>
      <c r="E73" s="182">
        <v>0</v>
      </c>
      <c r="F73" s="182">
        <v>0</v>
      </c>
      <c r="G73" s="182">
        <v>0</v>
      </c>
      <c r="H73" s="182">
        <v>0</v>
      </c>
      <c r="I73" s="182">
        <v>0</v>
      </c>
      <c r="J73" s="105">
        <v>0</v>
      </c>
      <c r="K73" s="401"/>
    </row>
    <row r="74" spans="1:11" s="83" customFormat="1" x14ac:dyDescent="0.25">
      <c r="A74" s="186" t="s">
        <v>19</v>
      </c>
      <c r="B74" s="659" t="s">
        <v>105</v>
      </c>
      <c r="C74" s="377" t="s">
        <v>161</v>
      </c>
      <c r="D74" s="189" t="s">
        <v>161</v>
      </c>
      <c r="E74" s="189" t="s">
        <v>161</v>
      </c>
      <c r="F74" s="189" t="s">
        <v>161</v>
      </c>
      <c r="G74" s="189" t="s">
        <v>161</v>
      </c>
      <c r="H74" s="189">
        <v>0</v>
      </c>
      <c r="I74" s="189">
        <v>0</v>
      </c>
      <c r="J74" s="190">
        <v>0</v>
      </c>
      <c r="K74" s="401"/>
    </row>
    <row r="75" spans="1:11" s="83" customFormat="1" x14ac:dyDescent="0.25">
      <c r="A75" s="186" t="s">
        <v>20</v>
      </c>
      <c r="B75" s="659" t="s">
        <v>166</v>
      </c>
      <c r="C75" s="377" t="s">
        <v>161</v>
      </c>
      <c r="D75" s="189" t="s">
        <v>161</v>
      </c>
      <c r="E75" s="189" t="s">
        <v>161</v>
      </c>
      <c r="F75" s="189" t="s">
        <v>161</v>
      </c>
      <c r="G75" s="189" t="s">
        <v>161</v>
      </c>
      <c r="H75" s="189">
        <v>0</v>
      </c>
      <c r="I75" s="189">
        <v>0</v>
      </c>
      <c r="J75" s="190">
        <v>0</v>
      </c>
      <c r="K75" s="401"/>
    </row>
    <row r="76" spans="1:11" s="83" customFormat="1" x14ac:dyDescent="0.25">
      <c r="A76" s="104">
        <v>70</v>
      </c>
      <c r="B76" s="658" t="s">
        <v>107</v>
      </c>
      <c r="C76" s="99">
        <v>15</v>
      </c>
      <c r="D76" s="86">
        <v>15</v>
      </c>
      <c r="E76" s="129">
        <v>15</v>
      </c>
      <c r="F76" s="129">
        <v>15</v>
      </c>
      <c r="G76" s="129">
        <v>15</v>
      </c>
      <c r="H76" s="129">
        <v>15</v>
      </c>
      <c r="I76" s="129">
        <v>15</v>
      </c>
      <c r="J76" s="105">
        <v>15</v>
      </c>
      <c r="K76" s="401"/>
    </row>
    <row r="77" spans="1:11" s="83" customFormat="1" x14ac:dyDescent="0.25">
      <c r="A77" s="104">
        <v>71</v>
      </c>
      <c r="B77" s="658" t="s">
        <v>108</v>
      </c>
      <c r="C77" s="99">
        <v>389</v>
      </c>
      <c r="D77" s="86">
        <v>375</v>
      </c>
      <c r="E77" s="129">
        <v>317</v>
      </c>
      <c r="F77" s="129">
        <v>260</v>
      </c>
      <c r="G77" s="129">
        <v>242</v>
      </c>
      <c r="H77" s="129">
        <v>184</v>
      </c>
      <c r="I77" s="129">
        <v>158</v>
      </c>
      <c r="J77" s="105">
        <v>132</v>
      </c>
      <c r="K77" s="401"/>
    </row>
    <row r="78" spans="1:11" s="83" customFormat="1" x14ac:dyDescent="0.25">
      <c r="A78" s="104">
        <v>72</v>
      </c>
      <c r="B78" s="658" t="s">
        <v>109</v>
      </c>
      <c r="C78" s="99">
        <v>319</v>
      </c>
      <c r="D78" s="86">
        <v>309</v>
      </c>
      <c r="E78" s="129">
        <v>275</v>
      </c>
      <c r="F78" s="128">
        <v>243</v>
      </c>
      <c r="G78" s="129">
        <v>221</v>
      </c>
      <c r="H78" s="129">
        <v>149</v>
      </c>
      <c r="I78" s="129">
        <v>93</v>
      </c>
      <c r="J78" s="105">
        <v>93</v>
      </c>
      <c r="K78" s="401"/>
    </row>
    <row r="79" spans="1:11" s="83" customFormat="1" x14ac:dyDescent="0.25">
      <c r="A79" s="104">
        <v>73</v>
      </c>
      <c r="B79" s="658" t="s">
        <v>110</v>
      </c>
      <c r="C79" s="99">
        <v>82</v>
      </c>
      <c r="D79" s="86">
        <v>52</v>
      </c>
      <c r="E79" s="129">
        <v>91</v>
      </c>
      <c r="F79" s="128">
        <v>49</v>
      </c>
      <c r="G79" s="129">
        <v>47</v>
      </c>
      <c r="H79" s="129">
        <v>65</v>
      </c>
      <c r="I79" s="129">
        <v>124</v>
      </c>
      <c r="J79" s="105">
        <v>168</v>
      </c>
      <c r="K79" s="401"/>
    </row>
    <row r="80" spans="1:11" s="83" customFormat="1" x14ac:dyDescent="0.25">
      <c r="A80" s="104">
        <v>74</v>
      </c>
      <c r="B80" s="658" t="s">
        <v>111</v>
      </c>
      <c r="C80" s="99">
        <v>267</v>
      </c>
      <c r="D80" s="86">
        <v>362</v>
      </c>
      <c r="E80" s="129">
        <v>368</v>
      </c>
      <c r="F80" s="128">
        <v>368</v>
      </c>
      <c r="G80" s="129">
        <v>278</v>
      </c>
      <c r="H80" s="129">
        <v>266</v>
      </c>
      <c r="I80" s="129">
        <v>233</v>
      </c>
      <c r="J80" s="105">
        <v>186</v>
      </c>
      <c r="K80" s="401"/>
    </row>
    <row r="81" spans="1:11" s="83" customFormat="1" x14ac:dyDescent="0.25">
      <c r="A81" s="104">
        <v>75</v>
      </c>
      <c r="B81" s="658" t="s">
        <v>112</v>
      </c>
      <c r="C81" s="99">
        <v>4094</v>
      </c>
      <c r="D81" s="86">
        <v>4131</v>
      </c>
      <c r="E81" s="129">
        <v>3195</v>
      </c>
      <c r="F81" s="128">
        <v>3113</v>
      </c>
      <c r="G81" s="129">
        <v>2898</v>
      </c>
      <c r="H81" s="129">
        <v>2797</v>
      </c>
      <c r="I81" s="129">
        <v>2110</v>
      </c>
      <c r="J81" s="105">
        <v>2110</v>
      </c>
      <c r="K81" s="401"/>
    </row>
    <row r="82" spans="1:11" s="83" customFormat="1" x14ac:dyDescent="0.25">
      <c r="A82" s="104">
        <v>76</v>
      </c>
      <c r="B82" s="658" t="s">
        <v>113</v>
      </c>
      <c r="C82" s="99">
        <v>864</v>
      </c>
      <c r="D82" s="86">
        <v>689</v>
      </c>
      <c r="E82" s="129">
        <v>692</v>
      </c>
      <c r="F82" s="128">
        <v>608</v>
      </c>
      <c r="G82" s="129">
        <v>506</v>
      </c>
      <c r="H82" s="129">
        <v>425</v>
      </c>
      <c r="I82" s="129">
        <v>393</v>
      </c>
      <c r="J82" s="105">
        <v>373</v>
      </c>
      <c r="K82" s="401"/>
    </row>
    <row r="83" spans="1:11" s="83" customFormat="1" x14ac:dyDescent="0.25">
      <c r="A83" s="104">
        <v>77</v>
      </c>
      <c r="B83" s="658" t="s">
        <v>114</v>
      </c>
      <c r="C83" s="99">
        <v>376</v>
      </c>
      <c r="D83" s="86">
        <v>348</v>
      </c>
      <c r="E83" s="129">
        <v>356</v>
      </c>
      <c r="F83" s="128">
        <v>347</v>
      </c>
      <c r="G83" s="129">
        <v>347</v>
      </c>
      <c r="H83" s="129">
        <v>319</v>
      </c>
      <c r="I83" s="129">
        <v>304</v>
      </c>
      <c r="J83" s="105">
        <v>293</v>
      </c>
      <c r="K83" s="401"/>
    </row>
    <row r="84" spans="1:11" s="83" customFormat="1" x14ac:dyDescent="0.25">
      <c r="A84" s="104">
        <v>78</v>
      </c>
      <c r="B84" s="658" t="s">
        <v>115</v>
      </c>
      <c r="C84" s="99">
        <v>699</v>
      </c>
      <c r="D84" s="86">
        <v>585</v>
      </c>
      <c r="E84" s="129">
        <v>650</v>
      </c>
      <c r="F84" s="128">
        <v>532</v>
      </c>
      <c r="G84" s="129">
        <v>486</v>
      </c>
      <c r="H84" s="129">
        <v>447</v>
      </c>
      <c r="I84" s="129">
        <v>321</v>
      </c>
      <c r="J84" s="105">
        <v>277</v>
      </c>
      <c r="K84" s="401"/>
    </row>
    <row r="85" spans="1:11" s="83" customFormat="1" x14ac:dyDescent="0.25">
      <c r="A85" s="104">
        <v>79</v>
      </c>
      <c r="B85" s="658" t="s">
        <v>116</v>
      </c>
      <c r="C85" s="99">
        <v>95</v>
      </c>
      <c r="D85" s="86">
        <v>95</v>
      </c>
      <c r="E85" s="129">
        <v>83</v>
      </c>
      <c r="F85" s="128">
        <v>85</v>
      </c>
      <c r="G85" s="129">
        <v>85</v>
      </c>
      <c r="H85" s="129">
        <v>89</v>
      </c>
      <c r="I85" s="129">
        <v>89</v>
      </c>
      <c r="J85" s="105">
        <v>89</v>
      </c>
      <c r="K85" s="401"/>
    </row>
    <row r="86" spans="1:11" s="83" customFormat="1" x14ac:dyDescent="0.25">
      <c r="A86" s="104">
        <v>80</v>
      </c>
      <c r="B86" s="658" t="s">
        <v>117</v>
      </c>
      <c r="C86" s="99">
        <v>20</v>
      </c>
      <c r="D86" s="86">
        <v>48</v>
      </c>
      <c r="E86" s="129">
        <v>20</v>
      </c>
      <c r="F86" s="128">
        <v>20</v>
      </c>
      <c r="G86" s="129">
        <v>20</v>
      </c>
      <c r="H86" s="129">
        <v>20</v>
      </c>
      <c r="I86" s="129">
        <v>20</v>
      </c>
      <c r="J86" s="105">
        <v>20</v>
      </c>
      <c r="K86" s="401"/>
    </row>
    <row r="87" spans="1:11" s="83" customFormat="1" x14ac:dyDescent="0.25">
      <c r="A87" s="104">
        <v>81</v>
      </c>
      <c r="B87" s="658" t="s">
        <v>118</v>
      </c>
      <c r="C87" s="99">
        <v>132</v>
      </c>
      <c r="D87" s="86">
        <v>123</v>
      </c>
      <c r="E87" s="129">
        <v>123</v>
      </c>
      <c r="F87" s="128">
        <v>123</v>
      </c>
      <c r="G87" s="129">
        <v>103</v>
      </c>
      <c r="H87" s="129">
        <v>115</v>
      </c>
      <c r="I87" s="129">
        <v>102</v>
      </c>
      <c r="J87" s="105">
        <v>109</v>
      </c>
      <c r="K87" s="401"/>
    </row>
    <row r="88" spans="1:11" s="83" customFormat="1" x14ac:dyDescent="0.25">
      <c r="A88" s="104">
        <v>82</v>
      </c>
      <c r="B88" s="658" t="s">
        <v>119</v>
      </c>
      <c r="C88" s="99">
        <v>0</v>
      </c>
      <c r="D88" s="86">
        <v>0</v>
      </c>
      <c r="E88" s="129">
        <v>0</v>
      </c>
      <c r="F88" s="128">
        <v>0</v>
      </c>
      <c r="G88" s="129">
        <v>0</v>
      </c>
      <c r="H88" s="129">
        <v>0</v>
      </c>
      <c r="I88" s="129">
        <v>0</v>
      </c>
      <c r="J88" s="105">
        <v>0</v>
      </c>
      <c r="K88" s="401"/>
    </row>
    <row r="89" spans="1:11" s="83" customFormat="1" x14ac:dyDescent="0.25">
      <c r="A89" s="104">
        <v>83</v>
      </c>
      <c r="B89" s="658" t="s">
        <v>120</v>
      </c>
      <c r="C89" s="99">
        <v>197</v>
      </c>
      <c r="D89" s="86">
        <v>164</v>
      </c>
      <c r="E89" s="129">
        <v>166</v>
      </c>
      <c r="F89" s="128">
        <v>258</v>
      </c>
      <c r="G89" s="129">
        <v>258</v>
      </c>
      <c r="H89" s="129">
        <v>245</v>
      </c>
      <c r="I89" s="129">
        <v>251</v>
      </c>
      <c r="J89" s="105">
        <v>231</v>
      </c>
      <c r="K89" s="401"/>
    </row>
    <row r="90" spans="1:11" s="83" customFormat="1" x14ac:dyDescent="0.25">
      <c r="A90" s="104">
        <v>84</v>
      </c>
      <c r="B90" s="658" t="s">
        <v>121</v>
      </c>
      <c r="C90" s="99">
        <v>177</v>
      </c>
      <c r="D90" s="86">
        <v>162</v>
      </c>
      <c r="E90" s="129">
        <v>128</v>
      </c>
      <c r="F90" s="128">
        <v>113</v>
      </c>
      <c r="G90" s="129">
        <v>65</v>
      </c>
      <c r="H90" s="129">
        <v>53</v>
      </c>
      <c r="I90" s="129">
        <v>53</v>
      </c>
      <c r="J90" s="105">
        <v>35</v>
      </c>
      <c r="K90" s="401"/>
    </row>
    <row r="91" spans="1:11" s="83" customFormat="1" x14ac:dyDescent="0.25">
      <c r="A91" s="104">
        <v>85</v>
      </c>
      <c r="B91" s="658" t="s">
        <v>122</v>
      </c>
      <c r="C91" s="99">
        <v>129</v>
      </c>
      <c r="D91" s="86">
        <v>117</v>
      </c>
      <c r="E91" s="129">
        <v>117</v>
      </c>
      <c r="F91" s="128">
        <v>117</v>
      </c>
      <c r="G91" s="129">
        <v>141</v>
      </c>
      <c r="H91" s="129">
        <v>141</v>
      </c>
      <c r="I91" s="129">
        <v>114</v>
      </c>
      <c r="J91" s="105">
        <v>114</v>
      </c>
      <c r="K91" s="401"/>
    </row>
    <row r="92" spans="1:11" s="83" customFormat="1" x14ac:dyDescent="0.25">
      <c r="A92" s="104">
        <v>86</v>
      </c>
      <c r="B92" s="658" t="s">
        <v>123</v>
      </c>
      <c r="C92" s="99">
        <v>36</v>
      </c>
      <c r="D92" s="86">
        <v>66</v>
      </c>
      <c r="E92" s="129">
        <v>57</v>
      </c>
      <c r="F92" s="128">
        <v>47</v>
      </c>
      <c r="G92" s="129">
        <v>41</v>
      </c>
      <c r="H92" s="129">
        <v>30</v>
      </c>
      <c r="I92" s="129">
        <v>30</v>
      </c>
      <c r="J92" s="105">
        <v>30</v>
      </c>
      <c r="K92" s="401"/>
    </row>
    <row r="93" spans="1:11" s="83" customFormat="1" x14ac:dyDescent="0.25">
      <c r="A93" s="104">
        <v>87</v>
      </c>
      <c r="B93" s="658" t="s">
        <v>124</v>
      </c>
      <c r="C93" s="99">
        <v>0</v>
      </c>
      <c r="D93" s="86">
        <v>0</v>
      </c>
      <c r="E93" s="129">
        <v>0</v>
      </c>
      <c r="F93" s="128">
        <v>0</v>
      </c>
      <c r="G93" s="129">
        <v>0</v>
      </c>
      <c r="H93" s="129">
        <v>0</v>
      </c>
      <c r="I93" s="129">
        <v>0</v>
      </c>
      <c r="J93" s="105">
        <v>0</v>
      </c>
      <c r="K93" s="401"/>
    </row>
    <row r="94" spans="1:11" s="83" customFormat="1" x14ac:dyDescent="0.25">
      <c r="A94" s="104">
        <v>88</v>
      </c>
      <c r="B94" s="658" t="s">
        <v>125</v>
      </c>
      <c r="C94" s="99">
        <v>199</v>
      </c>
      <c r="D94" s="86">
        <v>174</v>
      </c>
      <c r="E94" s="129">
        <v>174</v>
      </c>
      <c r="F94" s="128">
        <v>162</v>
      </c>
      <c r="G94" s="129">
        <v>171</v>
      </c>
      <c r="H94" s="129">
        <v>171</v>
      </c>
      <c r="I94" s="129">
        <v>173</v>
      </c>
      <c r="J94" s="105">
        <v>151</v>
      </c>
      <c r="K94" s="401"/>
    </row>
    <row r="95" spans="1:11" s="83" customFormat="1" x14ac:dyDescent="0.25">
      <c r="A95" s="104">
        <v>89</v>
      </c>
      <c r="B95" s="658" t="s">
        <v>126</v>
      </c>
      <c r="C95" s="99">
        <v>243</v>
      </c>
      <c r="D95" s="86">
        <v>372</v>
      </c>
      <c r="E95" s="129">
        <v>170</v>
      </c>
      <c r="F95" s="128">
        <v>123</v>
      </c>
      <c r="G95" s="129">
        <v>123</v>
      </c>
      <c r="H95" s="129">
        <v>103</v>
      </c>
      <c r="I95" s="129">
        <v>83</v>
      </c>
      <c r="J95" s="105">
        <v>103</v>
      </c>
      <c r="K95" s="401"/>
    </row>
    <row r="96" spans="1:11" s="83" customFormat="1" x14ac:dyDescent="0.25">
      <c r="A96" s="104">
        <v>90</v>
      </c>
      <c r="B96" s="658" t="s">
        <v>127</v>
      </c>
      <c r="C96" s="99">
        <v>114</v>
      </c>
      <c r="D96" s="86">
        <v>94</v>
      </c>
      <c r="E96" s="129">
        <v>94</v>
      </c>
      <c r="F96" s="128">
        <v>94</v>
      </c>
      <c r="G96" s="129">
        <v>87</v>
      </c>
      <c r="H96" s="129">
        <v>89</v>
      </c>
      <c r="I96" s="129">
        <v>87</v>
      </c>
      <c r="J96" s="105">
        <v>87</v>
      </c>
      <c r="K96" s="401"/>
    </row>
    <row r="97" spans="1:11" s="83" customFormat="1" x14ac:dyDescent="0.25">
      <c r="A97" s="104">
        <v>91</v>
      </c>
      <c r="B97" s="658" t="s">
        <v>128</v>
      </c>
      <c r="C97" s="99">
        <v>948</v>
      </c>
      <c r="D97" s="86">
        <v>801</v>
      </c>
      <c r="E97" s="129">
        <v>793</v>
      </c>
      <c r="F97" s="128">
        <v>759</v>
      </c>
      <c r="G97" s="129">
        <v>678</v>
      </c>
      <c r="H97" s="129">
        <v>570</v>
      </c>
      <c r="I97" s="129">
        <v>522</v>
      </c>
      <c r="J97" s="105">
        <v>472</v>
      </c>
      <c r="K97" s="401"/>
    </row>
    <row r="98" spans="1:11" s="83" customFormat="1" x14ac:dyDescent="0.25">
      <c r="A98" s="104">
        <v>92</v>
      </c>
      <c r="B98" s="658" t="s">
        <v>129</v>
      </c>
      <c r="C98" s="99">
        <v>1260</v>
      </c>
      <c r="D98" s="86">
        <v>1170</v>
      </c>
      <c r="E98" s="129">
        <v>998</v>
      </c>
      <c r="F98" s="128">
        <v>811</v>
      </c>
      <c r="G98" s="129">
        <v>722</v>
      </c>
      <c r="H98" s="129">
        <v>706</v>
      </c>
      <c r="I98" s="129">
        <v>654</v>
      </c>
      <c r="J98" s="105">
        <v>509</v>
      </c>
      <c r="K98" s="401"/>
    </row>
    <row r="99" spans="1:11" s="83" customFormat="1" x14ac:dyDescent="0.25">
      <c r="A99" s="104">
        <v>93</v>
      </c>
      <c r="B99" s="658" t="s">
        <v>130</v>
      </c>
      <c r="C99" s="99">
        <v>638</v>
      </c>
      <c r="D99" s="86">
        <v>563</v>
      </c>
      <c r="E99" s="129">
        <v>493</v>
      </c>
      <c r="F99" s="128">
        <v>451</v>
      </c>
      <c r="G99" s="129">
        <v>407</v>
      </c>
      <c r="H99" s="129">
        <v>375</v>
      </c>
      <c r="I99" s="129">
        <v>375</v>
      </c>
      <c r="J99" s="105">
        <v>344</v>
      </c>
      <c r="K99" s="401"/>
    </row>
    <row r="100" spans="1:11" s="83" customFormat="1" x14ac:dyDescent="0.25">
      <c r="A100" s="104">
        <v>94</v>
      </c>
      <c r="B100" s="658" t="s">
        <v>131</v>
      </c>
      <c r="C100" s="99">
        <v>371</v>
      </c>
      <c r="D100" s="86">
        <v>371</v>
      </c>
      <c r="E100" s="129">
        <v>371</v>
      </c>
      <c r="F100" s="128">
        <v>339</v>
      </c>
      <c r="G100" s="129">
        <v>339</v>
      </c>
      <c r="H100" s="129">
        <v>339</v>
      </c>
      <c r="I100" s="129">
        <v>339</v>
      </c>
      <c r="J100" s="105">
        <v>293</v>
      </c>
      <c r="K100" s="401"/>
    </row>
    <row r="101" spans="1:11" s="83" customFormat="1" x14ac:dyDescent="0.25">
      <c r="A101" s="104">
        <v>95</v>
      </c>
      <c r="B101" s="658" t="s">
        <v>132</v>
      </c>
      <c r="C101" s="99">
        <v>380</v>
      </c>
      <c r="D101" s="86">
        <v>327</v>
      </c>
      <c r="E101" s="129">
        <v>347</v>
      </c>
      <c r="F101" s="128">
        <v>347</v>
      </c>
      <c r="G101" s="129">
        <v>327</v>
      </c>
      <c r="H101" s="129">
        <v>327</v>
      </c>
      <c r="I101" s="129">
        <v>327</v>
      </c>
      <c r="J101" s="105">
        <v>305</v>
      </c>
      <c r="K101" s="401"/>
    </row>
    <row r="102" spans="1:11" s="83" customFormat="1" x14ac:dyDescent="0.25">
      <c r="A102" s="106">
        <v>971</v>
      </c>
      <c r="B102" s="660" t="s">
        <v>133</v>
      </c>
      <c r="C102" s="98">
        <v>75</v>
      </c>
      <c r="D102" s="91">
        <v>85</v>
      </c>
      <c r="E102" s="131">
        <v>28</v>
      </c>
      <c r="F102" s="130">
        <v>52</v>
      </c>
      <c r="G102" s="131">
        <v>160</v>
      </c>
      <c r="H102" s="131">
        <v>52</v>
      </c>
      <c r="I102" s="131">
        <v>30</v>
      </c>
      <c r="J102" s="107">
        <v>30</v>
      </c>
      <c r="K102" s="401"/>
    </row>
    <row r="103" spans="1:11" s="83" customFormat="1" x14ac:dyDescent="0.25">
      <c r="A103" s="104">
        <v>972</v>
      </c>
      <c r="B103" s="658" t="s">
        <v>134</v>
      </c>
      <c r="C103" s="99">
        <v>30</v>
      </c>
      <c r="D103" s="86">
        <v>30</v>
      </c>
      <c r="E103" s="129">
        <v>37</v>
      </c>
      <c r="F103" s="128">
        <v>37</v>
      </c>
      <c r="G103" s="129">
        <v>0</v>
      </c>
      <c r="H103" s="129">
        <v>0</v>
      </c>
      <c r="I103" s="129">
        <v>0</v>
      </c>
      <c r="J103" s="108">
        <v>0</v>
      </c>
      <c r="K103" s="401"/>
    </row>
    <row r="104" spans="1:11" s="83" customFormat="1" x14ac:dyDescent="0.25">
      <c r="A104" s="104">
        <v>973</v>
      </c>
      <c r="B104" s="658" t="s">
        <v>135</v>
      </c>
      <c r="C104" s="99">
        <v>0</v>
      </c>
      <c r="D104" s="86">
        <v>0</v>
      </c>
      <c r="E104" s="129">
        <v>0</v>
      </c>
      <c r="F104" s="128">
        <v>0</v>
      </c>
      <c r="G104" s="129">
        <v>0</v>
      </c>
      <c r="H104" s="129">
        <v>0</v>
      </c>
      <c r="I104" s="129">
        <v>0</v>
      </c>
      <c r="J104" s="108">
        <v>0</v>
      </c>
      <c r="K104" s="401"/>
    </row>
    <row r="105" spans="1:11" s="83" customFormat="1" x14ac:dyDescent="0.25">
      <c r="A105" s="109">
        <v>974</v>
      </c>
      <c r="B105" s="661" t="s">
        <v>136</v>
      </c>
      <c r="C105" s="121">
        <v>40</v>
      </c>
      <c r="D105" s="111">
        <v>89</v>
      </c>
      <c r="E105" s="133">
        <v>59</v>
      </c>
      <c r="F105" s="132">
        <v>59</v>
      </c>
      <c r="G105" s="133">
        <v>59</v>
      </c>
      <c r="H105" s="133">
        <v>49</v>
      </c>
      <c r="I105" s="133">
        <v>49</v>
      </c>
      <c r="J105" s="113">
        <v>0</v>
      </c>
      <c r="K105" s="401"/>
    </row>
    <row r="106" spans="1:11" s="83" customFormat="1" x14ac:dyDescent="0.25">
      <c r="A106" s="104"/>
      <c r="B106" s="84"/>
      <c r="C106" s="86"/>
      <c r="D106" s="84"/>
      <c r="E106" s="84"/>
      <c r="F106" s="84"/>
      <c r="G106" s="84"/>
      <c r="H106" s="84"/>
      <c r="I106" s="84"/>
      <c r="J106" s="134"/>
    </row>
    <row r="107" spans="1:11" s="83" customFormat="1" ht="11.25" customHeight="1" x14ac:dyDescent="0.25">
      <c r="A107" s="792" t="s">
        <v>221</v>
      </c>
      <c r="B107" s="815"/>
      <c r="C107" s="118">
        <v>30484</v>
      </c>
      <c r="D107" s="117">
        <v>28513</v>
      </c>
      <c r="E107" s="117">
        <v>25866</v>
      </c>
      <c r="F107" s="117">
        <v>24101</v>
      </c>
      <c r="G107" s="117">
        <v>22026</v>
      </c>
      <c r="H107" s="117">
        <v>19952</v>
      </c>
      <c r="I107" s="117">
        <v>16847</v>
      </c>
      <c r="J107" s="119">
        <v>15597</v>
      </c>
    </row>
    <row r="108" spans="1:11" s="83" customFormat="1" ht="11.25" customHeight="1" x14ac:dyDescent="0.25">
      <c r="A108" s="788" t="s">
        <v>222</v>
      </c>
      <c r="B108" s="816"/>
      <c r="C108" s="99">
        <v>145</v>
      </c>
      <c r="D108" s="85">
        <v>204</v>
      </c>
      <c r="E108" s="168">
        <v>124</v>
      </c>
      <c r="F108" s="168">
        <v>148</v>
      </c>
      <c r="G108" s="85">
        <v>219</v>
      </c>
      <c r="H108" s="85">
        <v>101</v>
      </c>
      <c r="I108" s="182">
        <v>79</v>
      </c>
      <c r="J108" s="120">
        <v>30</v>
      </c>
    </row>
    <row r="109" spans="1:11" s="83" customFormat="1" ht="11.25" customHeight="1" x14ac:dyDescent="0.25">
      <c r="A109" s="790" t="s">
        <v>223</v>
      </c>
      <c r="B109" s="791"/>
      <c r="C109" s="121">
        <v>30629</v>
      </c>
      <c r="D109" s="110">
        <v>28717</v>
      </c>
      <c r="E109" s="110">
        <v>25990</v>
      </c>
      <c r="F109" s="110">
        <v>24249</v>
      </c>
      <c r="G109" s="110">
        <v>22245</v>
      </c>
      <c r="H109" s="110">
        <v>20053</v>
      </c>
      <c r="I109" s="110">
        <v>16926</v>
      </c>
      <c r="J109" s="122">
        <v>15627</v>
      </c>
      <c r="K109" s="88"/>
    </row>
    <row r="110" spans="1:11" s="83" customFormat="1" x14ac:dyDescent="0.25">
      <c r="A110" s="75" t="s">
        <v>249</v>
      </c>
    </row>
    <row r="111" spans="1:11" ht="11.25" customHeight="1" x14ac:dyDescent="0.2">
      <c r="J111" s="83"/>
      <c r="K111" s="83"/>
    </row>
  </sheetData>
  <mergeCells count="5">
    <mergeCell ref="A107:B107"/>
    <mergeCell ref="A108:B108"/>
    <mergeCell ref="A109:B109"/>
    <mergeCell ref="A1:G1"/>
    <mergeCell ref="A3:B3"/>
  </mergeCells>
  <hyperlinks>
    <hyperlink ref="J1" location="Sommaire!A1" display="Retour au SOMMAIRE"/>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111"/>
  <sheetViews>
    <sheetView workbookViewId="0">
      <selection activeCell="J1" sqref="J1"/>
    </sheetView>
  </sheetViews>
  <sheetFormatPr baseColWidth="10" defaultColWidth="11.42578125" defaultRowHeight="11.25" x14ac:dyDescent="0.2"/>
  <cols>
    <col min="1" max="1" width="4.85546875" style="8" customWidth="1"/>
    <col min="2" max="2" width="28.7109375" style="8" customWidth="1"/>
    <col min="3" max="4" width="9.7109375" style="8" customWidth="1"/>
    <col min="5" max="6" width="9.7109375" style="102" customWidth="1"/>
    <col min="7" max="7" width="9.7109375" style="8" customWidth="1"/>
    <col min="8" max="8" width="9.85546875" style="8" customWidth="1"/>
    <col min="9" max="16384" width="11.42578125" style="8"/>
  </cols>
  <sheetData>
    <row r="1" spans="1:11" ht="12.75" x14ac:dyDescent="0.2">
      <c r="A1" s="882" t="s">
        <v>290</v>
      </c>
      <c r="B1" s="882"/>
      <c r="C1" s="882"/>
      <c r="D1" s="882"/>
      <c r="E1" s="882"/>
      <c r="F1" s="882"/>
      <c r="G1" s="882"/>
      <c r="J1" s="163" t="s">
        <v>165</v>
      </c>
    </row>
    <row r="2" spans="1:11" s="82" customFormat="1" x14ac:dyDescent="0.2">
      <c r="B2" s="11"/>
    </row>
    <row r="3" spans="1:11" s="83" customFormat="1" ht="27" customHeight="1" x14ac:dyDescent="0.25">
      <c r="A3" s="883" t="s">
        <v>21</v>
      </c>
      <c r="B3" s="884"/>
      <c r="C3" s="656">
        <v>2010</v>
      </c>
      <c r="D3" s="115">
        <v>2011</v>
      </c>
      <c r="E3" s="114">
        <v>2012</v>
      </c>
      <c r="F3" s="115">
        <v>2013</v>
      </c>
      <c r="G3" s="114">
        <v>2014</v>
      </c>
      <c r="H3" s="114">
        <v>2015</v>
      </c>
      <c r="I3" s="114">
        <v>2016</v>
      </c>
      <c r="J3" s="116">
        <v>2017</v>
      </c>
    </row>
    <row r="4" spans="1:11" s="83" customFormat="1" x14ac:dyDescent="0.25">
      <c r="A4" s="125" t="s">
        <v>24</v>
      </c>
      <c r="B4" s="662" t="s">
        <v>25</v>
      </c>
      <c r="C4" s="118">
        <v>30</v>
      </c>
      <c r="D4" s="137">
        <v>32</v>
      </c>
      <c r="E4" s="117">
        <v>32</v>
      </c>
      <c r="F4" s="126">
        <v>0</v>
      </c>
      <c r="G4" s="117">
        <v>32</v>
      </c>
      <c r="H4" s="117">
        <v>32</v>
      </c>
      <c r="I4" s="117">
        <v>32</v>
      </c>
      <c r="J4" s="127">
        <v>32</v>
      </c>
      <c r="K4" s="401"/>
    </row>
    <row r="5" spans="1:11" s="83" customFormat="1" x14ac:dyDescent="0.25">
      <c r="A5" s="123" t="s">
        <v>27</v>
      </c>
      <c r="B5" s="658" t="s">
        <v>28</v>
      </c>
      <c r="C5" s="99">
        <v>11</v>
      </c>
      <c r="D5" s="135">
        <v>11</v>
      </c>
      <c r="E5" s="168">
        <v>11</v>
      </c>
      <c r="F5" s="86">
        <v>11</v>
      </c>
      <c r="G5" s="85">
        <v>11</v>
      </c>
      <c r="H5" s="85">
        <v>11</v>
      </c>
      <c r="I5" s="182">
        <v>11</v>
      </c>
      <c r="J5" s="105">
        <v>11</v>
      </c>
      <c r="K5" s="401"/>
    </row>
    <row r="6" spans="1:11" s="83" customFormat="1" x14ac:dyDescent="0.25">
      <c r="A6" s="123" t="s">
        <v>29</v>
      </c>
      <c r="B6" s="658" t="s">
        <v>30</v>
      </c>
      <c r="C6" s="99">
        <v>60</v>
      </c>
      <c r="D6" s="135">
        <v>21</v>
      </c>
      <c r="E6" s="168">
        <v>21</v>
      </c>
      <c r="F6" s="86">
        <v>18</v>
      </c>
      <c r="G6" s="85">
        <v>21</v>
      </c>
      <c r="H6" s="85">
        <v>21</v>
      </c>
      <c r="I6" s="182">
        <v>22</v>
      </c>
      <c r="J6" s="105">
        <v>21</v>
      </c>
      <c r="K6" s="401"/>
    </row>
    <row r="7" spans="1:11" s="83" customFormat="1" x14ac:dyDescent="0.25">
      <c r="A7" s="123" t="s">
        <v>31</v>
      </c>
      <c r="B7" s="658" t="s">
        <v>32</v>
      </c>
      <c r="C7" s="99">
        <v>0</v>
      </c>
      <c r="D7" s="135">
        <v>0</v>
      </c>
      <c r="E7" s="168">
        <v>0</v>
      </c>
      <c r="F7" s="86">
        <v>0</v>
      </c>
      <c r="G7" s="85">
        <v>0</v>
      </c>
      <c r="H7" s="85">
        <v>0</v>
      </c>
      <c r="I7" s="182">
        <v>0</v>
      </c>
      <c r="J7" s="105">
        <v>0</v>
      </c>
      <c r="K7" s="401"/>
    </row>
    <row r="8" spans="1:11" s="83" customFormat="1" x14ac:dyDescent="0.25">
      <c r="A8" s="123" t="s">
        <v>33</v>
      </c>
      <c r="B8" s="658" t="s">
        <v>34</v>
      </c>
      <c r="C8" s="99">
        <v>20</v>
      </c>
      <c r="D8" s="135">
        <v>20</v>
      </c>
      <c r="E8" s="168">
        <v>20</v>
      </c>
      <c r="F8" s="86">
        <v>20</v>
      </c>
      <c r="G8" s="85">
        <v>20</v>
      </c>
      <c r="H8" s="85">
        <v>20</v>
      </c>
      <c r="I8" s="182">
        <v>20</v>
      </c>
      <c r="J8" s="105">
        <v>20</v>
      </c>
      <c r="K8" s="401"/>
    </row>
    <row r="9" spans="1:11" s="83" customFormat="1" x14ac:dyDescent="0.25">
      <c r="A9" s="123" t="s">
        <v>35</v>
      </c>
      <c r="B9" s="658" t="s">
        <v>36</v>
      </c>
      <c r="C9" s="99">
        <v>396</v>
      </c>
      <c r="D9" s="135">
        <v>453</v>
      </c>
      <c r="E9" s="168">
        <v>413</v>
      </c>
      <c r="F9" s="86">
        <v>418</v>
      </c>
      <c r="G9" s="85">
        <v>462</v>
      </c>
      <c r="H9" s="85">
        <v>430</v>
      </c>
      <c r="I9" s="182">
        <v>370</v>
      </c>
      <c r="J9" s="105">
        <v>370</v>
      </c>
      <c r="K9" s="401"/>
    </row>
    <row r="10" spans="1:11" s="83" customFormat="1" x14ac:dyDescent="0.25">
      <c r="A10" s="123" t="s">
        <v>37</v>
      </c>
      <c r="B10" s="658" t="s">
        <v>38</v>
      </c>
      <c r="C10" s="99">
        <v>0</v>
      </c>
      <c r="D10" s="135">
        <v>0</v>
      </c>
      <c r="E10" s="168">
        <v>0</v>
      </c>
      <c r="F10" s="86">
        <v>0</v>
      </c>
      <c r="G10" s="85">
        <v>0</v>
      </c>
      <c r="H10" s="85">
        <v>0</v>
      </c>
      <c r="I10" s="182">
        <v>0</v>
      </c>
      <c r="J10" s="105">
        <v>0</v>
      </c>
      <c r="K10" s="401"/>
    </row>
    <row r="11" spans="1:11" s="83" customFormat="1" x14ac:dyDescent="0.25">
      <c r="A11" s="123" t="s">
        <v>39</v>
      </c>
      <c r="B11" s="658" t="s">
        <v>40</v>
      </c>
      <c r="C11" s="99">
        <v>0</v>
      </c>
      <c r="D11" s="135">
        <v>0</v>
      </c>
      <c r="E11" s="168">
        <v>0</v>
      </c>
      <c r="F11" s="86">
        <v>0</v>
      </c>
      <c r="G11" s="85">
        <v>0</v>
      </c>
      <c r="H11" s="85">
        <v>0</v>
      </c>
      <c r="I11" s="182">
        <v>0</v>
      </c>
      <c r="J11" s="105">
        <v>0</v>
      </c>
      <c r="K11" s="401"/>
    </row>
    <row r="12" spans="1:11" s="83" customFormat="1" x14ac:dyDescent="0.25">
      <c r="A12" s="123" t="s">
        <v>41</v>
      </c>
      <c r="B12" s="658" t="s">
        <v>42</v>
      </c>
      <c r="C12" s="99">
        <v>0</v>
      </c>
      <c r="D12" s="135">
        <v>0</v>
      </c>
      <c r="E12" s="168">
        <v>0</v>
      </c>
      <c r="F12" s="86">
        <v>0</v>
      </c>
      <c r="G12" s="85">
        <v>0</v>
      </c>
      <c r="H12" s="85">
        <v>0</v>
      </c>
      <c r="I12" s="182">
        <v>0</v>
      </c>
      <c r="J12" s="105">
        <v>0</v>
      </c>
      <c r="K12" s="401"/>
    </row>
    <row r="13" spans="1:11" s="83" customFormat="1" x14ac:dyDescent="0.25">
      <c r="A13" s="104">
        <v>10</v>
      </c>
      <c r="B13" s="658" t="s">
        <v>43</v>
      </c>
      <c r="C13" s="99">
        <v>0</v>
      </c>
      <c r="D13" s="135">
        <v>0</v>
      </c>
      <c r="E13" s="168">
        <v>0</v>
      </c>
      <c r="F13" s="86">
        <v>0</v>
      </c>
      <c r="G13" s="85">
        <v>0</v>
      </c>
      <c r="H13" s="85">
        <v>0</v>
      </c>
      <c r="I13" s="182">
        <v>0</v>
      </c>
      <c r="J13" s="105">
        <v>0</v>
      </c>
      <c r="K13" s="401"/>
    </row>
    <row r="14" spans="1:11" s="83" customFormat="1" x14ac:dyDescent="0.25">
      <c r="A14" s="104">
        <v>11</v>
      </c>
      <c r="B14" s="658" t="s">
        <v>44</v>
      </c>
      <c r="C14" s="99">
        <v>62</v>
      </c>
      <c r="D14" s="135">
        <v>62</v>
      </c>
      <c r="E14" s="168">
        <v>0</v>
      </c>
      <c r="F14" s="86">
        <v>0</v>
      </c>
      <c r="G14" s="85">
        <v>0</v>
      </c>
      <c r="H14" s="85">
        <v>0</v>
      </c>
      <c r="I14" s="182">
        <v>0</v>
      </c>
      <c r="J14" s="105">
        <v>0</v>
      </c>
      <c r="K14" s="401"/>
    </row>
    <row r="15" spans="1:11" s="83" customFormat="1" x14ac:dyDescent="0.25">
      <c r="A15" s="104">
        <v>12</v>
      </c>
      <c r="B15" s="658" t="s">
        <v>45</v>
      </c>
      <c r="C15" s="99">
        <v>0</v>
      </c>
      <c r="D15" s="135">
        <v>14</v>
      </c>
      <c r="E15" s="168">
        <v>14</v>
      </c>
      <c r="F15" s="86">
        <v>14</v>
      </c>
      <c r="G15" s="85">
        <v>50</v>
      </c>
      <c r="H15" s="85">
        <v>34</v>
      </c>
      <c r="I15" s="182">
        <v>14</v>
      </c>
      <c r="J15" s="105">
        <v>0</v>
      </c>
      <c r="K15" s="401"/>
    </row>
    <row r="16" spans="1:11" s="83" customFormat="1" x14ac:dyDescent="0.25">
      <c r="A16" s="104">
        <v>13</v>
      </c>
      <c r="B16" s="658" t="s">
        <v>46</v>
      </c>
      <c r="C16" s="99">
        <v>713</v>
      </c>
      <c r="D16" s="135">
        <v>711</v>
      </c>
      <c r="E16" s="168">
        <v>756</v>
      </c>
      <c r="F16" s="86">
        <v>742</v>
      </c>
      <c r="G16" s="85">
        <v>759</v>
      </c>
      <c r="H16" s="85">
        <v>759</v>
      </c>
      <c r="I16" s="182">
        <v>708</v>
      </c>
      <c r="J16" s="105">
        <v>713</v>
      </c>
      <c r="K16" s="401"/>
    </row>
    <row r="17" spans="1:11" s="83" customFormat="1" x14ac:dyDescent="0.25">
      <c r="A17" s="104">
        <v>14</v>
      </c>
      <c r="B17" s="658" t="s">
        <v>47</v>
      </c>
      <c r="C17" s="99">
        <v>0</v>
      </c>
      <c r="D17" s="135">
        <v>0</v>
      </c>
      <c r="E17" s="168">
        <v>0</v>
      </c>
      <c r="F17" s="86">
        <v>0</v>
      </c>
      <c r="G17" s="85">
        <v>0</v>
      </c>
      <c r="H17" s="85">
        <v>0</v>
      </c>
      <c r="I17" s="182">
        <v>0</v>
      </c>
      <c r="J17" s="105">
        <v>0</v>
      </c>
      <c r="K17" s="401"/>
    </row>
    <row r="18" spans="1:11" s="83" customFormat="1" x14ac:dyDescent="0.25">
      <c r="A18" s="104">
        <v>15</v>
      </c>
      <c r="B18" s="658" t="s">
        <v>48</v>
      </c>
      <c r="C18" s="99">
        <v>0</v>
      </c>
      <c r="D18" s="135">
        <v>0</v>
      </c>
      <c r="E18" s="168">
        <v>0</v>
      </c>
      <c r="F18" s="86">
        <v>0</v>
      </c>
      <c r="G18" s="85">
        <v>0</v>
      </c>
      <c r="H18" s="85">
        <v>0</v>
      </c>
      <c r="I18" s="182">
        <v>0</v>
      </c>
      <c r="J18" s="105">
        <v>0</v>
      </c>
      <c r="K18" s="401"/>
    </row>
    <row r="19" spans="1:11" s="83" customFormat="1" x14ac:dyDescent="0.25">
      <c r="A19" s="104">
        <v>16</v>
      </c>
      <c r="B19" s="658" t="s">
        <v>49</v>
      </c>
      <c r="C19" s="99">
        <v>0</v>
      </c>
      <c r="D19" s="135">
        <v>0</v>
      </c>
      <c r="E19" s="168">
        <v>0</v>
      </c>
      <c r="F19" s="86">
        <v>0</v>
      </c>
      <c r="G19" s="85">
        <v>0</v>
      </c>
      <c r="H19" s="85">
        <v>0</v>
      </c>
      <c r="I19" s="182">
        <v>0</v>
      </c>
      <c r="J19" s="105">
        <v>0</v>
      </c>
      <c r="K19" s="401"/>
    </row>
    <row r="20" spans="1:11" s="83" customFormat="1" x14ac:dyDescent="0.25">
      <c r="A20" s="104">
        <v>17</v>
      </c>
      <c r="B20" s="658" t="s">
        <v>50</v>
      </c>
      <c r="C20" s="99">
        <v>0</v>
      </c>
      <c r="D20" s="135">
        <v>0</v>
      </c>
      <c r="E20" s="168">
        <v>0</v>
      </c>
      <c r="F20" s="86">
        <v>0</v>
      </c>
      <c r="G20" s="85">
        <v>0</v>
      </c>
      <c r="H20" s="85">
        <v>0</v>
      </c>
      <c r="I20" s="182">
        <v>0</v>
      </c>
      <c r="J20" s="105">
        <v>0</v>
      </c>
      <c r="K20" s="401"/>
    </row>
    <row r="21" spans="1:11" s="83" customFormat="1" x14ac:dyDescent="0.25">
      <c r="A21" s="104">
        <v>18</v>
      </c>
      <c r="B21" s="658" t="s">
        <v>51</v>
      </c>
      <c r="C21" s="99">
        <v>30</v>
      </c>
      <c r="D21" s="135">
        <v>30</v>
      </c>
      <c r="E21" s="168">
        <v>30</v>
      </c>
      <c r="F21" s="86">
        <v>30</v>
      </c>
      <c r="G21" s="85">
        <v>30</v>
      </c>
      <c r="H21" s="85">
        <v>0</v>
      </c>
      <c r="I21" s="182">
        <v>0</v>
      </c>
      <c r="J21" s="105">
        <v>0</v>
      </c>
      <c r="K21" s="401"/>
    </row>
    <row r="22" spans="1:11" s="83" customFormat="1" x14ac:dyDescent="0.25">
      <c r="A22" s="104">
        <v>19</v>
      </c>
      <c r="B22" s="658" t="s">
        <v>52</v>
      </c>
      <c r="C22" s="99">
        <v>0</v>
      </c>
      <c r="D22" s="135">
        <v>0</v>
      </c>
      <c r="E22" s="168">
        <v>0</v>
      </c>
      <c r="F22" s="86">
        <v>0</v>
      </c>
      <c r="G22" s="85">
        <v>0</v>
      </c>
      <c r="H22" s="85">
        <v>0</v>
      </c>
      <c r="I22" s="182">
        <v>0</v>
      </c>
      <c r="J22" s="105">
        <v>0</v>
      </c>
      <c r="K22" s="401"/>
    </row>
    <row r="23" spans="1:11" s="83" customFormat="1" x14ac:dyDescent="0.25">
      <c r="A23" s="104" t="s">
        <v>53</v>
      </c>
      <c r="B23" s="658" t="s">
        <v>54</v>
      </c>
      <c r="C23" s="99">
        <v>0</v>
      </c>
      <c r="D23" s="135">
        <v>0</v>
      </c>
      <c r="E23" s="168">
        <v>22</v>
      </c>
      <c r="F23" s="86">
        <v>22</v>
      </c>
      <c r="G23" s="85">
        <v>47</v>
      </c>
      <c r="H23" s="85">
        <v>22</v>
      </c>
      <c r="I23" s="182">
        <v>22</v>
      </c>
      <c r="J23" s="105">
        <v>22</v>
      </c>
      <c r="K23" s="401"/>
    </row>
    <row r="24" spans="1:11" s="83" customFormat="1" x14ac:dyDescent="0.25">
      <c r="A24" s="104" t="s">
        <v>55</v>
      </c>
      <c r="B24" s="658" t="s">
        <v>56</v>
      </c>
      <c r="C24" s="99">
        <v>0</v>
      </c>
      <c r="D24" s="135">
        <v>0</v>
      </c>
      <c r="E24" s="168">
        <v>0</v>
      </c>
      <c r="F24" s="86">
        <v>45</v>
      </c>
      <c r="G24" s="85">
        <v>45</v>
      </c>
      <c r="H24" s="85">
        <v>0</v>
      </c>
      <c r="I24" s="182">
        <v>0</v>
      </c>
      <c r="J24" s="105">
        <v>0</v>
      </c>
      <c r="K24" s="401"/>
    </row>
    <row r="25" spans="1:11" s="83" customFormat="1" x14ac:dyDescent="0.25">
      <c r="A25" s="104">
        <v>21</v>
      </c>
      <c r="B25" s="658" t="s">
        <v>57</v>
      </c>
      <c r="C25" s="99">
        <v>12</v>
      </c>
      <c r="D25" s="135">
        <v>12</v>
      </c>
      <c r="E25" s="168">
        <v>12</v>
      </c>
      <c r="F25" s="86">
        <v>46</v>
      </c>
      <c r="G25" s="85">
        <v>49</v>
      </c>
      <c r="H25" s="85">
        <v>73</v>
      </c>
      <c r="I25" s="182">
        <v>73</v>
      </c>
      <c r="J25" s="105">
        <v>73</v>
      </c>
      <c r="K25" s="401"/>
    </row>
    <row r="26" spans="1:11" s="83" customFormat="1" x14ac:dyDescent="0.25">
      <c r="A26" s="104">
        <v>22</v>
      </c>
      <c r="B26" s="658" t="s">
        <v>58</v>
      </c>
      <c r="C26" s="99">
        <v>92</v>
      </c>
      <c r="D26" s="135">
        <v>88</v>
      </c>
      <c r="E26" s="168">
        <v>72</v>
      </c>
      <c r="F26" s="86">
        <v>72</v>
      </c>
      <c r="G26" s="85">
        <v>60</v>
      </c>
      <c r="H26" s="85">
        <v>60</v>
      </c>
      <c r="I26" s="182">
        <v>24</v>
      </c>
      <c r="J26" s="105">
        <v>60</v>
      </c>
      <c r="K26" s="401"/>
    </row>
    <row r="27" spans="1:11" s="83" customFormat="1" x14ac:dyDescent="0.25">
      <c r="A27" s="104">
        <v>23</v>
      </c>
      <c r="B27" s="658" t="s">
        <v>59</v>
      </c>
      <c r="C27" s="99">
        <v>6</v>
      </c>
      <c r="D27" s="135">
        <v>0</v>
      </c>
      <c r="E27" s="168">
        <v>0</v>
      </c>
      <c r="F27" s="86">
        <v>0</v>
      </c>
      <c r="G27" s="85">
        <v>0</v>
      </c>
      <c r="H27" s="85">
        <v>0</v>
      </c>
      <c r="I27" s="182">
        <v>0</v>
      </c>
      <c r="J27" s="105">
        <v>0</v>
      </c>
      <c r="K27" s="401"/>
    </row>
    <row r="28" spans="1:11" s="83" customFormat="1" x14ac:dyDescent="0.25">
      <c r="A28" s="104">
        <v>24</v>
      </c>
      <c r="B28" s="658" t="s">
        <v>60</v>
      </c>
      <c r="C28" s="99">
        <v>0</v>
      </c>
      <c r="D28" s="135">
        <v>0</v>
      </c>
      <c r="E28" s="168">
        <v>0</v>
      </c>
      <c r="F28" s="86">
        <v>0</v>
      </c>
      <c r="G28" s="85">
        <v>0</v>
      </c>
      <c r="H28" s="85">
        <v>0</v>
      </c>
      <c r="I28" s="182">
        <v>0</v>
      </c>
      <c r="J28" s="105">
        <v>0</v>
      </c>
      <c r="K28" s="401"/>
    </row>
    <row r="29" spans="1:11" s="83" customFormat="1" x14ac:dyDescent="0.25">
      <c r="A29" s="104">
        <v>25</v>
      </c>
      <c r="B29" s="658" t="s">
        <v>61</v>
      </c>
      <c r="C29" s="99">
        <v>0</v>
      </c>
      <c r="D29" s="135">
        <v>0</v>
      </c>
      <c r="E29" s="168">
        <v>0</v>
      </c>
      <c r="F29" s="86">
        <v>0</v>
      </c>
      <c r="G29" s="85">
        <v>0</v>
      </c>
      <c r="H29" s="85">
        <v>0</v>
      </c>
      <c r="I29" s="182">
        <v>0</v>
      </c>
      <c r="J29" s="105">
        <v>0</v>
      </c>
      <c r="K29" s="401"/>
    </row>
    <row r="30" spans="1:11" s="83" customFormat="1" x14ac:dyDescent="0.25">
      <c r="A30" s="104">
        <v>26</v>
      </c>
      <c r="B30" s="658" t="s">
        <v>62</v>
      </c>
      <c r="C30" s="99">
        <v>32</v>
      </c>
      <c r="D30" s="135">
        <v>31</v>
      </c>
      <c r="E30" s="168">
        <v>31</v>
      </c>
      <c r="F30" s="86">
        <v>30</v>
      </c>
      <c r="G30" s="85">
        <v>30</v>
      </c>
      <c r="H30" s="85">
        <v>16</v>
      </c>
      <c r="I30" s="182">
        <v>0</v>
      </c>
      <c r="J30" s="105">
        <v>0</v>
      </c>
      <c r="K30" s="401"/>
    </row>
    <row r="31" spans="1:11" s="83" customFormat="1" x14ac:dyDescent="0.25">
      <c r="A31" s="104">
        <v>27</v>
      </c>
      <c r="B31" s="658" t="s">
        <v>63</v>
      </c>
      <c r="C31" s="99">
        <v>60</v>
      </c>
      <c r="D31" s="135">
        <v>60</v>
      </c>
      <c r="E31" s="168">
        <v>60</v>
      </c>
      <c r="F31" s="86">
        <v>60</v>
      </c>
      <c r="G31" s="85">
        <v>60</v>
      </c>
      <c r="H31" s="85">
        <v>60</v>
      </c>
      <c r="I31" s="182">
        <v>60</v>
      </c>
      <c r="J31" s="105">
        <v>60</v>
      </c>
      <c r="K31" s="401"/>
    </row>
    <row r="32" spans="1:11" s="83" customFormat="1" x14ac:dyDescent="0.25">
      <c r="A32" s="104">
        <v>28</v>
      </c>
      <c r="B32" s="658" t="s">
        <v>64</v>
      </c>
      <c r="C32" s="99">
        <v>50</v>
      </c>
      <c r="D32" s="135">
        <v>50</v>
      </c>
      <c r="E32" s="168">
        <v>50</v>
      </c>
      <c r="F32" s="86">
        <v>50</v>
      </c>
      <c r="G32" s="85">
        <v>50</v>
      </c>
      <c r="H32" s="85">
        <v>50</v>
      </c>
      <c r="I32" s="182">
        <v>50</v>
      </c>
      <c r="J32" s="105">
        <v>50</v>
      </c>
      <c r="K32" s="401"/>
    </row>
    <row r="33" spans="1:11" s="83" customFormat="1" x14ac:dyDescent="0.25">
      <c r="A33" s="104">
        <v>29</v>
      </c>
      <c r="B33" s="658" t="s">
        <v>65</v>
      </c>
      <c r="C33" s="99">
        <v>0</v>
      </c>
      <c r="D33" s="135">
        <v>16</v>
      </c>
      <c r="E33" s="168">
        <v>16</v>
      </c>
      <c r="F33" s="86">
        <v>16</v>
      </c>
      <c r="G33" s="85">
        <v>16</v>
      </c>
      <c r="H33" s="85">
        <v>16</v>
      </c>
      <c r="I33" s="182">
        <v>16</v>
      </c>
      <c r="J33" s="105">
        <v>16</v>
      </c>
      <c r="K33" s="401"/>
    </row>
    <row r="34" spans="1:11" s="83" customFormat="1" x14ac:dyDescent="0.25">
      <c r="A34" s="104">
        <v>30</v>
      </c>
      <c r="B34" s="658" t="s">
        <v>66</v>
      </c>
      <c r="C34" s="99">
        <v>14</v>
      </c>
      <c r="D34" s="135">
        <v>51</v>
      </c>
      <c r="E34" s="168">
        <v>71</v>
      </c>
      <c r="F34" s="86">
        <v>71</v>
      </c>
      <c r="G34" s="85">
        <v>95</v>
      </c>
      <c r="H34" s="85">
        <v>95</v>
      </c>
      <c r="I34" s="182">
        <v>83</v>
      </c>
      <c r="J34" s="105">
        <v>83</v>
      </c>
      <c r="K34" s="401"/>
    </row>
    <row r="35" spans="1:11" s="83" customFormat="1" x14ac:dyDescent="0.25">
      <c r="A35" s="104">
        <v>31</v>
      </c>
      <c r="B35" s="658" t="s">
        <v>67</v>
      </c>
      <c r="C35" s="99">
        <v>98</v>
      </c>
      <c r="D35" s="135">
        <v>98</v>
      </c>
      <c r="E35" s="168">
        <v>98</v>
      </c>
      <c r="F35" s="86">
        <v>87</v>
      </c>
      <c r="G35" s="85">
        <v>79</v>
      </c>
      <c r="H35" s="85">
        <v>79</v>
      </c>
      <c r="I35" s="182">
        <v>60</v>
      </c>
      <c r="J35" s="105">
        <v>60</v>
      </c>
      <c r="K35" s="401"/>
    </row>
    <row r="36" spans="1:11" s="83" customFormat="1" x14ac:dyDescent="0.25">
      <c r="A36" s="104">
        <v>32</v>
      </c>
      <c r="B36" s="658" t="s">
        <v>68</v>
      </c>
      <c r="C36" s="99">
        <v>3</v>
      </c>
      <c r="D36" s="135">
        <v>72</v>
      </c>
      <c r="E36" s="168">
        <v>94</v>
      </c>
      <c r="F36" s="86">
        <v>98</v>
      </c>
      <c r="G36" s="85">
        <v>74</v>
      </c>
      <c r="H36" s="85">
        <v>74</v>
      </c>
      <c r="I36" s="182">
        <v>74</v>
      </c>
      <c r="J36" s="105">
        <v>90</v>
      </c>
      <c r="K36" s="401"/>
    </row>
    <row r="37" spans="1:11" s="83" customFormat="1" x14ac:dyDescent="0.25">
      <c r="A37" s="104">
        <v>33</v>
      </c>
      <c r="B37" s="658" t="s">
        <v>69</v>
      </c>
      <c r="C37" s="99">
        <v>0</v>
      </c>
      <c r="D37" s="135">
        <v>0</v>
      </c>
      <c r="E37" s="168">
        <v>0</v>
      </c>
      <c r="F37" s="86">
        <v>0</v>
      </c>
      <c r="G37" s="85">
        <v>0</v>
      </c>
      <c r="H37" s="85">
        <v>0</v>
      </c>
      <c r="I37" s="182">
        <v>0</v>
      </c>
      <c r="J37" s="105">
        <v>0</v>
      </c>
      <c r="K37" s="401"/>
    </row>
    <row r="38" spans="1:11" s="83" customFormat="1" x14ac:dyDescent="0.25">
      <c r="A38" s="104">
        <v>34</v>
      </c>
      <c r="B38" s="658" t="s">
        <v>70</v>
      </c>
      <c r="C38" s="99">
        <v>66</v>
      </c>
      <c r="D38" s="135">
        <v>66</v>
      </c>
      <c r="E38" s="168">
        <v>66</v>
      </c>
      <c r="F38" s="86">
        <v>67</v>
      </c>
      <c r="G38" s="85">
        <v>69</v>
      </c>
      <c r="H38" s="85">
        <v>117</v>
      </c>
      <c r="I38" s="182">
        <v>151</v>
      </c>
      <c r="J38" s="105">
        <v>153</v>
      </c>
      <c r="K38" s="401"/>
    </row>
    <row r="39" spans="1:11" s="83" customFormat="1" x14ac:dyDescent="0.25">
      <c r="A39" s="104">
        <v>35</v>
      </c>
      <c r="B39" s="658" t="s">
        <v>71</v>
      </c>
      <c r="C39" s="99">
        <v>20</v>
      </c>
      <c r="D39" s="135">
        <v>20</v>
      </c>
      <c r="E39" s="168">
        <v>36</v>
      </c>
      <c r="F39" s="86">
        <v>36</v>
      </c>
      <c r="G39" s="85">
        <v>36</v>
      </c>
      <c r="H39" s="85">
        <v>36</v>
      </c>
      <c r="I39" s="182">
        <v>40</v>
      </c>
      <c r="J39" s="105">
        <v>40</v>
      </c>
      <c r="K39" s="401"/>
    </row>
    <row r="40" spans="1:11" s="83" customFormat="1" x14ac:dyDescent="0.25">
      <c r="A40" s="104">
        <v>36</v>
      </c>
      <c r="B40" s="658" t="s">
        <v>72</v>
      </c>
      <c r="C40" s="99">
        <v>35</v>
      </c>
      <c r="D40" s="135">
        <v>35</v>
      </c>
      <c r="E40" s="168">
        <v>35</v>
      </c>
      <c r="F40" s="86">
        <v>35</v>
      </c>
      <c r="G40" s="85">
        <v>35</v>
      </c>
      <c r="H40" s="85">
        <v>35</v>
      </c>
      <c r="I40" s="182">
        <v>0</v>
      </c>
      <c r="J40" s="105">
        <v>0</v>
      </c>
      <c r="K40" s="401"/>
    </row>
    <row r="41" spans="1:11" s="83" customFormat="1" x14ac:dyDescent="0.25">
      <c r="A41" s="104">
        <v>37</v>
      </c>
      <c r="B41" s="658" t="s">
        <v>73</v>
      </c>
      <c r="C41" s="99">
        <v>25</v>
      </c>
      <c r="D41" s="135">
        <v>25</v>
      </c>
      <c r="E41" s="168">
        <v>25</v>
      </c>
      <c r="F41" s="86">
        <v>0</v>
      </c>
      <c r="G41" s="85">
        <v>0</v>
      </c>
      <c r="H41" s="85">
        <v>0</v>
      </c>
      <c r="I41" s="182">
        <v>0</v>
      </c>
      <c r="J41" s="105">
        <v>0</v>
      </c>
      <c r="K41" s="401"/>
    </row>
    <row r="42" spans="1:11" s="83" customFormat="1" x14ac:dyDescent="0.25">
      <c r="A42" s="104">
        <v>38</v>
      </c>
      <c r="B42" s="658" t="s">
        <v>74</v>
      </c>
      <c r="C42" s="99">
        <v>60</v>
      </c>
      <c r="D42" s="135">
        <v>75</v>
      </c>
      <c r="E42" s="168">
        <v>90</v>
      </c>
      <c r="F42" s="86">
        <v>90</v>
      </c>
      <c r="G42" s="85">
        <v>90</v>
      </c>
      <c r="H42" s="85">
        <v>90</v>
      </c>
      <c r="I42" s="182">
        <v>90</v>
      </c>
      <c r="J42" s="105">
        <v>90</v>
      </c>
      <c r="K42" s="401"/>
    </row>
    <row r="43" spans="1:11" s="83" customFormat="1" x14ac:dyDescent="0.25">
      <c r="A43" s="104">
        <v>39</v>
      </c>
      <c r="B43" s="658" t="s">
        <v>75</v>
      </c>
      <c r="C43" s="99">
        <v>0</v>
      </c>
      <c r="D43" s="135">
        <v>0</v>
      </c>
      <c r="E43" s="168">
        <v>0</v>
      </c>
      <c r="F43" s="86">
        <v>0</v>
      </c>
      <c r="G43" s="85">
        <v>0</v>
      </c>
      <c r="H43" s="85">
        <v>0</v>
      </c>
      <c r="I43" s="182">
        <v>0</v>
      </c>
      <c r="J43" s="105">
        <v>0</v>
      </c>
      <c r="K43" s="401"/>
    </row>
    <row r="44" spans="1:11" s="83" customFormat="1" x14ac:dyDescent="0.25">
      <c r="A44" s="104">
        <v>40</v>
      </c>
      <c r="B44" s="658" t="s">
        <v>76</v>
      </c>
      <c r="C44" s="99">
        <v>0</v>
      </c>
      <c r="D44" s="135">
        <v>0</v>
      </c>
      <c r="E44" s="168">
        <v>16</v>
      </c>
      <c r="F44" s="86">
        <v>16</v>
      </c>
      <c r="G44" s="85">
        <v>16</v>
      </c>
      <c r="H44" s="85">
        <v>16</v>
      </c>
      <c r="I44" s="182">
        <v>14</v>
      </c>
      <c r="J44" s="105">
        <v>14</v>
      </c>
      <c r="K44" s="401"/>
    </row>
    <row r="45" spans="1:11" s="83" customFormat="1" x14ac:dyDescent="0.25">
      <c r="A45" s="104">
        <v>41</v>
      </c>
      <c r="B45" s="658" t="s">
        <v>77</v>
      </c>
      <c r="C45" s="99">
        <v>0</v>
      </c>
      <c r="D45" s="135">
        <v>0</v>
      </c>
      <c r="E45" s="168">
        <v>0</v>
      </c>
      <c r="F45" s="86">
        <v>0</v>
      </c>
      <c r="G45" s="85">
        <v>0</v>
      </c>
      <c r="H45" s="85">
        <v>0</v>
      </c>
      <c r="I45" s="182">
        <v>0</v>
      </c>
      <c r="J45" s="105">
        <v>0</v>
      </c>
      <c r="K45" s="401"/>
    </row>
    <row r="46" spans="1:11" s="83" customFormat="1" x14ac:dyDescent="0.25">
      <c r="A46" s="104">
        <v>42</v>
      </c>
      <c r="B46" s="658" t="s">
        <v>78</v>
      </c>
      <c r="C46" s="99">
        <v>363</v>
      </c>
      <c r="D46" s="135">
        <v>348</v>
      </c>
      <c r="E46" s="168">
        <v>376</v>
      </c>
      <c r="F46" s="86">
        <v>389</v>
      </c>
      <c r="G46" s="85">
        <v>395</v>
      </c>
      <c r="H46" s="85">
        <v>403</v>
      </c>
      <c r="I46" s="182">
        <v>394</v>
      </c>
      <c r="J46" s="105">
        <v>370</v>
      </c>
      <c r="K46" s="401"/>
    </row>
    <row r="47" spans="1:11" s="83" customFormat="1" x14ac:dyDescent="0.25">
      <c r="A47" s="104">
        <v>43</v>
      </c>
      <c r="B47" s="658" t="s">
        <v>79</v>
      </c>
      <c r="C47" s="99">
        <v>0</v>
      </c>
      <c r="D47" s="135">
        <v>0</v>
      </c>
      <c r="E47" s="168">
        <v>0</v>
      </c>
      <c r="F47" s="86">
        <v>0</v>
      </c>
      <c r="G47" s="85">
        <v>0</v>
      </c>
      <c r="H47" s="85">
        <v>0</v>
      </c>
      <c r="I47" s="182">
        <v>0</v>
      </c>
      <c r="J47" s="105">
        <v>0</v>
      </c>
      <c r="K47" s="401"/>
    </row>
    <row r="48" spans="1:11" s="83" customFormat="1" x14ac:dyDescent="0.25">
      <c r="A48" s="104">
        <v>44</v>
      </c>
      <c r="B48" s="658" t="s">
        <v>80</v>
      </c>
      <c r="C48" s="99">
        <v>0</v>
      </c>
      <c r="D48" s="135">
        <v>0</v>
      </c>
      <c r="E48" s="168">
        <v>0</v>
      </c>
      <c r="F48" s="86">
        <v>0</v>
      </c>
      <c r="G48" s="85">
        <v>0</v>
      </c>
      <c r="H48" s="85">
        <v>0</v>
      </c>
      <c r="I48" s="182">
        <v>0</v>
      </c>
      <c r="J48" s="105">
        <v>0</v>
      </c>
      <c r="K48" s="401"/>
    </row>
    <row r="49" spans="1:11" s="83" customFormat="1" x14ac:dyDescent="0.25">
      <c r="A49" s="104">
        <v>45</v>
      </c>
      <c r="B49" s="658" t="s">
        <v>81</v>
      </c>
      <c r="C49" s="99">
        <v>0</v>
      </c>
      <c r="D49" s="135">
        <v>0</v>
      </c>
      <c r="E49" s="168">
        <v>0</v>
      </c>
      <c r="F49" s="86">
        <v>0</v>
      </c>
      <c r="G49" s="85">
        <v>0</v>
      </c>
      <c r="H49" s="85">
        <v>0</v>
      </c>
      <c r="I49" s="182">
        <v>0</v>
      </c>
      <c r="J49" s="105">
        <v>0</v>
      </c>
      <c r="K49" s="401"/>
    </row>
    <row r="50" spans="1:11" s="83" customFormat="1" x14ac:dyDescent="0.25">
      <c r="A50" s="104">
        <v>46</v>
      </c>
      <c r="B50" s="658" t="s">
        <v>82</v>
      </c>
      <c r="C50" s="99">
        <v>40</v>
      </c>
      <c r="D50" s="135">
        <v>40</v>
      </c>
      <c r="E50" s="168">
        <v>40</v>
      </c>
      <c r="F50" s="86">
        <v>40</v>
      </c>
      <c r="G50" s="85">
        <v>73</v>
      </c>
      <c r="H50" s="85">
        <v>67</v>
      </c>
      <c r="I50" s="182">
        <v>67</v>
      </c>
      <c r="J50" s="105">
        <v>67</v>
      </c>
      <c r="K50" s="401"/>
    </row>
    <row r="51" spans="1:11" s="83" customFormat="1" x14ac:dyDescent="0.25">
      <c r="A51" s="104">
        <v>47</v>
      </c>
      <c r="B51" s="658" t="s">
        <v>83</v>
      </c>
      <c r="C51" s="99">
        <v>0</v>
      </c>
      <c r="D51" s="135">
        <v>0</v>
      </c>
      <c r="E51" s="168">
        <v>0</v>
      </c>
      <c r="F51" s="86">
        <v>0</v>
      </c>
      <c r="G51" s="85">
        <v>0</v>
      </c>
      <c r="H51" s="85">
        <v>0</v>
      </c>
      <c r="I51" s="182">
        <v>0</v>
      </c>
      <c r="J51" s="105">
        <v>0</v>
      </c>
      <c r="K51" s="401"/>
    </row>
    <row r="52" spans="1:11" s="83" customFormat="1" x14ac:dyDescent="0.25">
      <c r="A52" s="104">
        <v>48</v>
      </c>
      <c r="B52" s="658" t="s">
        <v>84</v>
      </c>
      <c r="C52" s="99">
        <v>0</v>
      </c>
      <c r="D52" s="135">
        <v>0</v>
      </c>
      <c r="E52" s="168">
        <v>0</v>
      </c>
      <c r="F52" s="86">
        <v>0</v>
      </c>
      <c r="G52" s="85">
        <v>0</v>
      </c>
      <c r="H52" s="85">
        <v>0</v>
      </c>
      <c r="I52" s="182">
        <v>0</v>
      </c>
      <c r="J52" s="105">
        <v>0</v>
      </c>
      <c r="K52" s="401"/>
    </row>
    <row r="53" spans="1:11" s="83" customFormat="1" x14ac:dyDescent="0.25">
      <c r="A53" s="104">
        <v>49</v>
      </c>
      <c r="B53" s="658" t="s">
        <v>85</v>
      </c>
      <c r="C53" s="99">
        <v>12</v>
      </c>
      <c r="D53" s="135">
        <v>12</v>
      </c>
      <c r="E53" s="168">
        <v>12</v>
      </c>
      <c r="F53" s="86">
        <v>12</v>
      </c>
      <c r="G53" s="85">
        <v>12</v>
      </c>
      <c r="H53" s="85">
        <v>12</v>
      </c>
      <c r="I53" s="182">
        <v>12</v>
      </c>
      <c r="J53" s="105">
        <v>24</v>
      </c>
      <c r="K53" s="401"/>
    </row>
    <row r="54" spans="1:11" s="83" customFormat="1" x14ac:dyDescent="0.25">
      <c r="A54" s="104">
        <v>50</v>
      </c>
      <c r="B54" s="658" t="s">
        <v>86</v>
      </c>
      <c r="C54" s="99">
        <v>3</v>
      </c>
      <c r="D54" s="135">
        <v>0</v>
      </c>
      <c r="E54" s="168">
        <v>0</v>
      </c>
      <c r="F54" s="86">
        <v>0</v>
      </c>
      <c r="G54" s="85">
        <v>0</v>
      </c>
      <c r="H54" s="85">
        <v>0</v>
      </c>
      <c r="I54" s="182">
        <v>0</v>
      </c>
      <c r="J54" s="105">
        <v>0</v>
      </c>
      <c r="K54" s="401"/>
    </row>
    <row r="55" spans="1:11" s="83" customFormat="1" x14ac:dyDescent="0.25">
      <c r="A55" s="104">
        <v>51</v>
      </c>
      <c r="B55" s="658" t="s">
        <v>87</v>
      </c>
      <c r="C55" s="99">
        <v>0</v>
      </c>
      <c r="D55" s="135">
        <v>0</v>
      </c>
      <c r="E55" s="168">
        <v>0</v>
      </c>
      <c r="F55" s="86">
        <v>0</v>
      </c>
      <c r="G55" s="85">
        <v>0</v>
      </c>
      <c r="H55" s="85">
        <v>0</v>
      </c>
      <c r="I55" s="182">
        <v>0</v>
      </c>
      <c r="J55" s="105">
        <v>0</v>
      </c>
      <c r="K55" s="401"/>
    </row>
    <row r="56" spans="1:11" s="83" customFormat="1" x14ac:dyDescent="0.25">
      <c r="A56" s="104">
        <v>52</v>
      </c>
      <c r="B56" s="658" t="s">
        <v>88</v>
      </c>
      <c r="C56" s="99">
        <v>0</v>
      </c>
      <c r="D56" s="135">
        <v>0</v>
      </c>
      <c r="E56" s="168">
        <v>0</v>
      </c>
      <c r="F56" s="86">
        <v>0</v>
      </c>
      <c r="G56" s="142">
        <v>0</v>
      </c>
      <c r="H56" s="142">
        <v>0</v>
      </c>
      <c r="I56" s="182">
        <v>0</v>
      </c>
      <c r="J56" s="105">
        <v>0</v>
      </c>
      <c r="K56" s="401"/>
    </row>
    <row r="57" spans="1:11" s="84" customFormat="1" x14ac:dyDescent="0.25">
      <c r="A57" s="104">
        <v>53</v>
      </c>
      <c r="B57" s="658" t="s">
        <v>89</v>
      </c>
      <c r="C57" s="99">
        <v>0</v>
      </c>
      <c r="D57" s="135">
        <v>0</v>
      </c>
      <c r="E57" s="168">
        <v>0</v>
      </c>
      <c r="F57" s="86">
        <v>0</v>
      </c>
      <c r="G57" s="142">
        <v>0</v>
      </c>
      <c r="H57" s="142">
        <v>0</v>
      </c>
      <c r="I57" s="182">
        <v>0</v>
      </c>
      <c r="J57" s="105">
        <v>0</v>
      </c>
      <c r="K57" s="402"/>
    </row>
    <row r="58" spans="1:11" s="84" customFormat="1" x14ac:dyDescent="0.25">
      <c r="A58" s="104">
        <v>54</v>
      </c>
      <c r="B58" s="658" t="s">
        <v>90</v>
      </c>
      <c r="C58" s="99">
        <v>0</v>
      </c>
      <c r="D58" s="135">
        <v>0</v>
      </c>
      <c r="E58" s="168">
        <v>0</v>
      </c>
      <c r="F58" s="86">
        <v>0</v>
      </c>
      <c r="G58" s="142">
        <v>0</v>
      </c>
      <c r="H58" s="142">
        <v>0</v>
      </c>
      <c r="I58" s="182">
        <v>0</v>
      </c>
      <c r="J58" s="105">
        <v>0</v>
      </c>
      <c r="K58" s="402"/>
    </row>
    <row r="59" spans="1:11" s="84" customFormat="1" x14ac:dyDescent="0.25">
      <c r="A59" s="104">
        <v>55</v>
      </c>
      <c r="B59" s="658" t="s">
        <v>91</v>
      </c>
      <c r="C59" s="99">
        <v>0</v>
      </c>
      <c r="D59" s="135">
        <v>0</v>
      </c>
      <c r="E59" s="168">
        <v>0</v>
      </c>
      <c r="F59" s="86">
        <v>0</v>
      </c>
      <c r="G59" s="142">
        <v>15</v>
      </c>
      <c r="H59" s="142">
        <v>15</v>
      </c>
      <c r="I59" s="182">
        <v>15</v>
      </c>
      <c r="J59" s="105">
        <v>15</v>
      </c>
      <c r="K59" s="402"/>
    </row>
    <row r="60" spans="1:11" s="83" customFormat="1" x14ac:dyDescent="0.25">
      <c r="A60" s="104">
        <v>56</v>
      </c>
      <c r="B60" s="658" t="s">
        <v>92</v>
      </c>
      <c r="C60" s="99">
        <v>18</v>
      </c>
      <c r="D60" s="135">
        <v>20</v>
      </c>
      <c r="E60" s="168">
        <v>20</v>
      </c>
      <c r="F60" s="86">
        <v>20</v>
      </c>
      <c r="G60" s="85">
        <v>0</v>
      </c>
      <c r="H60" s="85">
        <v>20</v>
      </c>
      <c r="I60" s="182">
        <v>20</v>
      </c>
      <c r="J60" s="105">
        <v>20</v>
      </c>
      <c r="K60" s="401"/>
    </row>
    <row r="61" spans="1:11" s="83" customFormat="1" x14ac:dyDescent="0.25">
      <c r="A61" s="104">
        <v>57</v>
      </c>
      <c r="B61" s="658" t="s">
        <v>93</v>
      </c>
      <c r="C61" s="99">
        <v>0</v>
      </c>
      <c r="D61" s="135">
        <v>0</v>
      </c>
      <c r="E61" s="168">
        <v>0</v>
      </c>
      <c r="F61" s="86">
        <v>0</v>
      </c>
      <c r="G61" s="85">
        <v>0</v>
      </c>
      <c r="H61" s="85">
        <v>0</v>
      </c>
      <c r="I61" s="182">
        <v>0</v>
      </c>
      <c r="J61" s="105">
        <v>0</v>
      </c>
      <c r="K61" s="401"/>
    </row>
    <row r="62" spans="1:11" s="83" customFormat="1" x14ac:dyDescent="0.25">
      <c r="A62" s="104">
        <v>58</v>
      </c>
      <c r="B62" s="658" t="s">
        <v>94</v>
      </c>
      <c r="C62" s="99">
        <v>0</v>
      </c>
      <c r="D62" s="135">
        <v>0</v>
      </c>
      <c r="E62" s="168">
        <v>0</v>
      </c>
      <c r="F62" s="86">
        <v>0</v>
      </c>
      <c r="G62" s="85">
        <v>0</v>
      </c>
      <c r="H62" s="85">
        <v>0</v>
      </c>
      <c r="I62" s="182">
        <v>0</v>
      </c>
      <c r="J62" s="105">
        <v>0</v>
      </c>
      <c r="K62" s="401"/>
    </row>
    <row r="63" spans="1:11" s="83" customFormat="1" x14ac:dyDescent="0.25">
      <c r="A63" s="104">
        <v>59</v>
      </c>
      <c r="B63" s="658" t="s">
        <v>95</v>
      </c>
      <c r="C63" s="99">
        <v>292</v>
      </c>
      <c r="D63" s="135">
        <v>337</v>
      </c>
      <c r="E63" s="168">
        <v>298</v>
      </c>
      <c r="F63" s="86">
        <v>356</v>
      </c>
      <c r="G63" s="85">
        <v>324</v>
      </c>
      <c r="H63" s="85">
        <v>315</v>
      </c>
      <c r="I63" s="182">
        <v>352</v>
      </c>
      <c r="J63" s="105">
        <v>360</v>
      </c>
      <c r="K63" s="401"/>
    </row>
    <row r="64" spans="1:11" s="83" customFormat="1" x14ac:dyDescent="0.25">
      <c r="A64" s="104">
        <v>60</v>
      </c>
      <c r="B64" s="658" t="s">
        <v>96</v>
      </c>
      <c r="C64" s="99">
        <v>0</v>
      </c>
      <c r="D64" s="135">
        <v>0</v>
      </c>
      <c r="E64" s="168">
        <v>0</v>
      </c>
      <c r="F64" s="86">
        <v>0</v>
      </c>
      <c r="G64" s="85">
        <v>0</v>
      </c>
      <c r="H64" s="85">
        <v>0</v>
      </c>
      <c r="I64" s="182">
        <v>0</v>
      </c>
      <c r="J64" s="105">
        <v>0</v>
      </c>
      <c r="K64" s="401"/>
    </row>
    <row r="65" spans="1:11" s="83" customFormat="1" x14ac:dyDescent="0.25">
      <c r="A65" s="104">
        <v>61</v>
      </c>
      <c r="B65" s="658" t="s">
        <v>97</v>
      </c>
      <c r="C65" s="99">
        <v>0</v>
      </c>
      <c r="D65" s="135">
        <v>0</v>
      </c>
      <c r="E65" s="168">
        <v>0</v>
      </c>
      <c r="F65" s="86">
        <v>0</v>
      </c>
      <c r="G65" s="85">
        <v>0</v>
      </c>
      <c r="H65" s="85">
        <v>0</v>
      </c>
      <c r="I65" s="182">
        <v>0</v>
      </c>
      <c r="J65" s="105">
        <v>0</v>
      </c>
      <c r="K65" s="401"/>
    </row>
    <row r="66" spans="1:11" s="83" customFormat="1" x14ac:dyDescent="0.25">
      <c r="A66" s="104">
        <v>62</v>
      </c>
      <c r="B66" s="658" t="s">
        <v>98</v>
      </c>
      <c r="C66" s="99">
        <v>31</v>
      </c>
      <c r="D66" s="135">
        <v>31</v>
      </c>
      <c r="E66" s="168">
        <v>31</v>
      </c>
      <c r="F66" s="86">
        <v>31</v>
      </c>
      <c r="G66" s="85">
        <v>67</v>
      </c>
      <c r="H66" s="85">
        <v>97</v>
      </c>
      <c r="I66" s="182">
        <v>109</v>
      </c>
      <c r="J66" s="105">
        <v>125</v>
      </c>
      <c r="K66" s="401"/>
    </row>
    <row r="67" spans="1:11" s="83" customFormat="1" x14ac:dyDescent="0.25">
      <c r="A67" s="104">
        <v>63</v>
      </c>
      <c r="B67" s="658" t="s">
        <v>99</v>
      </c>
      <c r="C67" s="99">
        <v>96</v>
      </c>
      <c r="D67" s="135">
        <v>96</v>
      </c>
      <c r="E67" s="168">
        <v>88</v>
      </c>
      <c r="F67" s="86">
        <v>80</v>
      </c>
      <c r="G67" s="85">
        <v>80</v>
      </c>
      <c r="H67" s="85">
        <v>70</v>
      </c>
      <c r="I67" s="182">
        <v>60</v>
      </c>
      <c r="J67" s="105">
        <v>60</v>
      </c>
      <c r="K67" s="401"/>
    </row>
    <row r="68" spans="1:11" s="83" customFormat="1" x14ac:dyDescent="0.25">
      <c r="A68" s="104">
        <v>64</v>
      </c>
      <c r="B68" s="658" t="s">
        <v>100</v>
      </c>
      <c r="C68" s="99">
        <v>50</v>
      </c>
      <c r="D68" s="135">
        <v>46</v>
      </c>
      <c r="E68" s="168">
        <v>66</v>
      </c>
      <c r="F68" s="86">
        <v>66</v>
      </c>
      <c r="G68" s="85">
        <v>68</v>
      </c>
      <c r="H68" s="85">
        <v>70</v>
      </c>
      <c r="I68" s="182">
        <v>53</v>
      </c>
      <c r="J68" s="105">
        <v>69</v>
      </c>
      <c r="K68" s="401"/>
    </row>
    <row r="69" spans="1:11" s="83" customFormat="1" x14ac:dyDescent="0.25">
      <c r="A69" s="104">
        <v>65</v>
      </c>
      <c r="B69" s="658" t="s">
        <v>101</v>
      </c>
      <c r="C69" s="99">
        <v>0</v>
      </c>
      <c r="D69" s="135">
        <v>0</v>
      </c>
      <c r="E69" s="168">
        <v>0</v>
      </c>
      <c r="F69" s="86">
        <v>0</v>
      </c>
      <c r="G69" s="85">
        <v>0</v>
      </c>
      <c r="H69" s="85">
        <v>0</v>
      </c>
      <c r="I69" s="182">
        <v>0</v>
      </c>
      <c r="J69" s="105">
        <v>0</v>
      </c>
      <c r="K69" s="401"/>
    </row>
    <row r="70" spans="1:11" s="83" customFormat="1" x14ac:dyDescent="0.25">
      <c r="A70" s="104">
        <v>66</v>
      </c>
      <c r="B70" s="658" t="s">
        <v>102</v>
      </c>
      <c r="C70" s="99">
        <v>0</v>
      </c>
      <c r="D70" s="135">
        <v>0</v>
      </c>
      <c r="E70" s="168">
        <v>0</v>
      </c>
      <c r="F70" s="86">
        <v>0</v>
      </c>
      <c r="G70" s="85">
        <v>0</v>
      </c>
      <c r="H70" s="85">
        <v>0</v>
      </c>
      <c r="I70" s="182">
        <v>0</v>
      </c>
      <c r="J70" s="105">
        <v>0</v>
      </c>
      <c r="K70" s="401"/>
    </row>
    <row r="71" spans="1:11" s="83" customFormat="1" x14ac:dyDescent="0.25">
      <c r="A71" s="104">
        <v>67</v>
      </c>
      <c r="B71" s="658" t="s">
        <v>103</v>
      </c>
      <c r="C71" s="99">
        <v>875</v>
      </c>
      <c r="D71" s="135">
        <v>775</v>
      </c>
      <c r="E71" s="168">
        <v>775</v>
      </c>
      <c r="F71" s="86">
        <v>780</v>
      </c>
      <c r="G71" s="85">
        <v>780</v>
      </c>
      <c r="H71" s="85">
        <v>780</v>
      </c>
      <c r="I71" s="182">
        <v>780</v>
      </c>
      <c r="J71" s="105">
        <v>780</v>
      </c>
      <c r="K71" s="401"/>
    </row>
    <row r="72" spans="1:11" s="83" customFormat="1" x14ac:dyDescent="0.25">
      <c r="A72" s="104">
        <v>68</v>
      </c>
      <c r="B72" s="658" t="s">
        <v>104</v>
      </c>
      <c r="C72" s="99">
        <v>484</v>
      </c>
      <c r="D72" s="135">
        <v>469</v>
      </c>
      <c r="E72" s="168">
        <v>469</v>
      </c>
      <c r="F72" s="168">
        <v>464</v>
      </c>
      <c r="G72" s="85">
        <v>449</v>
      </c>
      <c r="H72" s="85">
        <v>449</v>
      </c>
      <c r="I72" s="182">
        <v>434</v>
      </c>
      <c r="J72" s="105">
        <v>360</v>
      </c>
      <c r="K72" s="401"/>
    </row>
    <row r="73" spans="1:11" s="83" customFormat="1" x14ac:dyDescent="0.25">
      <c r="A73" s="104">
        <v>69</v>
      </c>
      <c r="B73" s="658" t="s">
        <v>105</v>
      </c>
      <c r="C73" s="657">
        <v>246</v>
      </c>
      <c r="D73" s="185">
        <v>244</v>
      </c>
      <c r="E73" s="184">
        <v>282</v>
      </c>
      <c r="F73" s="184">
        <v>298</v>
      </c>
      <c r="G73" s="184">
        <v>298</v>
      </c>
      <c r="H73" s="184">
        <v>337</v>
      </c>
      <c r="I73" s="184">
        <v>385</v>
      </c>
      <c r="J73" s="105">
        <v>385</v>
      </c>
      <c r="K73" s="401"/>
    </row>
    <row r="74" spans="1:11" s="83" customFormat="1" x14ac:dyDescent="0.25">
      <c r="A74" s="186" t="s">
        <v>19</v>
      </c>
      <c r="B74" s="659" t="s">
        <v>105</v>
      </c>
      <c r="C74" s="377" t="s">
        <v>161</v>
      </c>
      <c r="D74" s="189" t="s">
        <v>161</v>
      </c>
      <c r="E74" s="189" t="s">
        <v>161</v>
      </c>
      <c r="F74" s="189" t="s">
        <v>161</v>
      </c>
      <c r="G74" s="189" t="s">
        <v>161</v>
      </c>
      <c r="H74" s="189">
        <v>24</v>
      </c>
      <c r="I74" s="189">
        <v>24</v>
      </c>
      <c r="J74" s="190">
        <v>24</v>
      </c>
      <c r="K74" s="401"/>
    </row>
    <row r="75" spans="1:11" s="83" customFormat="1" x14ac:dyDescent="0.25">
      <c r="A75" s="186" t="s">
        <v>20</v>
      </c>
      <c r="B75" s="659" t="s">
        <v>166</v>
      </c>
      <c r="C75" s="377" t="s">
        <v>161</v>
      </c>
      <c r="D75" s="189" t="s">
        <v>161</v>
      </c>
      <c r="E75" s="189" t="s">
        <v>161</v>
      </c>
      <c r="F75" s="189" t="s">
        <v>161</v>
      </c>
      <c r="G75" s="189" t="s">
        <v>161</v>
      </c>
      <c r="H75" s="189">
        <v>313</v>
      </c>
      <c r="I75" s="189">
        <v>361</v>
      </c>
      <c r="J75" s="190">
        <v>361</v>
      </c>
      <c r="K75" s="401"/>
    </row>
    <row r="76" spans="1:11" s="83" customFormat="1" x14ac:dyDescent="0.25">
      <c r="A76" s="104">
        <v>70</v>
      </c>
      <c r="B76" s="658" t="s">
        <v>107</v>
      </c>
      <c r="C76" s="99">
        <v>0</v>
      </c>
      <c r="D76" s="135">
        <v>0</v>
      </c>
      <c r="E76" s="168">
        <v>0</v>
      </c>
      <c r="F76" s="168">
        <v>0</v>
      </c>
      <c r="G76" s="85">
        <v>0</v>
      </c>
      <c r="H76" s="85">
        <v>0</v>
      </c>
      <c r="I76" s="182">
        <v>0</v>
      </c>
      <c r="J76" s="105">
        <v>0</v>
      </c>
      <c r="K76" s="401"/>
    </row>
    <row r="77" spans="1:11" s="83" customFormat="1" x14ac:dyDescent="0.25">
      <c r="A77" s="104">
        <v>71</v>
      </c>
      <c r="B77" s="658" t="s">
        <v>108</v>
      </c>
      <c r="C77" s="99">
        <v>0</v>
      </c>
      <c r="D77" s="135">
        <v>0</v>
      </c>
      <c r="E77" s="168">
        <v>0</v>
      </c>
      <c r="F77" s="168">
        <v>0</v>
      </c>
      <c r="G77" s="85">
        <v>0</v>
      </c>
      <c r="H77" s="85">
        <v>0</v>
      </c>
      <c r="I77" s="182">
        <v>0</v>
      </c>
      <c r="J77" s="105">
        <v>0</v>
      </c>
      <c r="K77" s="401"/>
    </row>
    <row r="78" spans="1:11" s="83" customFormat="1" x14ac:dyDescent="0.25">
      <c r="A78" s="104">
        <v>72</v>
      </c>
      <c r="B78" s="658" t="s">
        <v>109</v>
      </c>
      <c r="C78" s="99">
        <v>0</v>
      </c>
      <c r="D78" s="135">
        <v>0</v>
      </c>
      <c r="E78" s="168">
        <v>0</v>
      </c>
      <c r="F78" s="168">
        <v>0</v>
      </c>
      <c r="G78" s="85">
        <v>0</v>
      </c>
      <c r="H78" s="85">
        <v>0</v>
      </c>
      <c r="I78" s="182">
        <v>0</v>
      </c>
      <c r="J78" s="105">
        <v>0</v>
      </c>
      <c r="K78" s="401"/>
    </row>
    <row r="79" spans="1:11" s="83" customFormat="1" x14ac:dyDescent="0.25">
      <c r="A79" s="104">
        <v>73</v>
      </c>
      <c r="B79" s="658" t="s">
        <v>110</v>
      </c>
      <c r="C79" s="99">
        <v>0</v>
      </c>
      <c r="D79" s="135">
        <v>0</v>
      </c>
      <c r="E79" s="168">
        <v>0</v>
      </c>
      <c r="F79" s="86">
        <v>0</v>
      </c>
      <c r="G79" s="85">
        <v>0</v>
      </c>
      <c r="H79" s="85">
        <v>0</v>
      </c>
      <c r="I79" s="182">
        <v>0</v>
      </c>
      <c r="J79" s="105">
        <v>0</v>
      </c>
      <c r="K79" s="401"/>
    </row>
    <row r="80" spans="1:11" s="83" customFormat="1" x14ac:dyDescent="0.25">
      <c r="A80" s="104">
        <v>74</v>
      </c>
      <c r="B80" s="658" t="s">
        <v>111</v>
      </c>
      <c r="C80" s="99">
        <v>12</v>
      </c>
      <c r="D80" s="135">
        <v>10</v>
      </c>
      <c r="E80" s="168">
        <v>10</v>
      </c>
      <c r="F80" s="86">
        <v>20</v>
      </c>
      <c r="G80" s="85">
        <v>32</v>
      </c>
      <c r="H80" s="85">
        <v>60</v>
      </c>
      <c r="I80" s="182">
        <v>44</v>
      </c>
      <c r="J80" s="105">
        <v>44</v>
      </c>
      <c r="K80" s="401"/>
    </row>
    <row r="81" spans="1:11" s="83" customFormat="1" x14ac:dyDescent="0.25">
      <c r="A81" s="104">
        <v>75</v>
      </c>
      <c r="B81" s="658" t="s">
        <v>112</v>
      </c>
      <c r="C81" s="99">
        <v>2087</v>
      </c>
      <c r="D81" s="135">
        <v>2045</v>
      </c>
      <c r="E81" s="168">
        <v>2303</v>
      </c>
      <c r="F81" s="86">
        <v>2283</v>
      </c>
      <c r="G81" s="85">
        <v>2283</v>
      </c>
      <c r="H81" s="85">
        <v>2083</v>
      </c>
      <c r="I81" s="182">
        <v>2072</v>
      </c>
      <c r="J81" s="105">
        <v>2072</v>
      </c>
      <c r="K81" s="401"/>
    </row>
    <row r="82" spans="1:11" s="83" customFormat="1" x14ac:dyDescent="0.25">
      <c r="A82" s="104">
        <v>76</v>
      </c>
      <c r="B82" s="658" t="s">
        <v>113</v>
      </c>
      <c r="C82" s="99">
        <v>0</v>
      </c>
      <c r="D82" s="135">
        <v>0</v>
      </c>
      <c r="E82" s="168">
        <v>0</v>
      </c>
      <c r="F82" s="86">
        <v>0</v>
      </c>
      <c r="G82" s="85">
        <v>24</v>
      </c>
      <c r="H82" s="85">
        <v>24</v>
      </c>
      <c r="I82" s="182">
        <v>54</v>
      </c>
      <c r="J82" s="105">
        <v>54</v>
      </c>
      <c r="K82" s="401"/>
    </row>
    <row r="83" spans="1:11" s="83" customFormat="1" x14ac:dyDescent="0.25">
      <c r="A83" s="104">
        <v>77</v>
      </c>
      <c r="B83" s="658" t="s">
        <v>114</v>
      </c>
      <c r="C83" s="99">
        <v>15</v>
      </c>
      <c r="D83" s="135">
        <v>0</v>
      </c>
      <c r="E83" s="168">
        <v>0</v>
      </c>
      <c r="F83" s="86">
        <v>0</v>
      </c>
      <c r="G83" s="85">
        <v>0</v>
      </c>
      <c r="H83" s="85">
        <v>0</v>
      </c>
      <c r="I83" s="182">
        <v>0</v>
      </c>
      <c r="J83" s="105">
        <v>0</v>
      </c>
      <c r="K83" s="401"/>
    </row>
    <row r="84" spans="1:11" s="83" customFormat="1" x14ac:dyDescent="0.25">
      <c r="A84" s="104">
        <v>78</v>
      </c>
      <c r="B84" s="658" t="s">
        <v>115</v>
      </c>
      <c r="C84" s="99">
        <v>20</v>
      </c>
      <c r="D84" s="135">
        <v>16</v>
      </c>
      <c r="E84" s="168">
        <v>36</v>
      </c>
      <c r="F84" s="86">
        <v>16</v>
      </c>
      <c r="G84" s="85">
        <v>16</v>
      </c>
      <c r="H84" s="85">
        <v>16</v>
      </c>
      <c r="I84" s="182">
        <v>16</v>
      </c>
      <c r="J84" s="105">
        <v>12</v>
      </c>
      <c r="K84" s="401"/>
    </row>
    <row r="85" spans="1:11" s="83" customFormat="1" x14ac:dyDescent="0.25">
      <c r="A85" s="104">
        <v>79</v>
      </c>
      <c r="B85" s="658" t="s">
        <v>116</v>
      </c>
      <c r="C85" s="99">
        <v>14</v>
      </c>
      <c r="D85" s="135">
        <v>14</v>
      </c>
      <c r="E85" s="168">
        <v>14</v>
      </c>
      <c r="F85" s="86">
        <v>14</v>
      </c>
      <c r="G85" s="85">
        <v>14</v>
      </c>
      <c r="H85" s="85">
        <v>14</v>
      </c>
      <c r="I85" s="182">
        <v>14</v>
      </c>
      <c r="J85" s="105">
        <v>14</v>
      </c>
      <c r="K85" s="401"/>
    </row>
    <row r="86" spans="1:11" s="83" customFormat="1" x14ac:dyDescent="0.25">
      <c r="A86" s="104">
        <v>80</v>
      </c>
      <c r="B86" s="658" t="s">
        <v>117</v>
      </c>
      <c r="C86" s="99">
        <v>41</v>
      </c>
      <c r="D86" s="135">
        <v>66</v>
      </c>
      <c r="E86" s="168">
        <v>56</v>
      </c>
      <c r="F86" s="86">
        <v>56</v>
      </c>
      <c r="G86" s="85">
        <v>40</v>
      </c>
      <c r="H86" s="85">
        <v>40</v>
      </c>
      <c r="I86" s="182">
        <v>40</v>
      </c>
      <c r="J86" s="105">
        <v>40</v>
      </c>
      <c r="K86" s="401"/>
    </row>
    <row r="87" spans="1:11" s="83" customFormat="1" x14ac:dyDescent="0.25">
      <c r="A87" s="104">
        <v>81</v>
      </c>
      <c r="B87" s="658" t="s">
        <v>118</v>
      </c>
      <c r="C87" s="99">
        <v>0</v>
      </c>
      <c r="D87" s="135">
        <v>0</v>
      </c>
      <c r="E87" s="168">
        <v>0</v>
      </c>
      <c r="F87" s="86">
        <v>1</v>
      </c>
      <c r="G87" s="85">
        <v>12</v>
      </c>
      <c r="H87" s="85">
        <v>12</v>
      </c>
      <c r="I87" s="182">
        <v>12</v>
      </c>
      <c r="J87" s="105">
        <v>26</v>
      </c>
      <c r="K87" s="401"/>
    </row>
    <row r="88" spans="1:11" s="83" customFormat="1" x14ac:dyDescent="0.25">
      <c r="A88" s="104">
        <v>82</v>
      </c>
      <c r="B88" s="658" t="s">
        <v>119</v>
      </c>
      <c r="C88" s="99">
        <v>0</v>
      </c>
      <c r="D88" s="135">
        <v>0</v>
      </c>
      <c r="E88" s="168">
        <v>0</v>
      </c>
      <c r="F88" s="86">
        <v>0</v>
      </c>
      <c r="G88" s="85">
        <v>72</v>
      </c>
      <c r="H88" s="85">
        <v>78</v>
      </c>
      <c r="I88" s="182">
        <v>78</v>
      </c>
      <c r="J88" s="105">
        <v>78</v>
      </c>
      <c r="K88" s="401"/>
    </row>
    <row r="89" spans="1:11" s="83" customFormat="1" x14ac:dyDescent="0.25">
      <c r="A89" s="104">
        <v>83</v>
      </c>
      <c r="B89" s="658" t="s">
        <v>120</v>
      </c>
      <c r="C89" s="99">
        <v>74</v>
      </c>
      <c r="D89" s="135">
        <v>54</v>
      </c>
      <c r="E89" s="168">
        <v>54</v>
      </c>
      <c r="F89" s="86">
        <v>54</v>
      </c>
      <c r="G89" s="85">
        <v>54</v>
      </c>
      <c r="H89" s="85">
        <v>54</v>
      </c>
      <c r="I89" s="182">
        <v>24</v>
      </c>
      <c r="J89" s="105">
        <v>24</v>
      </c>
      <c r="K89" s="401"/>
    </row>
    <row r="90" spans="1:11" s="83" customFormat="1" x14ac:dyDescent="0.25">
      <c r="A90" s="104">
        <v>84</v>
      </c>
      <c r="B90" s="658" t="s">
        <v>121</v>
      </c>
      <c r="C90" s="99">
        <v>40</v>
      </c>
      <c r="D90" s="135">
        <v>0</v>
      </c>
      <c r="E90" s="168">
        <v>0</v>
      </c>
      <c r="F90" s="86">
        <v>0</v>
      </c>
      <c r="G90" s="85">
        <v>0</v>
      </c>
      <c r="H90" s="85">
        <v>0</v>
      </c>
      <c r="I90" s="182">
        <v>0</v>
      </c>
      <c r="J90" s="105">
        <v>0</v>
      </c>
      <c r="K90" s="401"/>
    </row>
    <row r="91" spans="1:11" s="83" customFormat="1" x14ac:dyDescent="0.25">
      <c r="A91" s="104">
        <v>85</v>
      </c>
      <c r="B91" s="658" t="s">
        <v>122</v>
      </c>
      <c r="C91" s="99">
        <v>12</v>
      </c>
      <c r="D91" s="135">
        <v>12</v>
      </c>
      <c r="E91" s="168">
        <v>16</v>
      </c>
      <c r="F91" s="86">
        <v>32</v>
      </c>
      <c r="G91" s="85">
        <v>32</v>
      </c>
      <c r="H91" s="85">
        <v>32</v>
      </c>
      <c r="I91" s="182">
        <v>48</v>
      </c>
      <c r="J91" s="105">
        <v>48</v>
      </c>
      <c r="K91" s="401"/>
    </row>
    <row r="92" spans="1:11" s="83" customFormat="1" x14ac:dyDescent="0.25">
      <c r="A92" s="104">
        <v>86</v>
      </c>
      <c r="B92" s="658" t="s">
        <v>123</v>
      </c>
      <c r="C92" s="99">
        <v>0</v>
      </c>
      <c r="D92" s="135">
        <v>0</v>
      </c>
      <c r="E92" s="168">
        <v>0</v>
      </c>
      <c r="F92" s="86">
        <v>0</v>
      </c>
      <c r="G92" s="85">
        <v>0</v>
      </c>
      <c r="H92" s="85">
        <v>0</v>
      </c>
      <c r="I92" s="182">
        <v>0</v>
      </c>
      <c r="J92" s="105">
        <v>0</v>
      </c>
      <c r="K92" s="401"/>
    </row>
    <row r="93" spans="1:11" s="83" customFormat="1" x14ac:dyDescent="0.25">
      <c r="A93" s="104">
        <v>87</v>
      </c>
      <c r="B93" s="658" t="s">
        <v>124</v>
      </c>
      <c r="C93" s="99">
        <v>0</v>
      </c>
      <c r="D93" s="135">
        <v>0</v>
      </c>
      <c r="E93" s="168">
        <v>0</v>
      </c>
      <c r="F93" s="86">
        <v>0</v>
      </c>
      <c r="G93" s="85">
        <v>0</v>
      </c>
      <c r="H93" s="85">
        <v>0</v>
      </c>
      <c r="I93" s="182">
        <v>0</v>
      </c>
      <c r="J93" s="105">
        <v>0</v>
      </c>
      <c r="K93" s="401"/>
    </row>
    <row r="94" spans="1:11" s="83" customFormat="1" x14ac:dyDescent="0.25">
      <c r="A94" s="104">
        <v>88</v>
      </c>
      <c r="B94" s="658" t="s">
        <v>125</v>
      </c>
      <c r="C94" s="99">
        <v>0</v>
      </c>
      <c r="D94" s="135">
        <v>0</v>
      </c>
      <c r="E94" s="168">
        <v>0</v>
      </c>
      <c r="F94" s="86">
        <v>0</v>
      </c>
      <c r="G94" s="85">
        <v>0</v>
      </c>
      <c r="H94" s="85">
        <v>0</v>
      </c>
      <c r="I94" s="182">
        <v>0</v>
      </c>
      <c r="J94" s="105">
        <v>0</v>
      </c>
      <c r="K94" s="401"/>
    </row>
    <row r="95" spans="1:11" s="83" customFormat="1" x14ac:dyDescent="0.25">
      <c r="A95" s="104">
        <v>89</v>
      </c>
      <c r="B95" s="658" t="s">
        <v>126</v>
      </c>
      <c r="C95" s="99">
        <v>0</v>
      </c>
      <c r="D95" s="135">
        <v>0</v>
      </c>
      <c r="E95" s="168">
        <v>0</v>
      </c>
      <c r="F95" s="86">
        <v>0</v>
      </c>
      <c r="G95" s="85">
        <v>0</v>
      </c>
      <c r="H95" s="85">
        <v>0</v>
      </c>
      <c r="I95" s="182">
        <v>0</v>
      </c>
      <c r="J95" s="105">
        <v>0</v>
      </c>
      <c r="K95" s="401"/>
    </row>
    <row r="96" spans="1:11" s="83" customFormat="1" x14ac:dyDescent="0.25">
      <c r="A96" s="104">
        <v>90</v>
      </c>
      <c r="B96" s="658" t="s">
        <v>127</v>
      </c>
      <c r="C96" s="99">
        <v>0</v>
      </c>
      <c r="D96" s="135">
        <v>0</v>
      </c>
      <c r="E96" s="168">
        <v>0</v>
      </c>
      <c r="F96" s="86">
        <v>0</v>
      </c>
      <c r="G96" s="85">
        <v>0</v>
      </c>
      <c r="H96" s="85">
        <v>0</v>
      </c>
      <c r="I96" s="182">
        <v>0</v>
      </c>
      <c r="J96" s="105">
        <v>0</v>
      </c>
      <c r="K96" s="401"/>
    </row>
    <row r="97" spans="1:11" s="83" customFormat="1" x14ac:dyDescent="0.25">
      <c r="A97" s="104">
        <v>91</v>
      </c>
      <c r="B97" s="658" t="s">
        <v>128</v>
      </c>
      <c r="C97" s="99">
        <v>0</v>
      </c>
      <c r="D97" s="135">
        <v>14</v>
      </c>
      <c r="E97" s="168">
        <v>14</v>
      </c>
      <c r="F97" s="86">
        <v>61</v>
      </c>
      <c r="G97" s="85">
        <v>52</v>
      </c>
      <c r="H97" s="85">
        <v>86</v>
      </c>
      <c r="I97" s="182">
        <v>86</v>
      </c>
      <c r="J97" s="105">
        <v>86</v>
      </c>
      <c r="K97" s="401"/>
    </row>
    <row r="98" spans="1:11" s="83" customFormat="1" x14ac:dyDescent="0.25">
      <c r="A98" s="104">
        <v>92</v>
      </c>
      <c r="B98" s="658" t="s">
        <v>129</v>
      </c>
      <c r="C98" s="99">
        <v>1154</v>
      </c>
      <c r="D98" s="135">
        <v>1105</v>
      </c>
      <c r="E98" s="168">
        <v>1015</v>
      </c>
      <c r="F98" s="86">
        <v>916</v>
      </c>
      <c r="G98" s="85">
        <v>970</v>
      </c>
      <c r="H98" s="85">
        <v>940</v>
      </c>
      <c r="I98" s="182">
        <v>1019</v>
      </c>
      <c r="J98" s="105">
        <v>1069</v>
      </c>
      <c r="K98" s="401"/>
    </row>
    <row r="99" spans="1:11" s="83" customFormat="1" x14ac:dyDescent="0.25">
      <c r="A99" s="104">
        <v>93</v>
      </c>
      <c r="B99" s="658" t="s">
        <v>130</v>
      </c>
      <c r="C99" s="99">
        <v>50</v>
      </c>
      <c r="D99" s="135">
        <v>20</v>
      </c>
      <c r="E99" s="168">
        <v>50</v>
      </c>
      <c r="F99" s="86">
        <v>50</v>
      </c>
      <c r="G99" s="85">
        <v>50</v>
      </c>
      <c r="H99" s="85">
        <v>50</v>
      </c>
      <c r="I99" s="182">
        <v>50</v>
      </c>
      <c r="J99" s="105">
        <v>50</v>
      </c>
      <c r="K99" s="401"/>
    </row>
    <row r="100" spans="1:11" s="83" customFormat="1" x14ac:dyDescent="0.25">
      <c r="A100" s="104">
        <v>94</v>
      </c>
      <c r="B100" s="658" t="s">
        <v>131</v>
      </c>
      <c r="C100" s="99">
        <v>36</v>
      </c>
      <c r="D100" s="135">
        <v>19</v>
      </c>
      <c r="E100" s="168">
        <v>19</v>
      </c>
      <c r="F100" s="86">
        <v>19</v>
      </c>
      <c r="G100" s="85">
        <v>0</v>
      </c>
      <c r="H100" s="85">
        <v>0</v>
      </c>
      <c r="I100" s="182">
        <v>0</v>
      </c>
      <c r="J100" s="105">
        <v>55</v>
      </c>
      <c r="K100" s="401"/>
    </row>
    <row r="101" spans="1:11" s="83" customFormat="1" x14ac:dyDescent="0.25">
      <c r="A101" s="124">
        <v>95</v>
      </c>
      <c r="B101" s="663" t="s">
        <v>132</v>
      </c>
      <c r="C101" s="664">
        <v>70</v>
      </c>
      <c r="D101" s="136">
        <v>70</v>
      </c>
      <c r="E101" s="95">
        <v>71</v>
      </c>
      <c r="F101" s="96">
        <v>56</v>
      </c>
      <c r="G101" s="95">
        <v>56</v>
      </c>
      <c r="H101" s="95">
        <v>56</v>
      </c>
      <c r="I101" s="95">
        <v>56</v>
      </c>
      <c r="J101" s="105">
        <v>41</v>
      </c>
      <c r="K101" s="401"/>
    </row>
    <row r="102" spans="1:11" s="83" customFormat="1" x14ac:dyDescent="0.25">
      <c r="A102" s="104">
        <v>971</v>
      </c>
      <c r="B102" s="658" t="s">
        <v>133</v>
      </c>
      <c r="C102" s="99">
        <v>233</v>
      </c>
      <c r="D102" s="135">
        <v>253</v>
      </c>
      <c r="E102" s="168">
        <v>245</v>
      </c>
      <c r="F102" s="86">
        <v>250</v>
      </c>
      <c r="G102" s="85">
        <v>380</v>
      </c>
      <c r="H102" s="85">
        <v>275</v>
      </c>
      <c r="I102" s="182">
        <v>265</v>
      </c>
      <c r="J102" s="107">
        <v>205</v>
      </c>
      <c r="K102" s="401"/>
    </row>
    <row r="103" spans="1:11" s="83" customFormat="1" x14ac:dyDescent="0.25">
      <c r="A103" s="104">
        <v>972</v>
      </c>
      <c r="B103" s="658" t="s">
        <v>134</v>
      </c>
      <c r="C103" s="99">
        <v>525</v>
      </c>
      <c r="D103" s="135">
        <v>465</v>
      </c>
      <c r="E103" s="168">
        <v>465</v>
      </c>
      <c r="F103" s="86">
        <v>465</v>
      </c>
      <c r="G103" s="85">
        <v>515</v>
      </c>
      <c r="H103" s="85">
        <v>505</v>
      </c>
      <c r="I103" s="182">
        <v>515</v>
      </c>
      <c r="J103" s="108">
        <v>490</v>
      </c>
      <c r="K103" s="401"/>
    </row>
    <row r="104" spans="1:11" s="83" customFormat="1" x14ac:dyDescent="0.25">
      <c r="A104" s="104">
        <v>973</v>
      </c>
      <c r="B104" s="658" t="s">
        <v>135</v>
      </c>
      <c r="C104" s="99">
        <v>80</v>
      </c>
      <c r="D104" s="135">
        <v>115</v>
      </c>
      <c r="E104" s="168">
        <v>318</v>
      </c>
      <c r="F104" s="86">
        <v>318</v>
      </c>
      <c r="G104" s="85">
        <v>328</v>
      </c>
      <c r="H104" s="85">
        <v>0</v>
      </c>
      <c r="I104" s="182">
        <v>115</v>
      </c>
      <c r="J104" s="108">
        <v>135</v>
      </c>
      <c r="K104" s="401"/>
    </row>
    <row r="105" spans="1:11" s="83" customFormat="1" x14ac:dyDescent="0.25">
      <c r="A105" s="109">
        <v>974</v>
      </c>
      <c r="B105" s="661" t="s">
        <v>136</v>
      </c>
      <c r="C105" s="121">
        <v>890</v>
      </c>
      <c r="D105" s="138">
        <v>1000</v>
      </c>
      <c r="E105" s="110">
        <v>912</v>
      </c>
      <c r="F105" s="111">
        <v>990</v>
      </c>
      <c r="G105" s="110">
        <v>996</v>
      </c>
      <c r="H105" s="110">
        <v>974</v>
      </c>
      <c r="I105" s="110">
        <v>995</v>
      </c>
      <c r="J105" s="113">
        <v>355</v>
      </c>
      <c r="K105" s="401"/>
    </row>
    <row r="106" spans="1:11" s="83" customFormat="1" x14ac:dyDescent="0.25">
      <c r="A106" s="97"/>
      <c r="B106" s="84"/>
      <c r="C106" s="86"/>
      <c r="E106" s="86"/>
      <c r="F106" s="86"/>
      <c r="G106" s="86"/>
      <c r="H106" s="86"/>
      <c r="I106" s="86"/>
      <c r="J106" s="103"/>
    </row>
    <row r="107" spans="1:11" s="83" customFormat="1" ht="11.25" customHeight="1" x14ac:dyDescent="0.25">
      <c r="A107" s="792" t="s">
        <v>221</v>
      </c>
      <c r="B107" s="815"/>
      <c r="C107" s="118">
        <v>8030</v>
      </c>
      <c r="D107" s="117">
        <v>7916</v>
      </c>
      <c r="E107" s="117">
        <v>8206</v>
      </c>
      <c r="F107" s="117">
        <v>8208</v>
      </c>
      <c r="G107" s="117">
        <v>8504</v>
      </c>
      <c r="H107" s="117">
        <v>8326</v>
      </c>
      <c r="I107" s="117">
        <v>8228</v>
      </c>
      <c r="J107" s="119">
        <v>8326</v>
      </c>
    </row>
    <row r="108" spans="1:11" s="83" customFormat="1" ht="11.25" customHeight="1" x14ac:dyDescent="0.25">
      <c r="A108" s="788" t="s">
        <v>222</v>
      </c>
      <c r="B108" s="816"/>
      <c r="C108" s="99">
        <v>1728</v>
      </c>
      <c r="D108" s="85">
        <v>1833</v>
      </c>
      <c r="E108" s="168">
        <v>1940</v>
      </c>
      <c r="F108" s="168">
        <v>2023</v>
      </c>
      <c r="G108" s="85">
        <v>2219</v>
      </c>
      <c r="H108" s="85">
        <v>1754</v>
      </c>
      <c r="I108" s="182">
        <v>1890</v>
      </c>
      <c r="J108" s="120">
        <v>1185</v>
      </c>
    </row>
    <row r="109" spans="1:11" s="83" customFormat="1" ht="11.25" customHeight="1" x14ac:dyDescent="0.25">
      <c r="A109" s="790" t="s">
        <v>223</v>
      </c>
      <c r="B109" s="791"/>
      <c r="C109" s="121">
        <v>9758</v>
      </c>
      <c r="D109" s="110">
        <v>9749</v>
      </c>
      <c r="E109" s="110">
        <v>10146</v>
      </c>
      <c r="F109" s="110">
        <v>10231</v>
      </c>
      <c r="G109" s="110">
        <v>10723</v>
      </c>
      <c r="H109" s="110">
        <v>10080</v>
      </c>
      <c r="I109" s="110">
        <v>10118</v>
      </c>
      <c r="J109" s="122">
        <v>9511</v>
      </c>
      <c r="K109" s="88"/>
    </row>
    <row r="110" spans="1:11" s="83" customFormat="1" x14ac:dyDescent="0.25">
      <c r="A110" s="75" t="s">
        <v>249</v>
      </c>
      <c r="E110" s="100"/>
      <c r="F110" s="100"/>
    </row>
    <row r="111" spans="1:11" x14ac:dyDescent="0.2">
      <c r="J111" s="83"/>
      <c r="K111" s="83"/>
    </row>
  </sheetData>
  <mergeCells count="5">
    <mergeCell ref="A107:B107"/>
    <mergeCell ref="A108:B108"/>
    <mergeCell ref="A109:B109"/>
    <mergeCell ref="A1:G1"/>
    <mergeCell ref="A3:B3"/>
  </mergeCells>
  <hyperlinks>
    <hyperlink ref="J1" location="Sommaire!A1" display="Retour au SOMMAIR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112"/>
  <sheetViews>
    <sheetView workbookViewId="0">
      <selection activeCell="J1" sqref="J1"/>
    </sheetView>
  </sheetViews>
  <sheetFormatPr baseColWidth="10" defaultColWidth="11.42578125" defaultRowHeight="11.25" x14ac:dyDescent="0.2"/>
  <cols>
    <col min="1" max="1" width="4.85546875" style="8" customWidth="1"/>
    <col min="2" max="2" width="28" style="8" customWidth="1"/>
    <col min="3" max="4" width="9.5703125" style="8" customWidth="1"/>
    <col min="5" max="6" width="9.5703125" style="102" customWidth="1"/>
    <col min="7" max="7" width="9.5703125" style="8" customWidth="1"/>
    <col min="8" max="8" width="9.28515625" style="8" customWidth="1"/>
    <col min="9" max="9" width="8.85546875" style="8" customWidth="1"/>
    <col min="10" max="16384" width="11.42578125" style="8"/>
  </cols>
  <sheetData>
    <row r="1" spans="1:11" s="82" customFormat="1" ht="12.75" x14ac:dyDescent="0.2">
      <c r="A1" s="882" t="s">
        <v>291</v>
      </c>
      <c r="B1" s="882"/>
      <c r="C1" s="882"/>
      <c r="D1" s="882"/>
      <c r="E1" s="882"/>
      <c r="F1" s="882"/>
      <c r="G1" s="882"/>
      <c r="J1" s="163" t="s">
        <v>165</v>
      </c>
    </row>
    <row r="2" spans="1:11" x14ac:dyDescent="0.2">
      <c r="B2" s="11"/>
    </row>
    <row r="3" spans="1:11" ht="22.5" customHeight="1" x14ac:dyDescent="0.2">
      <c r="A3" s="883" t="s">
        <v>21</v>
      </c>
      <c r="B3" s="884"/>
      <c r="C3" s="665">
        <v>2010</v>
      </c>
      <c r="D3" s="140">
        <v>2011</v>
      </c>
      <c r="E3" s="114">
        <v>2012</v>
      </c>
      <c r="F3" s="167">
        <v>2013</v>
      </c>
      <c r="G3" s="114">
        <v>2014</v>
      </c>
      <c r="H3" s="114">
        <v>2015</v>
      </c>
      <c r="I3" s="114">
        <v>2016</v>
      </c>
      <c r="J3" s="116">
        <v>2017</v>
      </c>
    </row>
    <row r="4" spans="1:11" s="83" customFormat="1" x14ac:dyDescent="0.25">
      <c r="A4" s="125" t="s">
        <v>24</v>
      </c>
      <c r="B4" s="662" t="s">
        <v>25</v>
      </c>
      <c r="C4" s="118">
        <v>1849</v>
      </c>
      <c r="D4" s="137">
        <v>1994</v>
      </c>
      <c r="E4" s="117">
        <v>2138</v>
      </c>
      <c r="F4" s="126">
        <v>2179</v>
      </c>
      <c r="G4" s="117">
        <v>2371</v>
      </c>
      <c r="H4" s="117">
        <v>2547</v>
      </c>
      <c r="I4" s="117">
        <v>2723</v>
      </c>
      <c r="J4" s="177">
        <v>2849</v>
      </c>
      <c r="K4" s="399"/>
    </row>
    <row r="5" spans="1:11" s="83" customFormat="1" x14ac:dyDescent="0.25">
      <c r="A5" s="123" t="s">
        <v>27</v>
      </c>
      <c r="B5" s="658" t="s">
        <v>28</v>
      </c>
      <c r="C5" s="99">
        <v>547</v>
      </c>
      <c r="D5" s="135">
        <v>459</v>
      </c>
      <c r="E5" s="168">
        <v>458</v>
      </c>
      <c r="F5" s="86">
        <v>488</v>
      </c>
      <c r="G5" s="168">
        <v>578</v>
      </c>
      <c r="H5" s="168">
        <v>593</v>
      </c>
      <c r="I5" s="182">
        <v>788</v>
      </c>
      <c r="J5" s="170">
        <v>976</v>
      </c>
      <c r="K5" s="399"/>
    </row>
    <row r="6" spans="1:11" s="83" customFormat="1" x14ac:dyDescent="0.25">
      <c r="A6" s="123" t="s">
        <v>29</v>
      </c>
      <c r="B6" s="658" t="s">
        <v>30</v>
      </c>
      <c r="C6" s="99">
        <v>390</v>
      </c>
      <c r="D6" s="135">
        <v>441</v>
      </c>
      <c r="E6" s="168">
        <v>449</v>
      </c>
      <c r="F6" s="86">
        <v>537</v>
      </c>
      <c r="G6" s="168">
        <v>591</v>
      </c>
      <c r="H6" s="168">
        <v>549</v>
      </c>
      <c r="I6" s="182">
        <v>664</v>
      </c>
      <c r="J6" s="170">
        <v>697</v>
      </c>
      <c r="K6" s="399"/>
    </row>
    <row r="7" spans="1:11" s="83" customFormat="1" x14ac:dyDescent="0.25">
      <c r="A7" s="123" t="s">
        <v>31</v>
      </c>
      <c r="B7" s="658" t="s">
        <v>32</v>
      </c>
      <c r="C7" s="99">
        <v>924</v>
      </c>
      <c r="D7" s="135">
        <v>924</v>
      </c>
      <c r="E7" s="168">
        <v>1003</v>
      </c>
      <c r="F7" s="86">
        <v>967</v>
      </c>
      <c r="G7" s="168">
        <v>1023</v>
      </c>
      <c r="H7" s="168">
        <v>1012</v>
      </c>
      <c r="I7" s="182">
        <v>1012</v>
      </c>
      <c r="J7" s="170">
        <v>981</v>
      </c>
      <c r="K7" s="399"/>
    </row>
    <row r="8" spans="1:11" s="83" customFormat="1" x14ac:dyDescent="0.25">
      <c r="A8" s="123" t="s">
        <v>33</v>
      </c>
      <c r="B8" s="658" t="s">
        <v>34</v>
      </c>
      <c r="C8" s="99">
        <v>799</v>
      </c>
      <c r="D8" s="135">
        <v>815</v>
      </c>
      <c r="E8" s="168">
        <v>821</v>
      </c>
      <c r="F8" s="86">
        <v>798</v>
      </c>
      <c r="G8" s="168">
        <v>871</v>
      </c>
      <c r="H8" s="168">
        <v>897</v>
      </c>
      <c r="I8" s="182">
        <v>834</v>
      </c>
      <c r="J8" s="170">
        <v>948</v>
      </c>
      <c r="K8" s="399"/>
    </row>
    <row r="9" spans="1:11" s="83" customFormat="1" x14ac:dyDescent="0.25">
      <c r="A9" s="123" t="s">
        <v>35</v>
      </c>
      <c r="B9" s="658" t="s">
        <v>36</v>
      </c>
      <c r="C9" s="99">
        <v>6305</v>
      </c>
      <c r="D9" s="135">
        <v>6431</v>
      </c>
      <c r="E9" s="168">
        <v>6838</v>
      </c>
      <c r="F9" s="86">
        <v>6830</v>
      </c>
      <c r="G9" s="168">
        <v>7042</v>
      </c>
      <c r="H9" s="168">
        <v>7085</v>
      </c>
      <c r="I9" s="182">
        <v>7472</v>
      </c>
      <c r="J9" s="170">
        <v>7884</v>
      </c>
      <c r="K9" s="399"/>
    </row>
    <row r="10" spans="1:11" s="83" customFormat="1" x14ac:dyDescent="0.25">
      <c r="A10" s="123" t="s">
        <v>37</v>
      </c>
      <c r="B10" s="658" t="s">
        <v>38</v>
      </c>
      <c r="C10" s="99">
        <v>1171</v>
      </c>
      <c r="D10" s="135">
        <v>1184</v>
      </c>
      <c r="E10" s="168">
        <v>1243</v>
      </c>
      <c r="F10" s="86">
        <v>1225</v>
      </c>
      <c r="G10" s="168">
        <v>1263</v>
      </c>
      <c r="H10" s="168">
        <v>1311</v>
      </c>
      <c r="I10" s="182">
        <v>1323</v>
      </c>
      <c r="J10" s="170">
        <v>1358</v>
      </c>
      <c r="K10" s="399"/>
    </row>
    <row r="11" spans="1:11" s="83" customFormat="1" x14ac:dyDescent="0.25">
      <c r="A11" s="123" t="s">
        <v>39</v>
      </c>
      <c r="B11" s="658" t="s">
        <v>40</v>
      </c>
      <c r="C11" s="99">
        <v>226</v>
      </c>
      <c r="D11" s="135">
        <v>285</v>
      </c>
      <c r="E11" s="168">
        <v>325</v>
      </c>
      <c r="F11" s="86">
        <v>328</v>
      </c>
      <c r="G11" s="168">
        <v>438</v>
      </c>
      <c r="H11" s="168">
        <v>375</v>
      </c>
      <c r="I11" s="182">
        <v>550</v>
      </c>
      <c r="J11" s="170">
        <v>586</v>
      </c>
      <c r="K11" s="399"/>
    </row>
    <row r="12" spans="1:11" s="83" customFormat="1" x14ac:dyDescent="0.25">
      <c r="A12" s="123" t="s">
        <v>41</v>
      </c>
      <c r="B12" s="658" t="s">
        <v>42</v>
      </c>
      <c r="C12" s="99">
        <v>563</v>
      </c>
      <c r="D12" s="135">
        <v>587</v>
      </c>
      <c r="E12" s="168">
        <v>624</v>
      </c>
      <c r="F12" s="86">
        <v>618</v>
      </c>
      <c r="G12" s="168">
        <v>624</v>
      </c>
      <c r="H12" s="168">
        <v>654</v>
      </c>
      <c r="I12" s="182">
        <v>677</v>
      </c>
      <c r="J12" s="170">
        <v>673</v>
      </c>
      <c r="K12" s="399"/>
    </row>
    <row r="13" spans="1:11" s="83" customFormat="1" x14ac:dyDescent="0.25">
      <c r="A13" s="104">
        <v>10</v>
      </c>
      <c r="B13" s="658" t="s">
        <v>43</v>
      </c>
      <c r="C13" s="99">
        <v>733</v>
      </c>
      <c r="D13" s="135">
        <v>774</v>
      </c>
      <c r="E13" s="168">
        <v>874</v>
      </c>
      <c r="F13" s="86">
        <v>870</v>
      </c>
      <c r="G13" s="168">
        <v>890</v>
      </c>
      <c r="H13" s="168">
        <v>920</v>
      </c>
      <c r="I13" s="182">
        <v>920</v>
      </c>
      <c r="J13" s="170">
        <v>930</v>
      </c>
      <c r="K13" s="399"/>
    </row>
    <row r="14" spans="1:11" s="83" customFormat="1" x14ac:dyDescent="0.25">
      <c r="A14" s="104">
        <v>11</v>
      </c>
      <c r="B14" s="658" t="s">
        <v>44</v>
      </c>
      <c r="C14" s="99">
        <v>1061</v>
      </c>
      <c r="D14" s="135">
        <v>1061</v>
      </c>
      <c r="E14" s="168">
        <v>1232</v>
      </c>
      <c r="F14" s="86">
        <v>1401</v>
      </c>
      <c r="G14" s="168">
        <v>1516</v>
      </c>
      <c r="H14" s="168">
        <v>1483</v>
      </c>
      <c r="I14" s="182">
        <v>1508</v>
      </c>
      <c r="J14" s="170">
        <v>1527</v>
      </c>
      <c r="K14" s="399"/>
    </row>
    <row r="15" spans="1:11" s="83" customFormat="1" x14ac:dyDescent="0.25">
      <c r="A15" s="104">
        <v>12</v>
      </c>
      <c r="B15" s="658" t="s">
        <v>45</v>
      </c>
      <c r="C15" s="99">
        <v>707</v>
      </c>
      <c r="D15" s="135">
        <v>781</v>
      </c>
      <c r="E15" s="168">
        <v>815</v>
      </c>
      <c r="F15" s="86">
        <v>841</v>
      </c>
      <c r="G15" s="168">
        <v>893</v>
      </c>
      <c r="H15" s="168">
        <v>931</v>
      </c>
      <c r="I15" s="182">
        <v>736</v>
      </c>
      <c r="J15" s="170">
        <v>1060</v>
      </c>
      <c r="K15" s="399"/>
    </row>
    <row r="16" spans="1:11" s="83" customFormat="1" x14ac:dyDescent="0.25">
      <c r="A16" s="104">
        <v>13</v>
      </c>
      <c r="B16" s="658" t="s">
        <v>46</v>
      </c>
      <c r="C16" s="99">
        <v>13178</v>
      </c>
      <c r="D16" s="135">
        <v>13526</v>
      </c>
      <c r="E16" s="168">
        <v>14101</v>
      </c>
      <c r="F16" s="86">
        <v>14560</v>
      </c>
      <c r="G16" s="168">
        <v>14661</v>
      </c>
      <c r="H16" s="168">
        <v>14808</v>
      </c>
      <c r="I16" s="182">
        <v>16249</v>
      </c>
      <c r="J16" s="170">
        <v>16344</v>
      </c>
      <c r="K16" s="399"/>
    </row>
    <row r="17" spans="1:11" s="83" customFormat="1" x14ac:dyDescent="0.25">
      <c r="A17" s="104">
        <v>14</v>
      </c>
      <c r="B17" s="658" t="s">
        <v>47</v>
      </c>
      <c r="C17" s="99">
        <v>524</v>
      </c>
      <c r="D17" s="135">
        <v>649</v>
      </c>
      <c r="E17" s="168">
        <v>754</v>
      </c>
      <c r="F17" s="86">
        <v>877</v>
      </c>
      <c r="G17" s="168">
        <v>1045</v>
      </c>
      <c r="H17" s="168">
        <v>1046</v>
      </c>
      <c r="I17" s="182">
        <v>1834</v>
      </c>
      <c r="J17" s="170">
        <v>2022</v>
      </c>
      <c r="K17" s="399"/>
    </row>
    <row r="18" spans="1:11" s="83" customFormat="1" x14ac:dyDescent="0.25">
      <c r="A18" s="104">
        <v>15</v>
      </c>
      <c r="B18" s="658" t="s">
        <v>48</v>
      </c>
      <c r="C18" s="99">
        <v>257</v>
      </c>
      <c r="D18" s="135">
        <v>283</v>
      </c>
      <c r="E18" s="168">
        <v>291</v>
      </c>
      <c r="F18" s="86">
        <v>293</v>
      </c>
      <c r="G18" s="168">
        <v>303</v>
      </c>
      <c r="H18" s="168">
        <v>303</v>
      </c>
      <c r="I18" s="182">
        <v>311</v>
      </c>
      <c r="J18" s="170">
        <v>326</v>
      </c>
      <c r="K18" s="399"/>
    </row>
    <row r="19" spans="1:11" s="83" customFormat="1" x14ac:dyDescent="0.25">
      <c r="A19" s="104">
        <v>16</v>
      </c>
      <c r="B19" s="658" t="s">
        <v>49</v>
      </c>
      <c r="C19" s="99">
        <v>598</v>
      </c>
      <c r="D19" s="135">
        <v>672</v>
      </c>
      <c r="E19" s="168">
        <v>817</v>
      </c>
      <c r="F19" s="86">
        <v>962</v>
      </c>
      <c r="G19" s="168">
        <v>1056</v>
      </c>
      <c r="H19" s="168">
        <v>1051</v>
      </c>
      <c r="I19" s="182">
        <v>1081</v>
      </c>
      <c r="J19" s="170">
        <v>1169</v>
      </c>
      <c r="K19" s="399"/>
    </row>
    <row r="20" spans="1:11" s="83" customFormat="1" x14ac:dyDescent="0.25">
      <c r="A20" s="104">
        <v>17</v>
      </c>
      <c r="B20" s="658" t="s">
        <v>50</v>
      </c>
      <c r="C20" s="99">
        <v>1355</v>
      </c>
      <c r="D20" s="135">
        <v>1416</v>
      </c>
      <c r="E20" s="168">
        <v>1421</v>
      </c>
      <c r="F20" s="86">
        <v>1493</v>
      </c>
      <c r="G20" s="168">
        <v>1587</v>
      </c>
      <c r="H20" s="168">
        <v>1717</v>
      </c>
      <c r="I20" s="182">
        <v>1741</v>
      </c>
      <c r="J20" s="170">
        <v>1727</v>
      </c>
      <c r="K20" s="399"/>
    </row>
    <row r="21" spans="1:11" s="83" customFormat="1" x14ac:dyDescent="0.25">
      <c r="A21" s="104">
        <v>18</v>
      </c>
      <c r="B21" s="658" t="s">
        <v>51</v>
      </c>
      <c r="C21" s="99">
        <v>726</v>
      </c>
      <c r="D21" s="135">
        <v>488</v>
      </c>
      <c r="E21" s="168">
        <v>589</v>
      </c>
      <c r="F21" s="86">
        <v>646</v>
      </c>
      <c r="G21" s="168">
        <v>665</v>
      </c>
      <c r="H21" s="168">
        <v>738</v>
      </c>
      <c r="I21" s="182">
        <v>768</v>
      </c>
      <c r="J21" s="170">
        <v>768</v>
      </c>
      <c r="K21" s="399"/>
    </row>
    <row r="22" spans="1:11" s="83" customFormat="1" x14ac:dyDescent="0.25">
      <c r="A22" s="104">
        <v>19</v>
      </c>
      <c r="B22" s="658" t="s">
        <v>52</v>
      </c>
      <c r="C22" s="99">
        <v>666</v>
      </c>
      <c r="D22" s="135">
        <v>667</v>
      </c>
      <c r="E22" s="168">
        <v>687</v>
      </c>
      <c r="F22" s="86">
        <v>703</v>
      </c>
      <c r="G22" s="168">
        <v>757</v>
      </c>
      <c r="H22" s="168">
        <v>769</v>
      </c>
      <c r="I22" s="182">
        <v>559</v>
      </c>
      <c r="J22" s="170">
        <v>658</v>
      </c>
      <c r="K22" s="399"/>
    </row>
    <row r="23" spans="1:11" s="83" customFormat="1" x14ac:dyDescent="0.25">
      <c r="A23" s="104" t="s">
        <v>53</v>
      </c>
      <c r="B23" s="658" t="s">
        <v>54</v>
      </c>
      <c r="C23" s="99">
        <v>870</v>
      </c>
      <c r="D23" s="135">
        <v>775</v>
      </c>
      <c r="E23" s="168">
        <v>811</v>
      </c>
      <c r="F23" s="86">
        <v>803</v>
      </c>
      <c r="G23" s="168">
        <v>860</v>
      </c>
      <c r="H23" s="168">
        <v>905</v>
      </c>
      <c r="I23" s="182">
        <v>921</v>
      </c>
      <c r="J23" s="170">
        <v>918</v>
      </c>
      <c r="K23" s="399"/>
    </row>
    <row r="24" spans="1:11" s="83" customFormat="1" x14ac:dyDescent="0.25">
      <c r="A24" s="104" t="s">
        <v>55</v>
      </c>
      <c r="B24" s="658" t="s">
        <v>56</v>
      </c>
      <c r="C24" s="99">
        <v>550</v>
      </c>
      <c r="D24" s="135">
        <v>606</v>
      </c>
      <c r="E24" s="168">
        <v>606</v>
      </c>
      <c r="F24" s="86">
        <v>734</v>
      </c>
      <c r="G24" s="168">
        <v>711</v>
      </c>
      <c r="H24" s="168">
        <v>703</v>
      </c>
      <c r="I24" s="182">
        <v>760</v>
      </c>
      <c r="J24" s="170">
        <v>818</v>
      </c>
      <c r="K24" s="399"/>
    </row>
    <row r="25" spans="1:11" s="83" customFormat="1" x14ac:dyDescent="0.25">
      <c r="A25" s="104">
        <v>21</v>
      </c>
      <c r="B25" s="658" t="s">
        <v>57</v>
      </c>
      <c r="C25" s="99">
        <v>830</v>
      </c>
      <c r="D25" s="135">
        <v>996</v>
      </c>
      <c r="E25" s="168">
        <v>1276</v>
      </c>
      <c r="F25" s="86">
        <v>1422</v>
      </c>
      <c r="G25" s="168">
        <v>1668</v>
      </c>
      <c r="H25" s="168">
        <v>2057</v>
      </c>
      <c r="I25" s="182">
        <v>2450</v>
      </c>
      <c r="J25" s="170">
        <v>2768</v>
      </c>
      <c r="K25" s="399"/>
    </row>
    <row r="26" spans="1:11" s="83" customFormat="1" x14ac:dyDescent="0.25">
      <c r="A26" s="104">
        <v>22</v>
      </c>
      <c r="B26" s="658" t="s">
        <v>58</v>
      </c>
      <c r="C26" s="99">
        <v>885</v>
      </c>
      <c r="D26" s="135">
        <v>944</v>
      </c>
      <c r="E26" s="168">
        <v>884</v>
      </c>
      <c r="F26" s="86">
        <v>994</v>
      </c>
      <c r="G26" s="168">
        <v>1201</v>
      </c>
      <c r="H26" s="168">
        <v>1246</v>
      </c>
      <c r="I26" s="182">
        <v>1484</v>
      </c>
      <c r="J26" s="170">
        <v>1383</v>
      </c>
      <c r="K26" s="399"/>
    </row>
    <row r="27" spans="1:11" s="83" customFormat="1" x14ac:dyDescent="0.25">
      <c r="A27" s="104">
        <v>23</v>
      </c>
      <c r="B27" s="658" t="s">
        <v>59</v>
      </c>
      <c r="C27" s="99">
        <v>191</v>
      </c>
      <c r="D27" s="135">
        <v>213</v>
      </c>
      <c r="E27" s="168">
        <v>175</v>
      </c>
      <c r="F27" s="86">
        <v>227</v>
      </c>
      <c r="G27" s="168">
        <v>278</v>
      </c>
      <c r="H27" s="168">
        <v>290</v>
      </c>
      <c r="I27" s="182">
        <v>256</v>
      </c>
      <c r="J27" s="170">
        <v>246</v>
      </c>
      <c r="K27" s="399"/>
    </row>
    <row r="28" spans="1:11" s="83" customFormat="1" x14ac:dyDescent="0.25">
      <c r="A28" s="104">
        <v>24</v>
      </c>
      <c r="B28" s="658" t="s">
        <v>60</v>
      </c>
      <c r="C28" s="99">
        <v>1129</v>
      </c>
      <c r="D28" s="135">
        <v>1169</v>
      </c>
      <c r="E28" s="168">
        <v>1222</v>
      </c>
      <c r="F28" s="86">
        <v>1222</v>
      </c>
      <c r="G28" s="168">
        <v>1260</v>
      </c>
      <c r="H28" s="168">
        <v>1238</v>
      </c>
      <c r="I28" s="182">
        <v>1248</v>
      </c>
      <c r="J28" s="170">
        <v>1268</v>
      </c>
      <c r="K28" s="399"/>
    </row>
    <row r="29" spans="1:11" s="83" customFormat="1" x14ac:dyDescent="0.25">
      <c r="A29" s="104">
        <v>25</v>
      </c>
      <c r="B29" s="658" t="s">
        <v>61</v>
      </c>
      <c r="C29" s="99">
        <v>972</v>
      </c>
      <c r="D29" s="135">
        <v>1036</v>
      </c>
      <c r="E29" s="168">
        <v>1146</v>
      </c>
      <c r="F29" s="86">
        <v>1226</v>
      </c>
      <c r="G29" s="168">
        <v>1284</v>
      </c>
      <c r="H29" s="168">
        <v>1380</v>
      </c>
      <c r="I29" s="182">
        <v>1392</v>
      </c>
      <c r="J29" s="170">
        <v>1451</v>
      </c>
      <c r="K29" s="399"/>
    </row>
    <row r="30" spans="1:11" s="83" customFormat="1" x14ac:dyDescent="0.25">
      <c r="A30" s="104">
        <v>26</v>
      </c>
      <c r="B30" s="658" t="s">
        <v>62</v>
      </c>
      <c r="C30" s="99">
        <v>1470</v>
      </c>
      <c r="D30" s="135">
        <v>1640</v>
      </c>
      <c r="E30" s="168">
        <v>1746</v>
      </c>
      <c r="F30" s="86">
        <v>1958</v>
      </c>
      <c r="G30" s="168">
        <v>2082</v>
      </c>
      <c r="H30" s="168">
        <v>2203</v>
      </c>
      <c r="I30" s="182">
        <v>2318</v>
      </c>
      <c r="J30" s="170">
        <v>2500</v>
      </c>
      <c r="K30" s="399"/>
    </row>
    <row r="31" spans="1:11" s="83" customFormat="1" x14ac:dyDescent="0.25">
      <c r="A31" s="104">
        <v>27</v>
      </c>
      <c r="B31" s="658" t="s">
        <v>63</v>
      </c>
      <c r="C31" s="99">
        <v>954</v>
      </c>
      <c r="D31" s="135">
        <v>1046</v>
      </c>
      <c r="E31" s="168">
        <v>1178</v>
      </c>
      <c r="F31" s="86">
        <v>1313</v>
      </c>
      <c r="G31" s="168">
        <v>1356</v>
      </c>
      <c r="H31" s="168">
        <v>1465</v>
      </c>
      <c r="I31" s="182">
        <v>1537</v>
      </c>
      <c r="J31" s="170">
        <v>1609</v>
      </c>
      <c r="K31" s="399"/>
    </row>
    <row r="32" spans="1:11" s="83" customFormat="1" x14ac:dyDescent="0.25">
      <c r="A32" s="104">
        <v>28</v>
      </c>
      <c r="B32" s="658" t="s">
        <v>64</v>
      </c>
      <c r="C32" s="99">
        <v>752</v>
      </c>
      <c r="D32" s="135">
        <v>801</v>
      </c>
      <c r="E32" s="168">
        <v>885</v>
      </c>
      <c r="F32" s="86">
        <v>905</v>
      </c>
      <c r="G32" s="168">
        <v>1027</v>
      </c>
      <c r="H32" s="168">
        <v>1145</v>
      </c>
      <c r="I32" s="182">
        <v>1148</v>
      </c>
      <c r="J32" s="170">
        <v>1043</v>
      </c>
      <c r="K32" s="399"/>
    </row>
    <row r="33" spans="1:11" s="83" customFormat="1" x14ac:dyDescent="0.25">
      <c r="A33" s="104">
        <v>29</v>
      </c>
      <c r="B33" s="658" t="s">
        <v>65</v>
      </c>
      <c r="C33" s="99">
        <v>1493</v>
      </c>
      <c r="D33" s="135">
        <v>1606</v>
      </c>
      <c r="E33" s="168">
        <v>1693</v>
      </c>
      <c r="F33" s="86">
        <v>1920</v>
      </c>
      <c r="G33" s="168">
        <v>2354</v>
      </c>
      <c r="H33" s="168">
        <v>2444</v>
      </c>
      <c r="I33" s="182">
        <v>2569</v>
      </c>
      <c r="J33" s="170">
        <v>2611</v>
      </c>
      <c r="K33" s="399"/>
    </row>
    <row r="34" spans="1:11" s="83" customFormat="1" x14ac:dyDescent="0.25">
      <c r="A34" s="104">
        <v>30</v>
      </c>
      <c r="B34" s="658" t="s">
        <v>66</v>
      </c>
      <c r="C34" s="99">
        <v>3502</v>
      </c>
      <c r="D34" s="135">
        <v>3809</v>
      </c>
      <c r="E34" s="168">
        <v>3958</v>
      </c>
      <c r="F34" s="86">
        <v>4051</v>
      </c>
      <c r="G34" s="168">
        <v>4216</v>
      </c>
      <c r="H34" s="168">
        <v>4222</v>
      </c>
      <c r="I34" s="182">
        <v>4252</v>
      </c>
      <c r="J34" s="170">
        <v>4299</v>
      </c>
      <c r="K34" s="399"/>
    </row>
    <row r="35" spans="1:11" s="83" customFormat="1" x14ac:dyDescent="0.25">
      <c r="A35" s="104">
        <v>31</v>
      </c>
      <c r="B35" s="658" t="s">
        <v>67</v>
      </c>
      <c r="C35" s="99">
        <v>5035</v>
      </c>
      <c r="D35" s="135">
        <v>5526</v>
      </c>
      <c r="E35" s="168">
        <v>6005</v>
      </c>
      <c r="F35" s="86">
        <v>6420</v>
      </c>
      <c r="G35" s="168">
        <v>7181</v>
      </c>
      <c r="H35" s="168">
        <v>7644</v>
      </c>
      <c r="I35" s="182">
        <v>7864</v>
      </c>
      <c r="J35" s="170">
        <v>8314</v>
      </c>
      <c r="K35" s="399"/>
    </row>
    <row r="36" spans="1:11" s="83" customFormat="1" x14ac:dyDescent="0.25">
      <c r="A36" s="104">
        <v>32</v>
      </c>
      <c r="B36" s="658" t="s">
        <v>68</v>
      </c>
      <c r="C36" s="99">
        <v>294</v>
      </c>
      <c r="D36" s="135">
        <v>356</v>
      </c>
      <c r="E36" s="168">
        <v>393</v>
      </c>
      <c r="F36" s="86">
        <v>397</v>
      </c>
      <c r="G36" s="168">
        <v>427</v>
      </c>
      <c r="H36" s="168">
        <v>450</v>
      </c>
      <c r="I36" s="182">
        <v>509</v>
      </c>
      <c r="J36" s="170">
        <v>534</v>
      </c>
      <c r="K36" s="399"/>
    </row>
    <row r="37" spans="1:11" s="83" customFormat="1" x14ac:dyDescent="0.25">
      <c r="A37" s="104">
        <v>33</v>
      </c>
      <c r="B37" s="658" t="s">
        <v>69</v>
      </c>
      <c r="C37" s="99">
        <v>5276</v>
      </c>
      <c r="D37" s="135">
        <v>5766</v>
      </c>
      <c r="E37" s="168">
        <v>6209</v>
      </c>
      <c r="F37" s="86">
        <v>6329</v>
      </c>
      <c r="G37" s="168">
        <v>6569</v>
      </c>
      <c r="H37" s="168">
        <v>6764</v>
      </c>
      <c r="I37" s="182">
        <v>7906</v>
      </c>
      <c r="J37" s="170">
        <v>8204</v>
      </c>
      <c r="K37" s="399"/>
    </row>
    <row r="38" spans="1:11" s="83" customFormat="1" x14ac:dyDescent="0.25">
      <c r="A38" s="104">
        <v>34</v>
      </c>
      <c r="B38" s="658" t="s">
        <v>70</v>
      </c>
      <c r="C38" s="99">
        <v>4409</v>
      </c>
      <c r="D38" s="135">
        <v>4679</v>
      </c>
      <c r="E38" s="168">
        <v>4913</v>
      </c>
      <c r="F38" s="86">
        <v>5058</v>
      </c>
      <c r="G38" s="168">
        <v>5227</v>
      </c>
      <c r="H38" s="168">
        <v>5372</v>
      </c>
      <c r="I38" s="182">
        <v>5416</v>
      </c>
      <c r="J38" s="170">
        <v>5559</v>
      </c>
      <c r="K38" s="399"/>
    </row>
    <row r="39" spans="1:11" s="83" customFormat="1" x14ac:dyDescent="0.25">
      <c r="A39" s="104">
        <v>35</v>
      </c>
      <c r="B39" s="658" t="s">
        <v>71</v>
      </c>
      <c r="C39" s="99">
        <v>1540</v>
      </c>
      <c r="D39" s="135">
        <v>1669</v>
      </c>
      <c r="E39" s="168">
        <v>1883</v>
      </c>
      <c r="F39" s="86">
        <v>2106</v>
      </c>
      <c r="G39" s="168">
        <v>2438</v>
      </c>
      <c r="H39" s="168">
        <v>2994</v>
      </c>
      <c r="I39" s="182">
        <v>3165</v>
      </c>
      <c r="J39" s="170">
        <v>3378</v>
      </c>
      <c r="K39" s="399"/>
    </row>
    <row r="40" spans="1:11" s="83" customFormat="1" x14ac:dyDescent="0.25">
      <c r="A40" s="104">
        <v>36</v>
      </c>
      <c r="B40" s="658" t="s">
        <v>72</v>
      </c>
      <c r="C40" s="99">
        <v>261</v>
      </c>
      <c r="D40" s="135">
        <v>310</v>
      </c>
      <c r="E40" s="168">
        <v>323</v>
      </c>
      <c r="F40" s="86">
        <v>338</v>
      </c>
      <c r="G40" s="168">
        <v>383</v>
      </c>
      <c r="H40" s="168">
        <v>401</v>
      </c>
      <c r="I40" s="182">
        <v>446</v>
      </c>
      <c r="J40" s="170">
        <v>451</v>
      </c>
      <c r="K40" s="399"/>
    </row>
    <row r="41" spans="1:11" s="83" customFormat="1" x14ac:dyDescent="0.25">
      <c r="A41" s="104">
        <v>37</v>
      </c>
      <c r="B41" s="658" t="s">
        <v>73</v>
      </c>
      <c r="C41" s="99">
        <v>1374</v>
      </c>
      <c r="D41" s="135">
        <v>1435</v>
      </c>
      <c r="E41" s="168">
        <v>1590</v>
      </c>
      <c r="F41" s="86">
        <v>1690</v>
      </c>
      <c r="G41" s="168">
        <v>1757</v>
      </c>
      <c r="H41" s="168">
        <v>1843</v>
      </c>
      <c r="I41" s="182">
        <v>1927</v>
      </c>
      <c r="J41" s="170">
        <v>2105</v>
      </c>
      <c r="K41" s="399"/>
    </row>
    <row r="42" spans="1:11" s="83" customFormat="1" x14ac:dyDescent="0.25">
      <c r="A42" s="104">
        <v>38</v>
      </c>
      <c r="B42" s="658" t="s">
        <v>74</v>
      </c>
      <c r="C42" s="99">
        <v>4624</v>
      </c>
      <c r="D42" s="135">
        <v>4659</v>
      </c>
      <c r="E42" s="168">
        <v>4884</v>
      </c>
      <c r="F42" s="86">
        <v>5285</v>
      </c>
      <c r="G42" s="168">
        <v>5943</v>
      </c>
      <c r="H42" s="168">
        <v>5667</v>
      </c>
      <c r="I42" s="182">
        <v>8176</v>
      </c>
      <c r="J42" s="170">
        <v>8220</v>
      </c>
      <c r="K42" s="399"/>
    </row>
    <row r="43" spans="1:11" s="83" customFormat="1" x14ac:dyDescent="0.25">
      <c r="A43" s="104">
        <v>39</v>
      </c>
      <c r="B43" s="658" t="s">
        <v>75</v>
      </c>
      <c r="C43" s="99">
        <v>468</v>
      </c>
      <c r="D43" s="93">
        <v>484</v>
      </c>
      <c r="E43" s="168">
        <v>557</v>
      </c>
      <c r="F43" s="86">
        <v>575</v>
      </c>
      <c r="G43" s="168">
        <v>588</v>
      </c>
      <c r="H43" s="168">
        <v>613</v>
      </c>
      <c r="I43" s="182">
        <v>633</v>
      </c>
      <c r="J43" s="170">
        <v>668</v>
      </c>
      <c r="K43" s="399"/>
    </row>
    <row r="44" spans="1:11" s="83" customFormat="1" x14ac:dyDescent="0.25">
      <c r="A44" s="104">
        <v>40</v>
      </c>
      <c r="B44" s="658" t="s">
        <v>76</v>
      </c>
      <c r="C44" s="99">
        <v>784</v>
      </c>
      <c r="D44" s="135">
        <v>837</v>
      </c>
      <c r="E44" s="168">
        <v>869</v>
      </c>
      <c r="F44" s="86">
        <v>854</v>
      </c>
      <c r="G44" s="168">
        <v>1074</v>
      </c>
      <c r="H44" s="168">
        <v>1091</v>
      </c>
      <c r="I44" s="182">
        <v>1107</v>
      </c>
      <c r="J44" s="170">
        <v>1142</v>
      </c>
      <c r="K44" s="399"/>
    </row>
    <row r="45" spans="1:11" s="83" customFormat="1" x14ac:dyDescent="0.25">
      <c r="A45" s="104">
        <v>41</v>
      </c>
      <c r="B45" s="658" t="s">
        <v>77</v>
      </c>
      <c r="C45" s="99">
        <v>828</v>
      </c>
      <c r="D45" s="135">
        <v>823</v>
      </c>
      <c r="E45" s="168">
        <v>949</v>
      </c>
      <c r="F45" s="86">
        <v>911</v>
      </c>
      <c r="G45" s="168">
        <v>916</v>
      </c>
      <c r="H45" s="168">
        <v>968</v>
      </c>
      <c r="I45" s="182">
        <v>937</v>
      </c>
      <c r="J45" s="170">
        <v>939</v>
      </c>
      <c r="K45" s="399"/>
    </row>
    <row r="46" spans="1:11" s="83" customFormat="1" x14ac:dyDescent="0.25">
      <c r="A46" s="104">
        <v>42</v>
      </c>
      <c r="B46" s="658" t="s">
        <v>78</v>
      </c>
      <c r="C46" s="99">
        <v>2600</v>
      </c>
      <c r="D46" s="135">
        <v>2882</v>
      </c>
      <c r="E46" s="168">
        <v>3115</v>
      </c>
      <c r="F46" s="86">
        <v>3199</v>
      </c>
      <c r="G46" s="168">
        <v>3355</v>
      </c>
      <c r="H46" s="168">
        <v>3376</v>
      </c>
      <c r="I46" s="182">
        <v>3448</v>
      </c>
      <c r="J46" s="170">
        <v>3541</v>
      </c>
      <c r="K46" s="399"/>
    </row>
    <row r="47" spans="1:11" s="83" customFormat="1" x14ac:dyDescent="0.25">
      <c r="A47" s="104">
        <v>43</v>
      </c>
      <c r="B47" s="658" t="s">
        <v>79</v>
      </c>
      <c r="C47" s="99">
        <v>800</v>
      </c>
      <c r="D47" s="135">
        <v>943</v>
      </c>
      <c r="E47" s="168">
        <v>961</v>
      </c>
      <c r="F47" s="86">
        <v>864</v>
      </c>
      <c r="G47" s="168">
        <v>859</v>
      </c>
      <c r="H47" s="168">
        <v>849</v>
      </c>
      <c r="I47" s="182">
        <v>844</v>
      </c>
      <c r="J47" s="170">
        <v>907</v>
      </c>
      <c r="K47" s="399"/>
    </row>
    <row r="48" spans="1:11" s="83" customFormat="1" x14ac:dyDescent="0.25">
      <c r="A48" s="104">
        <v>44</v>
      </c>
      <c r="B48" s="658" t="s">
        <v>80</v>
      </c>
      <c r="C48" s="99">
        <v>3846</v>
      </c>
      <c r="D48" s="135">
        <v>3778</v>
      </c>
      <c r="E48" s="168">
        <v>4222</v>
      </c>
      <c r="F48" s="86">
        <v>4160</v>
      </c>
      <c r="G48" s="168">
        <v>4320</v>
      </c>
      <c r="H48" s="168">
        <v>4651</v>
      </c>
      <c r="I48" s="182">
        <v>5149</v>
      </c>
      <c r="J48" s="170">
        <v>5481</v>
      </c>
      <c r="K48" s="399"/>
    </row>
    <row r="49" spans="1:11" s="83" customFormat="1" x14ac:dyDescent="0.25">
      <c r="A49" s="104">
        <v>45</v>
      </c>
      <c r="B49" s="658" t="s">
        <v>81</v>
      </c>
      <c r="C49" s="99">
        <v>1601</v>
      </c>
      <c r="D49" s="135">
        <v>1707</v>
      </c>
      <c r="E49" s="168">
        <v>1785</v>
      </c>
      <c r="F49" s="86">
        <v>1791</v>
      </c>
      <c r="G49" s="168">
        <v>1752</v>
      </c>
      <c r="H49" s="168">
        <v>1924</v>
      </c>
      <c r="I49" s="182">
        <v>2004</v>
      </c>
      <c r="J49" s="170">
        <v>2186</v>
      </c>
      <c r="K49" s="399"/>
    </row>
    <row r="50" spans="1:11" s="83" customFormat="1" x14ac:dyDescent="0.25">
      <c r="A50" s="104">
        <v>46</v>
      </c>
      <c r="B50" s="658" t="s">
        <v>82</v>
      </c>
      <c r="C50" s="99">
        <v>509</v>
      </c>
      <c r="D50" s="135">
        <v>529</v>
      </c>
      <c r="E50" s="168">
        <v>524</v>
      </c>
      <c r="F50" s="86">
        <v>543</v>
      </c>
      <c r="G50" s="168">
        <v>591</v>
      </c>
      <c r="H50" s="168">
        <v>593</v>
      </c>
      <c r="I50" s="182">
        <v>626</v>
      </c>
      <c r="J50" s="170">
        <v>626</v>
      </c>
      <c r="K50" s="399"/>
    </row>
    <row r="51" spans="1:11" s="83" customFormat="1" x14ac:dyDescent="0.25">
      <c r="A51" s="104">
        <v>47</v>
      </c>
      <c r="B51" s="658" t="s">
        <v>83</v>
      </c>
      <c r="C51" s="99">
        <v>1154</v>
      </c>
      <c r="D51" s="135">
        <v>1200</v>
      </c>
      <c r="E51" s="168">
        <v>1211</v>
      </c>
      <c r="F51" s="86">
        <v>1231</v>
      </c>
      <c r="G51" s="168">
        <v>1311</v>
      </c>
      <c r="H51" s="168">
        <v>1310</v>
      </c>
      <c r="I51" s="182">
        <v>1315</v>
      </c>
      <c r="J51" s="170">
        <v>1364</v>
      </c>
      <c r="K51" s="399"/>
    </row>
    <row r="52" spans="1:11" s="83" customFormat="1" x14ac:dyDescent="0.25">
      <c r="A52" s="104">
        <v>48</v>
      </c>
      <c r="B52" s="658" t="s">
        <v>84</v>
      </c>
      <c r="C52" s="99">
        <v>277</v>
      </c>
      <c r="D52" s="135">
        <v>272</v>
      </c>
      <c r="E52" s="168">
        <v>321</v>
      </c>
      <c r="F52" s="86">
        <v>322</v>
      </c>
      <c r="G52" s="168">
        <v>335</v>
      </c>
      <c r="H52" s="168">
        <v>355</v>
      </c>
      <c r="I52" s="182">
        <v>348</v>
      </c>
      <c r="J52" s="170">
        <v>360</v>
      </c>
      <c r="K52" s="399"/>
    </row>
    <row r="53" spans="1:11" s="83" customFormat="1" x14ac:dyDescent="0.25">
      <c r="A53" s="104">
        <v>49</v>
      </c>
      <c r="B53" s="658" t="s">
        <v>85</v>
      </c>
      <c r="C53" s="99">
        <v>1322</v>
      </c>
      <c r="D53" s="135">
        <v>1376</v>
      </c>
      <c r="E53" s="168">
        <v>1582</v>
      </c>
      <c r="F53" s="86">
        <v>2121</v>
      </c>
      <c r="G53" s="168">
        <v>1971</v>
      </c>
      <c r="H53" s="168">
        <v>2230</v>
      </c>
      <c r="I53" s="182">
        <v>2868</v>
      </c>
      <c r="J53" s="170">
        <v>2989</v>
      </c>
      <c r="K53" s="399"/>
    </row>
    <row r="54" spans="1:11" s="83" customFormat="1" x14ac:dyDescent="0.25">
      <c r="A54" s="104">
        <v>50</v>
      </c>
      <c r="B54" s="658" t="s">
        <v>86</v>
      </c>
      <c r="C54" s="99">
        <v>709</v>
      </c>
      <c r="D54" s="135">
        <v>712</v>
      </c>
      <c r="E54" s="168">
        <v>734</v>
      </c>
      <c r="F54" s="86">
        <v>798</v>
      </c>
      <c r="G54" s="168">
        <v>930</v>
      </c>
      <c r="H54" s="168">
        <v>935</v>
      </c>
      <c r="I54" s="182">
        <v>931</v>
      </c>
      <c r="J54" s="170">
        <v>1023</v>
      </c>
      <c r="K54" s="399"/>
    </row>
    <row r="55" spans="1:11" s="83" customFormat="1" x14ac:dyDescent="0.25">
      <c r="A55" s="104">
        <v>51</v>
      </c>
      <c r="B55" s="658" t="s">
        <v>87</v>
      </c>
      <c r="C55" s="99">
        <v>1543</v>
      </c>
      <c r="D55" s="135">
        <v>1101</v>
      </c>
      <c r="E55" s="168">
        <v>1451</v>
      </c>
      <c r="F55" s="86">
        <v>1467</v>
      </c>
      <c r="G55" s="168">
        <v>2196</v>
      </c>
      <c r="H55" s="168">
        <v>2454</v>
      </c>
      <c r="I55" s="182">
        <v>2619</v>
      </c>
      <c r="J55" s="170">
        <v>2785</v>
      </c>
      <c r="K55" s="399"/>
    </row>
    <row r="56" spans="1:11" s="83" customFormat="1" x14ac:dyDescent="0.25">
      <c r="A56" s="104">
        <v>52</v>
      </c>
      <c r="B56" s="658" t="s">
        <v>88</v>
      </c>
      <c r="C56" s="99">
        <v>320</v>
      </c>
      <c r="D56" s="135">
        <v>320</v>
      </c>
      <c r="E56" s="168">
        <v>320</v>
      </c>
      <c r="F56" s="86">
        <v>308</v>
      </c>
      <c r="G56" s="168">
        <v>342</v>
      </c>
      <c r="H56" s="168">
        <v>352</v>
      </c>
      <c r="I56" s="182">
        <v>352</v>
      </c>
      <c r="J56" s="170">
        <v>363</v>
      </c>
      <c r="K56" s="399"/>
    </row>
    <row r="57" spans="1:11" s="83" customFormat="1" x14ac:dyDescent="0.25">
      <c r="A57" s="104">
        <v>53</v>
      </c>
      <c r="B57" s="658" t="s">
        <v>89</v>
      </c>
      <c r="C57" s="99">
        <v>175</v>
      </c>
      <c r="D57" s="135">
        <v>204</v>
      </c>
      <c r="E57" s="168">
        <v>487</v>
      </c>
      <c r="F57" s="86">
        <v>609</v>
      </c>
      <c r="G57" s="168">
        <v>629</v>
      </c>
      <c r="H57" s="168">
        <v>651</v>
      </c>
      <c r="I57" s="182">
        <v>659</v>
      </c>
      <c r="J57" s="170">
        <v>659</v>
      </c>
      <c r="K57" s="399"/>
    </row>
    <row r="58" spans="1:11" s="83" customFormat="1" x14ac:dyDescent="0.25">
      <c r="A58" s="104">
        <v>54</v>
      </c>
      <c r="B58" s="658" t="s">
        <v>90</v>
      </c>
      <c r="C58" s="99">
        <v>1854</v>
      </c>
      <c r="D58" s="135">
        <v>2003</v>
      </c>
      <c r="E58" s="168">
        <v>2089</v>
      </c>
      <c r="F58" s="86">
        <v>2173</v>
      </c>
      <c r="G58" s="168">
        <v>2466</v>
      </c>
      <c r="H58" s="168">
        <v>2562</v>
      </c>
      <c r="I58" s="182">
        <v>2634</v>
      </c>
      <c r="J58" s="170">
        <v>2640</v>
      </c>
      <c r="K58" s="399"/>
    </row>
    <row r="59" spans="1:11" s="83" customFormat="1" x14ac:dyDescent="0.25">
      <c r="A59" s="104">
        <v>55</v>
      </c>
      <c r="B59" s="658" t="s">
        <v>91</v>
      </c>
      <c r="C59" s="99">
        <v>391</v>
      </c>
      <c r="D59" s="135">
        <v>500</v>
      </c>
      <c r="E59" s="168">
        <v>544</v>
      </c>
      <c r="F59" s="86">
        <v>526</v>
      </c>
      <c r="G59" s="168">
        <v>642</v>
      </c>
      <c r="H59" s="168">
        <v>601</v>
      </c>
      <c r="I59" s="182">
        <v>572</v>
      </c>
      <c r="J59" s="170">
        <v>608</v>
      </c>
      <c r="K59" s="399"/>
    </row>
    <row r="60" spans="1:11" s="83" customFormat="1" x14ac:dyDescent="0.25">
      <c r="A60" s="104">
        <v>56</v>
      </c>
      <c r="B60" s="658" t="s">
        <v>92</v>
      </c>
      <c r="C60" s="99">
        <v>1531</v>
      </c>
      <c r="D60" s="135">
        <v>1771</v>
      </c>
      <c r="E60" s="168">
        <v>1823</v>
      </c>
      <c r="F60" s="86">
        <v>1929</v>
      </c>
      <c r="G60" s="168">
        <v>2043</v>
      </c>
      <c r="H60" s="168">
        <v>2156</v>
      </c>
      <c r="I60" s="182">
        <v>2231</v>
      </c>
      <c r="J60" s="170">
        <v>2292</v>
      </c>
      <c r="K60" s="399"/>
    </row>
    <row r="61" spans="1:11" s="83" customFormat="1" x14ac:dyDescent="0.25">
      <c r="A61" s="104">
        <v>57</v>
      </c>
      <c r="B61" s="658" t="s">
        <v>93</v>
      </c>
      <c r="C61" s="99">
        <v>1904</v>
      </c>
      <c r="D61" s="135">
        <v>2336</v>
      </c>
      <c r="E61" s="168">
        <v>2712</v>
      </c>
      <c r="F61" s="86">
        <v>2941</v>
      </c>
      <c r="G61" s="168">
        <v>3318</v>
      </c>
      <c r="H61" s="168">
        <v>3493</v>
      </c>
      <c r="I61" s="182">
        <v>3763</v>
      </c>
      <c r="J61" s="170">
        <v>3816</v>
      </c>
      <c r="K61" s="399"/>
    </row>
    <row r="62" spans="1:11" s="83" customFormat="1" x14ac:dyDescent="0.25">
      <c r="A62" s="104">
        <v>58</v>
      </c>
      <c r="B62" s="658" t="s">
        <v>94</v>
      </c>
      <c r="C62" s="99">
        <v>382</v>
      </c>
      <c r="D62" s="135">
        <v>411</v>
      </c>
      <c r="E62" s="168">
        <v>419</v>
      </c>
      <c r="F62" s="86">
        <v>440</v>
      </c>
      <c r="G62" s="168">
        <v>445</v>
      </c>
      <c r="H62" s="168">
        <v>467</v>
      </c>
      <c r="I62" s="182">
        <v>477</v>
      </c>
      <c r="J62" s="170">
        <v>521</v>
      </c>
      <c r="K62" s="399"/>
    </row>
    <row r="63" spans="1:11" s="83" customFormat="1" x14ac:dyDescent="0.25">
      <c r="A63" s="104">
        <v>59</v>
      </c>
      <c r="B63" s="658" t="s">
        <v>95</v>
      </c>
      <c r="C63" s="99">
        <v>4194</v>
      </c>
      <c r="D63" s="135">
        <v>4530</v>
      </c>
      <c r="E63" s="168">
        <v>4811</v>
      </c>
      <c r="F63" s="86">
        <v>5017</v>
      </c>
      <c r="G63" s="168">
        <v>5250</v>
      </c>
      <c r="H63" s="168">
        <v>5439</v>
      </c>
      <c r="I63" s="182">
        <v>5688</v>
      </c>
      <c r="J63" s="170">
        <v>6006</v>
      </c>
      <c r="K63" s="399"/>
    </row>
    <row r="64" spans="1:11" s="83" customFormat="1" x14ac:dyDescent="0.25">
      <c r="A64" s="104">
        <v>60</v>
      </c>
      <c r="B64" s="658" t="s">
        <v>96</v>
      </c>
      <c r="C64" s="99">
        <v>1243</v>
      </c>
      <c r="D64" s="135">
        <v>1207</v>
      </c>
      <c r="E64" s="168">
        <v>1638</v>
      </c>
      <c r="F64" s="86">
        <v>1931</v>
      </c>
      <c r="G64" s="168">
        <v>1956</v>
      </c>
      <c r="H64" s="168">
        <v>2009</v>
      </c>
      <c r="I64" s="182">
        <v>2215</v>
      </c>
      <c r="J64" s="170">
        <v>2238</v>
      </c>
      <c r="K64" s="399"/>
    </row>
    <row r="65" spans="1:11" s="83" customFormat="1" x14ac:dyDescent="0.25">
      <c r="A65" s="104">
        <v>61</v>
      </c>
      <c r="B65" s="658" t="s">
        <v>97</v>
      </c>
      <c r="C65" s="99">
        <v>431</v>
      </c>
      <c r="D65" s="93">
        <v>458</v>
      </c>
      <c r="E65" s="168">
        <v>434</v>
      </c>
      <c r="F65" s="86">
        <v>503</v>
      </c>
      <c r="G65" s="168">
        <v>544</v>
      </c>
      <c r="H65" s="168">
        <v>563</v>
      </c>
      <c r="I65" s="182">
        <v>586</v>
      </c>
      <c r="J65" s="170">
        <v>590</v>
      </c>
      <c r="K65" s="399"/>
    </row>
    <row r="66" spans="1:11" s="83" customFormat="1" x14ac:dyDescent="0.25">
      <c r="A66" s="104">
        <v>62</v>
      </c>
      <c r="B66" s="658" t="s">
        <v>98</v>
      </c>
      <c r="C66" s="99">
        <v>1779</v>
      </c>
      <c r="D66" s="135">
        <v>1908</v>
      </c>
      <c r="E66" s="168">
        <v>2335</v>
      </c>
      <c r="F66" s="86">
        <v>2703</v>
      </c>
      <c r="G66" s="168">
        <v>2912</v>
      </c>
      <c r="H66" s="168">
        <v>2983</v>
      </c>
      <c r="I66" s="182">
        <v>3862</v>
      </c>
      <c r="J66" s="170">
        <v>4133</v>
      </c>
      <c r="K66" s="399"/>
    </row>
    <row r="67" spans="1:11" s="83" customFormat="1" x14ac:dyDescent="0.25">
      <c r="A67" s="104">
        <v>63</v>
      </c>
      <c r="B67" s="658" t="s">
        <v>99</v>
      </c>
      <c r="C67" s="99">
        <v>975</v>
      </c>
      <c r="D67" s="135">
        <v>1168</v>
      </c>
      <c r="E67" s="168">
        <v>1438</v>
      </c>
      <c r="F67" s="86">
        <v>1274</v>
      </c>
      <c r="G67" s="168">
        <v>1308</v>
      </c>
      <c r="H67" s="168">
        <v>1590</v>
      </c>
      <c r="I67" s="182">
        <v>1579</v>
      </c>
      <c r="J67" s="170">
        <v>1557</v>
      </c>
      <c r="K67" s="399"/>
    </row>
    <row r="68" spans="1:11" s="83" customFormat="1" x14ac:dyDescent="0.25">
      <c r="A68" s="104">
        <v>64</v>
      </c>
      <c r="B68" s="658" t="s">
        <v>100</v>
      </c>
      <c r="C68" s="99">
        <v>2591</v>
      </c>
      <c r="D68" s="135">
        <v>2743</v>
      </c>
      <c r="E68" s="168">
        <v>2917</v>
      </c>
      <c r="F68" s="86">
        <v>3119</v>
      </c>
      <c r="G68" s="168">
        <v>3265</v>
      </c>
      <c r="H68" s="168">
        <v>3292</v>
      </c>
      <c r="I68" s="182">
        <v>3378</v>
      </c>
      <c r="J68" s="170">
        <v>3404</v>
      </c>
      <c r="K68" s="399"/>
    </row>
    <row r="69" spans="1:11" s="83" customFormat="1" x14ac:dyDescent="0.25">
      <c r="A69" s="104">
        <v>65</v>
      </c>
      <c r="B69" s="658" t="s">
        <v>101</v>
      </c>
      <c r="C69" s="99">
        <v>527</v>
      </c>
      <c r="D69" s="135">
        <v>683</v>
      </c>
      <c r="E69" s="168">
        <v>653</v>
      </c>
      <c r="F69" s="86">
        <v>677</v>
      </c>
      <c r="G69" s="168">
        <v>683</v>
      </c>
      <c r="H69" s="168">
        <v>683</v>
      </c>
      <c r="I69" s="182">
        <v>683</v>
      </c>
      <c r="J69" s="170">
        <v>699</v>
      </c>
      <c r="K69" s="399"/>
    </row>
    <row r="70" spans="1:11" s="83" customFormat="1" x14ac:dyDescent="0.25">
      <c r="A70" s="104">
        <v>66</v>
      </c>
      <c r="B70" s="658" t="s">
        <v>102</v>
      </c>
      <c r="C70" s="99">
        <v>1623</v>
      </c>
      <c r="D70" s="135">
        <v>1677</v>
      </c>
      <c r="E70" s="168">
        <v>1771</v>
      </c>
      <c r="F70" s="86">
        <v>1771</v>
      </c>
      <c r="G70" s="168">
        <v>1856</v>
      </c>
      <c r="H70" s="168">
        <v>1911</v>
      </c>
      <c r="I70" s="182">
        <v>1082</v>
      </c>
      <c r="J70" s="170">
        <v>2180</v>
      </c>
      <c r="K70" s="399"/>
    </row>
    <row r="71" spans="1:11" s="83" customFormat="1" x14ac:dyDescent="0.25">
      <c r="A71" s="104">
        <v>67</v>
      </c>
      <c r="B71" s="658" t="s">
        <v>103</v>
      </c>
      <c r="C71" s="99">
        <v>2630</v>
      </c>
      <c r="D71" s="135">
        <v>2896</v>
      </c>
      <c r="E71" s="168">
        <v>3468</v>
      </c>
      <c r="F71" s="86">
        <v>3949</v>
      </c>
      <c r="G71" s="168">
        <v>4684</v>
      </c>
      <c r="H71" s="168">
        <v>5098</v>
      </c>
      <c r="I71" s="182">
        <v>5689</v>
      </c>
      <c r="J71" s="170">
        <v>6140</v>
      </c>
      <c r="K71" s="399"/>
    </row>
    <row r="72" spans="1:11" s="83" customFormat="1" x14ac:dyDescent="0.25">
      <c r="A72" s="104">
        <v>68</v>
      </c>
      <c r="B72" s="658" t="s">
        <v>104</v>
      </c>
      <c r="C72" s="99">
        <v>2651</v>
      </c>
      <c r="D72" s="135">
        <v>2748</v>
      </c>
      <c r="E72" s="168">
        <v>2975</v>
      </c>
      <c r="F72" s="168">
        <v>3072</v>
      </c>
      <c r="G72" s="168">
        <v>3148</v>
      </c>
      <c r="H72" s="168">
        <v>3297</v>
      </c>
      <c r="I72" s="182">
        <v>3513</v>
      </c>
      <c r="J72" s="170">
        <v>3645</v>
      </c>
      <c r="K72" s="399"/>
    </row>
    <row r="73" spans="1:11" s="83" customFormat="1" x14ac:dyDescent="0.25">
      <c r="A73" s="104">
        <v>69</v>
      </c>
      <c r="B73" s="658" t="s">
        <v>105</v>
      </c>
      <c r="C73" s="99">
        <v>11658</v>
      </c>
      <c r="D73" s="182">
        <v>12417</v>
      </c>
      <c r="E73" s="182">
        <v>12909</v>
      </c>
      <c r="F73" s="182">
        <v>13434</v>
      </c>
      <c r="G73" s="182">
        <v>13434</v>
      </c>
      <c r="H73" s="182">
        <v>14095</v>
      </c>
      <c r="I73" s="182">
        <v>14610</v>
      </c>
      <c r="J73" s="170">
        <v>15025</v>
      </c>
      <c r="K73" s="401"/>
    </row>
    <row r="74" spans="1:11" s="83" customFormat="1" x14ac:dyDescent="0.2">
      <c r="A74" s="186" t="s">
        <v>19</v>
      </c>
      <c r="B74" s="659" t="s">
        <v>105</v>
      </c>
      <c r="C74" s="191" t="s">
        <v>161</v>
      </c>
      <c r="D74" s="187" t="s">
        <v>161</v>
      </c>
      <c r="E74" s="187" t="s">
        <v>161</v>
      </c>
      <c r="F74" s="187" t="s">
        <v>161</v>
      </c>
      <c r="G74" s="187" t="s">
        <v>161</v>
      </c>
      <c r="H74" s="187">
        <v>2263</v>
      </c>
      <c r="I74" s="187">
        <v>2419</v>
      </c>
      <c r="J74" s="403">
        <v>2555</v>
      </c>
      <c r="K74" s="399"/>
    </row>
    <row r="75" spans="1:11" s="83" customFormat="1" x14ac:dyDescent="0.2">
      <c r="A75" s="186" t="s">
        <v>20</v>
      </c>
      <c r="B75" s="659" t="s">
        <v>166</v>
      </c>
      <c r="C75" s="191" t="s">
        <v>161</v>
      </c>
      <c r="D75" s="187" t="s">
        <v>161</v>
      </c>
      <c r="E75" s="187" t="s">
        <v>161</v>
      </c>
      <c r="F75" s="187" t="s">
        <v>161</v>
      </c>
      <c r="G75" s="187" t="s">
        <v>161</v>
      </c>
      <c r="H75" s="187">
        <v>11832</v>
      </c>
      <c r="I75" s="187">
        <v>12191</v>
      </c>
      <c r="J75" s="403">
        <v>12470</v>
      </c>
      <c r="K75" s="399"/>
    </row>
    <row r="76" spans="1:11" s="83" customFormat="1" x14ac:dyDescent="0.25">
      <c r="A76" s="104">
        <v>70</v>
      </c>
      <c r="B76" s="658" t="s">
        <v>107</v>
      </c>
      <c r="C76" s="99">
        <v>487</v>
      </c>
      <c r="D76" s="135">
        <v>532</v>
      </c>
      <c r="E76" s="168">
        <v>556</v>
      </c>
      <c r="F76" s="168">
        <v>579</v>
      </c>
      <c r="G76" s="168">
        <v>584</v>
      </c>
      <c r="H76" s="168">
        <v>629</v>
      </c>
      <c r="I76" s="182">
        <v>624</v>
      </c>
      <c r="J76" s="170">
        <v>669</v>
      </c>
      <c r="K76" s="401"/>
    </row>
    <row r="77" spans="1:11" s="83" customFormat="1" x14ac:dyDescent="0.25">
      <c r="A77" s="104">
        <v>71</v>
      </c>
      <c r="B77" s="658" t="s">
        <v>108</v>
      </c>
      <c r="C77" s="99">
        <v>1271</v>
      </c>
      <c r="D77" s="135">
        <v>1267</v>
      </c>
      <c r="E77" s="168">
        <v>1464</v>
      </c>
      <c r="F77" s="168">
        <v>1516</v>
      </c>
      <c r="G77" s="168">
        <v>1616</v>
      </c>
      <c r="H77" s="168">
        <v>1691</v>
      </c>
      <c r="I77" s="182">
        <v>1845</v>
      </c>
      <c r="J77" s="170">
        <v>1966</v>
      </c>
      <c r="K77" s="401"/>
    </row>
    <row r="78" spans="1:11" s="83" customFormat="1" x14ac:dyDescent="0.25">
      <c r="A78" s="104">
        <v>72</v>
      </c>
      <c r="B78" s="658" t="s">
        <v>109</v>
      </c>
      <c r="C78" s="99">
        <v>511</v>
      </c>
      <c r="D78" s="135">
        <v>631</v>
      </c>
      <c r="E78" s="168">
        <v>742</v>
      </c>
      <c r="F78" s="168">
        <v>808</v>
      </c>
      <c r="G78" s="168">
        <v>800</v>
      </c>
      <c r="H78" s="168">
        <v>978</v>
      </c>
      <c r="I78" s="182">
        <v>1086</v>
      </c>
      <c r="J78" s="170">
        <v>1088</v>
      </c>
      <c r="K78" s="399"/>
    </row>
    <row r="79" spans="1:11" s="83" customFormat="1" x14ac:dyDescent="0.25">
      <c r="A79" s="104">
        <v>73</v>
      </c>
      <c r="B79" s="658" t="s">
        <v>110</v>
      </c>
      <c r="C79" s="99">
        <v>1373</v>
      </c>
      <c r="D79" s="135">
        <v>1479</v>
      </c>
      <c r="E79" s="168">
        <v>1524</v>
      </c>
      <c r="F79" s="168">
        <v>1588</v>
      </c>
      <c r="G79" s="168">
        <v>1807</v>
      </c>
      <c r="H79" s="168">
        <v>2046</v>
      </c>
      <c r="I79" s="182">
        <v>2005</v>
      </c>
      <c r="J79" s="170">
        <v>2008</v>
      </c>
      <c r="K79" s="399"/>
    </row>
    <row r="80" spans="1:11" s="83" customFormat="1" x14ac:dyDescent="0.25">
      <c r="A80" s="104">
        <v>74</v>
      </c>
      <c r="B80" s="658" t="s">
        <v>111</v>
      </c>
      <c r="C80" s="99">
        <v>3549</v>
      </c>
      <c r="D80" s="135">
        <v>3739</v>
      </c>
      <c r="E80" s="168">
        <v>3799</v>
      </c>
      <c r="F80" s="168">
        <v>4095</v>
      </c>
      <c r="G80" s="168">
        <v>4223</v>
      </c>
      <c r="H80" s="168">
        <v>4686</v>
      </c>
      <c r="I80" s="182">
        <v>4871</v>
      </c>
      <c r="J80" s="170">
        <v>5075</v>
      </c>
      <c r="K80" s="399"/>
    </row>
    <row r="81" spans="1:11" s="83" customFormat="1" x14ac:dyDescent="0.25">
      <c r="A81" s="104">
        <v>75</v>
      </c>
      <c r="B81" s="658" t="s">
        <v>112</v>
      </c>
      <c r="C81" s="99">
        <v>1047</v>
      </c>
      <c r="D81" s="135">
        <v>1161</v>
      </c>
      <c r="E81" s="168">
        <v>4853</v>
      </c>
      <c r="F81" s="86">
        <v>5719</v>
      </c>
      <c r="G81" s="168">
        <v>6513</v>
      </c>
      <c r="H81" s="168">
        <v>8408</v>
      </c>
      <c r="I81" s="182">
        <v>9265</v>
      </c>
      <c r="J81" s="170">
        <v>9649</v>
      </c>
      <c r="K81" s="399"/>
    </row>
    <row r="82" spans="1:11" s="83" customFormat="1" x14ac:dyDescent="0.25">
      <c r="A82" s="104">
        <v>76</v>
      </c>
      <c r="B82" s="658" t="s">
        <v>113</v>
      </c>
      <c r="C82" s="99">
        <v>2883</v>
      </c>
      <c r="D82" s="135">
        <v>2983</v>
      </c>
      <c r="E82" s="168">
        <v>3125</v>
      </c>
      <c r="F82" s="86">
        <v>3420</v>
      </c>
      <c r="G82" s="168">
        <v>3684</v>
      </c>
      <c r="H82" s="168">
        <v>4015</v>
      </c>
      <c r="I82" s="182">
        <v>4301</v>
      </c>
      <c r="J82" s="170">
        <v>4526</v>
      </c>
      <c r="K82" s="399"/>
    </row>
    <row r="83" spans="1:11" s="83" customFormat="1" x14ac:dyDescent="0.25">
      <c r="A83" s="104">
        <v>77</v>
      </c>
      <c r="B83" s="658" t="s">
        <v>114</v>
      </c>
      <c r="C83" s="99">
        <v>2390</v>
      </c>
      <c r="D83" s="135">
        <v>2686</v>
      </c>
      <c r="E83" s="168">
        <v>3001</v>
      </c>
      <c r="F83" s="86">
        <v>2788</v>
      </c>
      <c r="G83" s="168">
        <v>2727</v>
      </c>
      <c r="H83" s="168">
        <v>3219</v>
      </c>
      <c r="I83" s="182">
        <v>3281</v>
      </c>
      <c r="J83" s="170">
        <v>4317</v>
      </c>
      <c r="K83" s="399"/>
    </row>
    <row r="84" spans="1:11" s="83" customFormat="1" x14ac:dyDescent="0.25">
      <c r="A84" s="104">
        <v>78</v>
      </c>
      <c r="B84" s="658" t="s">
        <v>115</v>
      </c>
      <c r="C84" s="99">
        <v>4262</v>
      </c>
      <c r="D84" s="135">
        <v>4397</v>
      </c>
      <c r="E84" s="168">
        <v>5134</v>
      </c>
      <c r="F84" s="86">
        <v>5350</v>
      </c>
      <c r="G84" s="168">
        <v>5674</v>
      </c>
      <c r="H84" s="168">
        <v>6403</v>
      </c>
      <c r="I84" s="182">
        <v>6465</v>
      </c>
      <c r="J84" s="170">
        <v>7017</v>
      </c>
      <c r="K84" s="399"/>
    </row>
    <row r="85" spans="1:11" s="83" customFormat="1" x14ac:dyDescent="0.25">
      <c r="A85" s="104">
        <v>79</v>
      </c>
      <c r="B85" s="658" t="s">
        <v>116</v>
      </c>
      <c r="C85" s="99">
        <v>709</v>
      </c>
      <c r="D85" s="135">
        <v>712</v>
      </c>
      <c r="E85" s="168">
        <v>815</v>
      </c>
      <c r="F85" s="86">
        <v>795</v>
      </c>
      <c r="G85" s="168">
        <v>918</v>
      </c>
      <c r="H85" s="168">
        <v>940</v>
      </c>
      <c r="I85" s="182">
        <v>940</v>
      </c>
      <c r="J85" s="170">
        <v>984</v>
      </c>
      <c r="K85" s="399"/>
    </row>
    <row r="86" spans="1:11" s="83" customFormat="1" x14ac:dyDescent="0.25">
      <c r="A86" s="104">
        <v>80</v>
      </c>
      <c r="B86" s="658" t="s">
        <v>117</v>
      </c>
      <c r="C86" s="99">
        <v>1265</v>
      </c>
      <c r="D86" s="135">
        <v>1368</v>
      </c>
      <c r="E86" s="168">
        <v>1439</v>
      </c>
      <c r="F86" s="86">
        <v>1467</v>
      </c>
      <c r="G86" s="168">
        <v>1497</v>
      </c>
      <c r="H86" s="168">
        <v>1637</v>
      </c>
      <c r="I86" s="182">
        <v>1699</v>
      </c>
      <c r="J86" s="170">
        <v>1885</v>
      </c>
      <c r="K86" s="399"/>
    </row>
    <row r="87" spans="1:11" s="83" customFormat="1" x14ac:dyDescent="0.25">
      <c r="A87" s="104">
        <v>81</v>
      </c>
      <c r="B87" s="658" t="s">
        <v>118</v>
      </c>
      <c r="C87" s="99">
        <v>1672</v>
      </c>
      <c r="D87" s="135">
        <v>1777</v>
      </c>
      <c r="E87" s="168">
        <v>1845</v>
      </c>
      <c r="F87" s="86">
        <v>1919</v>
      </c>
      <c r="G87" s="168">
        <v>1990</v>
      </c>
      <c r="H87" s="168">
        <v>2030</v>
      </c>
      <c r="I87" s="182">
        <v>2158</v>
      </c>
      <c r="J87" s="170">
        <v>2129</v>
      </c>
      <c r="K87" s="399"/>
    </row>
    <row r="88" spans="1:11" s="83" customFormat="1" x14ac:dyDescent="0.25">
      <c r="A88" s="104">
        <v>82</v>
      </c>
      <c r="B88" s="658" t="s">
        <v>119</v>
      </c>
      <c r="C88" s="99">
        <v>605</v>
      </c>
      <c r="D88" s="135">
        <v>711</v>
      </c>
      <c r="E88" s="168">
        <v>672</v>
      </c>
      <c r="F88" s="86">
        <v>693</v>
      </c>
      <c r="G88" s="168">
        <v>719</v>
      </c>
      <c r="H88" s="168">
        <v>942</v>
      </c>
      <c r="I88" s="182">
        <v>1052</v>
      </c>
      <c r="J88" s="170">
        <v>1072</v>
      </c>
      <c r="K88" s="399"/>
    </row>
    <row r="89" spans="1:11" s="83" customFormat="1" x14ac:dyDescent="0.25">
      <c r="A89" s="104">
        <v>83</v>
      </c>
      <c r="B89" s="658" t="s">
        <v>120</v>
      </c>
      <c r="C89" s="99">
        <v>2913</v>
      </c>
      <c r="D89" s="135">
        <v>6230</v>
      </c>
      <c r="E89" s="168">
        <v>6196</v>
      </c>
      <c r="F89" s="86">
        <v>6094</v>
      </c>
      <c r="G89" s="168">
        <v>6184</v>
      </c>
      <c r="H89" s="168">
        <v>6421</v>
      </c>
      <c r="I89" s="182">
        <v>6545</v>
      </c>
      <c r="J89" s="170">
        <v>6645</v>
      </c>
      <c r="K89" s="399"/>
    </row>
    <row r="90" spans="1:11" s="83" customFormat="1" x14ac:dyDescent="0.25">
      <c r="A90" s="104">
        <v>84</v>
      </c>
      <c r="B90" s="658" t="s">
        <v>121</v>
      </c>
      <c r="C90" s="99">
        <v>2894</v>
      </c>
      <c r="D90" s="135">
        <v>2904</v>
      </c>
      <c r="E90" s="168">
        <v>3376</v>
      </c>
      <c r="F90" s="86">
        <v>3465</v>
      </c>
      <c r="G90" s="168">
        <v>3666</v>
      </c>
      <c r="H90" s="168">
        <v>3706</v>
      </c>
      <c r="I90" s="182">
        <v>3692</v>
      </c>
      <c r="J90" s="170">
        <v>3884</v>
      </c>
      <c r="K90" s="399"/>
    </row>
    <row r="91" spans="1:11" s="83" customFormat="1" x14ac:dyDescent="0.25">
      <c r="A91" s="104">
        <v>85</v>
      </c>
      <c r="B91" s="658" t="s">
        <v>122</v>
      </c>
      <c r="C91" s="99">
        <v>770</v>
      </c>
      <c r="D91" s="135">
        <v>770</v>
      </c>
      <c r="E91" s="168">
        <v>878</v>
      </c>
      <c r="F91" s="86">
        <v>1007</v>
      </c>
      <c r="G91" s="168">
        <v>1045</v>
      </c>
      <c r="H91" s="168">
        <v>1080</v>
      </c>
      <c r="I91" s="182">
        <v>1091</v>
      </c>
      <c r="J91" s="170">
        <v>1720</v>
      </c>
      <c r="K91" s="399"/>
    </row>
    <row r="92" spans="1:11" s="83" customFormat="1" x14ac:dyDescent="0.25">
      <c r="A92" s="104">
        <v>86</v>
      </c>
      <c r="B92" s="658" t="s">
        <v>123</v>
      </c>
      <c r="C92" s="99">
        <v>1327</v>
      </c>
      <c r="D92" s="135">
        <v>1366</v>
      </c>
      <c r="E92" s="168">
        <v>1414</v>
      </c>
      <c r="F92" s="86">
        <v>1427</v>
      </c>
      <c r="G92" s="168">
        <v>1450</v>
      </c>
      <c r="H92" s="168">
        <v>1472</v>
      </c>
      <c r="I92" s="182">
        <v>1489</v>
      </c>
      <c r="J92" s="170">
        <v>1483</v>
      </c>
      <c r="K92" s="399"/>
    </row>
    <row r="93" spans="1:11" s="83" customFormat="1" x14ac:dyDescent="0.25">
      <c r="A93" s="104">
        <v>87</v>
      </c>
      <c r="B93" s="658" t="s">
        <v>124</v>
      </c>
      <c r="C93" s="99">
        <v>1442</v>
      </c>
      <c r="D93" s="135">
        <v>1491</v>
      </c>
      <c r="E93" s="168">
        <v>1511</v>
      </c>
      <c r="F93" s="86">
        <v>1505</v>
      </c>
      <c r="G93" s="168">
        <v>1550</v>
      </c>
      <c r="H93" s="168">
        <v>1614</v>
      </c>
      <c r="I93" s="182">
        <v>1631</v>
      </c>
      <c r="J93" s="170">
        <v>1657</v>
      </c>
      <c r="K93" s="399"/>
    </row>
    <row r="94" spans="1:11" s="83" customFormat="1" x14ac:dyDescent="0.25">
      <c r="A94" s="104">
        <v>88</v>
      </c>
      <c r="B94" s="658" t="s">
        <v>125</v>
      </c>
      <c r="C94" s="99">
        <v>880</v>
      </c>
      <c r="D94" s="135">
        <v>830</v>
      </c>
      <c r="E94" s="168">
        <v>797</v>
      </c>
      <c r="F94" s="86">
        <v>839</v>
      </c>
      <c r="G94" s="168">
        <v>899</v>
      </c>
      <c r="H94" s="168">
        <v>914</v>
      </c>
      <c r="I94" s="182">
        <v>981</v>
      </c>
      <c r="J94" s="170">
        <v>1095</v>
      </c>
      <c r="K94" s="399"/>
    </row>
    <row r="95" spans="1:11" s="83" customFormat="1" x14ac:dyDescent="0.25">
      <c r="A95" s="104">
        <v>89</v>
      </c>
      <c r="B95" s="658" t="s">
        <v>126</v>
      </c>
      <c r="C95" s="99">
        <v>621</v>
      </c>
      <c r="D95" s="135">
        <v>746</v>
      </c>
      <c r="E95" s="168">
        <v>811</v>
      </c>
      <c r="F95" s="86">
        <v>847</v>
      </c>
      <c r="G95" s="168">
        <v>928</v>
      </c>
      <c r="H95" s="168">
        <v>937</v>
      </c>
      <c r="I95" s="182">
        <v>1050</v>
      </c>
      <c r="J95" s="170">
        <v>1052</v>
      </c>
      <c r="K95" s="399"/>
    </row>
    <row r="96" spans="1:11" s="83" customFormat="1" x14ac:dyDescent="0.25">
      <c r="A96" s="104">
        <v>90</v>
      </c>
      <c r="B96" s="658" t="s">
        <v>127</v>
      </c>
      <c r="C96" s="99">
        <v>171</v>
      </c>
      <c r="D96" s="135">
        <v>175</v>
      </c>
      <c r="E96" s="168">
        <v>288</v>
      </c>
      <c r="F96" s="86">
        <v>492</v>
      </c>
      <c r="G96" s="168">
        <v>579</v>
      </c>
      <c r="H96" s="168">
        <v>490</v>
      </c>
      <c r="I96" s="182">
        <v>461</v>
      </c>
      <c r="J96" s="170">
        <v>432</v>
      </c>
      <c r="K96" s="399"/>
    </row>
    <row r="97" spans="1:11" s="83" customFormat="1" x14ac:dyDescent="0.25">
      <c r="A97" s="104">
        <v>91</v>
      </c>
      <c r="B97" s="658" t="s">
        <v>128</v>
      </c>
      <c r="C97" s="99">
        <v>2577</v>
      </c>
      <c r="D97" s="135">
        <v>3582</v>
      </c>
      <c r="E97" s="168">
        <v>3467</v>
      </c>
      <c r="F97" s="86">
        <v>3997</v>
      </c>
      <c r="G97" s="168">
        <v>4015</v>
      </c>
      <c r="H97" s="168">
        <v>4623</v>
      </c>
      <c r="I97" s="182">
        <v>4920</v>
      </c>
      <c r="J97" s="170">
        <v>5254</v>
      </c>
      <c r="K97" s="399"/>
    </row>
    <row r="98" spans="1:11" s="83" customFormat="1" x14ac:dyDescent="0.25">
      <c r="A98" s="104">
        <v>92</v>
      </c>
      <c r="B98" s="658" t="s">
        <v>129</v>
      </c>
      <c r="C98" s="99">
        <v>10203</v>
      </c>
      <c r="D98" s="135">
        <v>11249</v>
      </c>
      <c r="E98" s="168">
        <v>12459</v>
      </c>
      <c r="F98" s="86">
        <v>14045</v>
      </c>
      <c r="G98" s="168">
        <v>14946</v>
      </c>
      <c r="H98" s="168">
        <v>15407</v>
      </c>
      <c r="I98" s="182">
        <v>16973</v>
      </c>
      <c r="J98" s="170">
        <v>17991</v>
      </c>
      <c r="K98" s="399"/>
    </row>
    <row r="99" spans="1:11" s="83" customFormat="1" x14ac:dyDescent="0.25">
      <c r="A99" s="104">
        <v>93</v>
      </c>
      <c r="B99" s="658" t="s">
        <v>130</v>
      </c>
      <c r="C99" s="99">
        <v>6091</v>
      </c>
      <c r="D99" s="135">
        <v>7097</v>
      </c>
      <c r="E99" s="168">
        <v>7730</v>
      </c>
      <c r="F99" s="86">
        <v>8164</v>
      </c>
      <c r="G99" s="168">
        <v>8537</v>
      </c>
      <c r="H99" s="168">
        <v>9058</v>
      </c>
      <c r="I99" s="182">
        <v>9612</v>
      </c>
      <c r="J99" s="170">
        <v>9981</v>
      </c>
      <c r="K99" s="399"/>
    </row>
    <row r="100" spans="1:11" s="83" customFormat="1" x14ac:dyDescent="0.25">
      <c r="A100" s="104">
        <v>94</v>
      </c>
      <c r="B100" s="658" t="s">
        <v>131</v>
      </c>
      <c r="C100" s="99">
        <v>2074</v>
      </c>
      <c r="D100" s="135">
        <v>7562</v>
      </c>
      <c r="E100" s="168">
        <v>7630</v>
      </c>
      <c r="F100" s="86">
        <v>7771</v>
      </c>
      <c r="G100" s="168">
        <v>9030</v>
      </c>
      <c r="H100" s="168">
        <v>9007</v>
      </c>
      <c r="I100" s="182">
        <v>9024</v>
      </c>
      <c r="J100" s="170">
        <v>10272</v>
      </c>
      <c r="K100" s="399"/>
    </row>
    <row r="101" spans="1:11" s="83" customFormat="1" x14ac:dyDescent="0.25">
      <c r="A101" s="104">
        <v>95</v>
      </c>
      <c r="B101" s="658" t="s">
        <v>132</v>
      </c>
      <c r="C101" s="664">
        <v>2754</v>
      </c>
      <c r="D101" s="135">
        <v>2947</v>
      </c>
      <c r="E101" s="95">
        <v>3211</v>
      </c>
      <c r="F101" s="86">
        <v>3504</v>
      </c>
      <c r="G101" s="95">
        <v>3921</v>
      </c>
      <c r="H101" s="95">
        <v>4220</v>
      </c>
      <c r="I101" s="95">
        <v>4427</v>
      </c>
      <c r="J101" s="171">
        <v>4683</v>
      </c>
      <c r="K101" s="399"/>
    </row>
    <row r="102" spans="1:11" s="83" customFormat="1" x14ac:dyDescent="0.25">
      <c r="A102" s="106">
        <v>971</v>
      </c>
      <c r="B102" s="660" t="s">
        <v>133</v>
      </c>
      <c r="C102" s="98">
        <v>230</v>
      </c>
      <c r="D102" s="139">
        <v>310</v>
      </c>
      <c r="E102" s="90">
        <v>468</v>
      </c>
      <c r="F102" s="98">
        <v>380</v>
      </c>
      <c r="G102" s="90">
        <v>290</v>
      </c>
      <c r="H102" s="90">
        <v>636</v>
      </c>
      <c r="I102" s="90">
        <v>78</v>
      </c>
      <c r="J102" s="172">
        <v>318</v>
      </c>
      <c r="K102" s="399"/>
    </row>
    <row r="103" spans="1:11" s="83" customFormat="1" x14ac:dyDescent="0.25">
      <c r="A103" s="104">
        <v>972</v>
      </c>
      <c r="B103" s="658" t="s">
        <v>134</v>
      </c>
      <c r="C103" s="99">
        <v>788</v>
      </c>
      <c r="D103" s="169">
        <v>829</v>
      </c>
      <c r="E103" s="168">
        <v>821</v>
      </c>
      <c r="F103" s="168">
        <v>821</v>
      </c>
      <c r="G103" s="168">
        <v>803</v>
      </c>
      <c r="H103" s="168">
        <v>1307</v>
      </c>
      <c r="I103" s="182">
        <v>1507</v>
      </c>
      <c r="J103" s="170">
        <v>1191</v>
      </c>
      <c r="K103" s="399"/>
    </row>
    <row r="104" spans="1:11" s="83" customFormat="1" x14ac:dyDescent="0.25">
      <c r="A104" s="104">
        <v>973</v>
      </c>
      <c r="B104" s="658" t="s">
        <v>135</v>
      </c>
      <c r="C104" s="99">
        <v>330</v>
      </c>
      <c r="D104" s="169">
        <v>290</v>
      </c>
      <c r="E104" s="168">
        <v>0</v>
      </c>
      <c r="F104" s="168">
        <v>484</v>
      </c>
      <c r="G104" s="168">
        <v>215</v>
      </c>
      <c r="H104" s="168">
        <v>229</v>
      </c>
      <c r="I104" s="182">
        <v>229</v>
      </c>
      <c r="J104" s="170">
        <v>271</v>
      </c>
      <c r="K104" s="399"/>
    </row>
    <row r="105" spans="1:11" s="83" customFormat="1" x14ac:dyDescent="0.25">
      <c r="A105" s="109">
        <v>974</v>
      </c>
      <c r="B105" s="661" t="s">
        <v>136</v>
      </c>
      <c r="C105" s="121">
        <v>630</v>
      </c>
      <c r="D105" s="141">
        <v>705</v>
      </c>
      <c r="E105" s="110">
        <v>809</v>
      </c>
      <c r="F105" s="110">
        <v>888</v>
      </c>
      <c r="G105" s="110">
        <v>955</v>
      </c>
      <c r="H105" s="110">
        <v>975</v>
      </c>
      <c r="I105" s="110">
        <v>1134</v>
      </c>
      <c r="J105" s="173">
        <v>6012</v>
      </c>
      <c r="K105" s="399"/>
    </row>
    <row r="106" spans="1:11" s="83" customFormat="1" x14ac:dyDescent="0.25">
      <c r="A106" s="174"/>
      <c r="B106" s="175"/>
      <c r="C106" s="176"/>
      <c r="D106" s="175"/>
      <c r="E106" s="176"/>
      <c r="F106" s="176"/>
      <c r="G106" s="176"/>
      <c r="H106" s="176"/>
      <c r="I106" s="103"/>
      <c r="J106" s="88"/>
      <c r="K106" s="88"/>
    </row>
    <row r="107" spans="1:11" s="83" customFormat="1" ht="11.25" customHeight="1" x14ac:dyDescent="0.25">
      <c r="A107" s="792" t="s">
        <v>221</v>
      </c>
      <c r="B107" s="815"/>
      <c r="C107" s="99">
        <v>179031</v>
      </c>
      <c r="D107" s="168">
        <v>199494</v>
      </c>
      <c r="E107" s="168">
        <v>218021</v>
      </c>
      <c r="F107" s="168">
        <v>230120</v>
      </c>
      <c r="G107" s="168">
        <v>245021</v>
      </c>
      <c r="H107" s="168">
        <v>258386</v>
      </c>
      <c r="I107" s="425">
        <v>275384</v>
      </c>
      <c r="J107" s="666">
        <v>290223</v>
      </c>
    </row>
    <row r="108" spans="1:11" s="83" customFormat="1" ht="12.75" customHeight="1" x14ac:dyDescent="0.25">
      <c r="A108" s="788" t="s">
        <v>222</v>
      </c>
      <c r="B108" s="816"/>
      <c r="C108" s="99">
        <v>1978</v>
      </c>
      <c r="D108" s="168">
        <v>2134</v>
      </c>
      <c r="E108" s="168">
        <v>2098</v>
      </c>
      <c r="F108" s="168">
        <v>2573</v>
      </c>
      <c r="G108" s="168">
        <v>2263</v>
      </c>
      <c r="H108" s="168">
        <v>3147</v>
      </c>
      <c r="I108" s="283">
        <v>2948</v>
      </c>
      <c r="J108" s="667">
        <v>7792</v>
      </c>
    </row>
    <row r="109" spans="1:11" s="83" customFormat="1" ht="12.75" customHeight="1" x14ac:dyDescent="0.25">
      <c r="A109" s="790" t="s">
        <v>223</v>
      </c>
      <c r="B109" s="791"/>
      <c r="C109" s="121">
        <v>181009</v>
      </c>
      <c r="D109" s="110">
        <v>201628</v>
      </c>
      <c r="E109" s="110">
        <v>220119</v>
      </c>
      <c r="F109" s="110">
        <v>232693</v>
      </c>
      <c r="G109" s="110">
        <v>247284</v>
      </c>
      <c r="H109" s="110">
        <v>261533</v>
      </c>
      <c r="I109" s="292">
        <v>278332</v>
      </c>
      <c r="J109" s="668">
        <v>298015</v>
      </c>
      <c r="K109" s="88"/>
    </row>
    <row r="110" spans="1:11" s="83" customFormat="1" ht="11.25" customHeight="1" x14ac:dyDescent="0.2">
      <c r="A110" s="75" t="s">
        <v>249</v>
      </c>
      <c r="B110" s="7"/>
      <c r="C110" s="7"/>
      <c r="D110" s="7"/>
      <c r="E110" s="7"/>
      <c r="F110" s="7"/>
      <c r="G110" s="7"/>
    </row>
    <row r="111" spans="1:11" s="83" customFormat="1" x14ac:dyDescent="0.25"/>
    <row r="112" spans="1:11" x14ac:dyDescent="0.2">
      <c r="B112" s="178"/>
    </row>
  </sheetData>
  <mergeCells count="5">
    <mergeCell ref="A1:G1"/>
    <mergeCell ref="A3:B3"/>
    <mergeCell ref="A107:B107"/>
    <mergeCell ref="A108:B108"/>
    <mergeCell ref="A109:B109"/>
  </mergeCells>
  <hyperlinks>
    <hyperlink ref="J1" location="Sommaire!A1" display="Retour au SOMMAIRE"/>
  </hyperlink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127"/>
  <sheetViews>
    <sheetView workbookViewId="0">
      <selection activeCell="J1" sqref="J1"/>
    </sheetView>
  </sheetViews>
  <sheetFormatPr baseColWidth="10" defaultColWidth="11.42578125" defaultRowHeight="11.25" x14ac:dyDescent="0.2"/>
  <cols>
    <col min="1" max="1" width="4.85546875" style="8" customWidth="1"/>
    <col min="2" max="2" width="27.140625" style="8" customWidth="1"/>
    <col min="3" max="4" width="9.5703125" style="8" customWidth="1"/>
    <col min="5" max="6" width="9.5703125" style="102" customWidth="1"/>
    <col min="7" max="7" width="9.5703125" style="8" customWidth="1"/>
    <col min="8" max="8" width="9" style="8" customWidth="1"/>
    <col min="9" max="16384" width="11.42578125" style="8"/>
  </cols>
  <sheetData>
    <row r="1" spans="1:11" ht="12.75" x14ac:dyDescent="0.2">
      <c r="A1" s="882" t="s">
        <v>292</v>
      </c>
      <c r="B1" s="882"/>
      <c r="C1" s="882"/>
      <c r="D1" s="882"/>
      <c r="E1" s="882"/>
      <c r="F1" s="882"/>
      <c r="G1" s="882"/>
      <c r="J1" s="163" t="s">
        <v>165</v>
      </c>
    </row>
    <row r="2" spans="1:11" s="82" customFormat="1" x14ac:dyDescent="0.2">
      <c r="B2" s="11"/>
    </row>
    <row r="3" spans="1:11" s="83" customFormat="1" ht="27" customHeight="1" x14ac:dyDescent="0.25">
      <c r="A3" s="883" t="s">
        <v>21</v>
      </c>
      <c r="B3" s="884"/>
      <c r="C3" s="656">
        <v>2010</v>
      </c>
      <c r="D3" s="398">
        <v>2011</v>
      </c>
      <c r="E3" s="114">
        <v>2012</v>
      </c>
      <c r="F3" s="398">
        <v>2013</v>
      </c>
      <c r="G3" s="114">
        <v>2014</v>
      </c>
      <c r="H3" s="114">
        <v>2015</v>
      </c>
      <c r="I3" s="114">
        <v>2016</v>
      </c>
      <c r="J3" s="116">
        <v>2017</v>
      </c>
    </row>
    <row r="4" spans="1:11" s="83" customFormat="1" x14ac:dyDescent="0.25">
      <c r="A4" s="125" t="s">
        <v>24</v>
      </c>
      <c r="B4" s="662" t="s">
        <v>25</v>
      </c>
      <c r="C4" s="118">
        <v>207</v>
      </c>
      <c r="D4" s="126">
        <v>211</v>
      </c>
      <c r="E4" s="117">
        <v>190</v>
      </c>
      <c r="F4" s="126">
        <v>183</v>
      </c>
      <c r="G4" s="117">
        <v>181</v>
      </c>
      <c r="H4" s="117">
        <v>152</v>
      </c>
      <c r="I4" s="117">
        <v>162</v>
      </c>
      <c r="J4" s="177">
        <v>162</v>
      </c>
      <c r="K4" s="313"/>
    </row>
    <row r="5" spans="1:11" s="83" customFormat="1" x14ac:dyDescent="0.25">
      <c r="A5" s="123" t="s">
        <v>27</v>
      </c>
      <c r="B5" s="658" t="s">
        <v>28</v>
      </c>
      <c r="C5" s="99">
        <v>357</v>
      </c>
      <c r="D5" s="86">
        <v>313</v>
      </c>
      <c r="E5" s="182">
        <v>313</v>
      </c>
      <c r="F5" s="86">
        <v>293</v>
      </c>
      <c r="G5" s="182">
        <v>293</v>
      </c>
      <c r="H5" s="182">
        <v>278</v>
      </c>
      <c r="I5" s="182">
        <v>278</v>
      </c>
      <c r="J5" s="170">
        <v>278</v>
      </c>
      <c r="K5" s="313"/>
    </row>
    <row r="6" spans="1:11" s="83" customFormat="1" x14ac:dyDescent="0.25">
      <c r="A6" s="123" t="s">
        <v>29</v>
      </c>
      <c r="B6" s="658" t="s">
        <v>30</v>
      </c>
      <c r="C6" s="99">
        <v>249</v>
      </c>
      <c r="D6" s="86">
        <v>211</v>
      </c>
      <c r="E6" s="182">
        <v>209</v>
      </c>
      <c r="F6" s="86">
        <v>195</v>
      </c>
      <c r="G6" s="182">
        <v>228</v>
      </c>
      <c r="H6" s="182">
        <v>202</v>
      </c>
      <c r="I6" s="182">
        <v>180</v>
      </c>
      <c r="J6" s="170">
        <v>99</v>
      </c>
      <c r="K6" s="313"/>
    </row>
    <row r="7" spans="1:11" s="83" customFormat="1" x14ac:dyDescent="0.25">
      <c r="A7" s="123" t="s">
        <v>31</v>
      </c>
      <c r="B7" s="658" t="s">
        <v>32</v>
      </c>
      <c r="C7" s="99">
        <v>30</v>
      </c>
      <c r="D7" s="86">
        <v>30</v>
      </c>
      <c r="E7" s="182">
        <v>30</v>
      </c>
      <c r="F7" s="86">
        <v>30</v>
      </c>
      <c r="G7" s="182">
        <v>30</v>
      </c>
      <c r="H7" s="182">
        <v>30</v>
      </c>
      <c r="I7" s="182">
        <v>27</v>
      </c>
      <c r="J7" s="170">
        <v>24</v>
      </c>
      <c r="K7" s="313"/>
    </row>
    <row r="8" spans="1:11" s="83" customFormat="1" x14ac:dyDescent="0.25">
      <c r="A8" s="123" t="s">
        <v>33</v>
      </c>
      <c r="B8" s="658" t="s">
        <v>34</v>
      </c>
      <c r="C8" s="99">
        <v>77</v>
      </c>
      <c r="D8" s="86">
        <v>65</v>
      </c>
      <c r="E8" s="182">
        <v>57</v>
      </c>
      <c r="F8" s="86">
        <v>77</v>
      </c>
      <c r="G8" s="182">
        <v>60</v>
      </c>
      <c r="H8" s="182">
        <v>60</v>
      </c>
      <c r="I8" s="182">
        <v>54</v>
      </c>
      <c r="J8" s="170">
        <v>60</v>
      </c>
      <c r="K8" s="313"/>
    </row>
    <row r="9" spans="1:11" s="83" customFormat="1" x14ac:dyDescent="0.25">
      <c r="A9" s="123" t="s">
        <v>35</v>
      </c>
      <c r="B9" s="658" t="s">
        <v>36</v>
      </c>
      <c r="C9" s="99">
        <v>1167</v>
      </c>
      <c r="D9" s="86">
        <v>1156</v>
      </c>
      <c r="E9" s="182">
        <v>1145</v>
      </c>
      <c r="F9" s="86">
        <v>956</v>
      </c>
      <c r="G9" s="182">
        <v>997</v>
      </c>
      <c r="H9" s="182">
        <v>930</v>
      </c>
      <c r="I9" s="182">
        <v>858</v>
      </c>
      <c r="J9" s="170">
        <v>854</v>
      </c>
      <c r="K9" s="313"/>
    </row>
    <row r="10" spans="1:11" s="83" customFormat="1" x14ac:dyDescent="0.25">
      <c r="A10" s="123" t="s">
        <v>37</v>
      </c>
      <c r="B10" s="658" t="s">
        <v>38</v>
      </c>
      <c r="C10" s="99">
        <v>100</v>
      </c>
      <c r="D10" s="86">
        <v>100</v>
      </c>
      <c r="E10" s="182">
        <v>100</v>
      </c>
      <c r="F10" s="86">
        <v>100</v>
      </c>
      <c r="G10" s="182">
        <v>100</v>
      </c>
      <c r="H10" s="182">
        <v>60</v>
      </c>
      <c r="I10" s="182">
        <v>60</v>
      </c>
      <c r="J10" s="170">
        <v>60</v>
      </c>
      <c r="K10" s="313"/>
    </row>
    <row r="11" spans="1:11" s="83" customFormat="1" x14ac:dyDescent="0.25">
      <c r="A11" s="123" t="s">
        <v>39</v>
      </c>
      <c r="B11" s="658" t="s">
        <v>40</v>
      </c>
      <c r="C11" s="99">
        <v>117</v>
      </c>
      <c r="D11" s="86">
        <v>120</v>
      </c>
      <c r="E11" s="182">
        <v>117</v>
      </c>
      <c r="F11" s="86">
        <v>120</v>
      </c>
      <c r="G11" s="182">
        <v>120</v>
      </c>
      <c r="H11" s="182">
        <v>120</v>
      </c>
      <c r="I11" s="182">
        <v>114</v>
      </c>
      <c r="J11" s="170">
        <v>120</v>
      </c>
      <c r="K11" s="313"/>
    </row>
    <row r="12" spans="1:11" s="83" customFormat="1" x14ac:dyDescent="0.25">
      <c r="A12" s="123" t="s">
        <v>41</v>
      </c>
      <c r="B12" s="658" t="s">
        <v>42</v>
      </c>
      <c r="C12" s="99">
        <v>254</v>
      </c>
      <c r="D12" s="86">
        <v>254</v>
      </c>
      <c r="E12" s="182">
        <v>254</v>
      </c>
      <c r="F12" s="86">
        <v>254</v>
      </c>
      <c r="G12" s="182">
        <v>250</v>
      </c>
      <c r="H12" s="182">
        <v>250</v>
      </c>
      <c r="I12" s="182">
        <v>250</v>
      </c>
      <c r="J12" s="170">
        <v>256</v>
      </c>
      <c r="K12" s="313"/>
    </row>
    <row r="13" spans="1:11" s="83" customFormat="1" x14ac:dyDescent="0.25">
      <c r="A13" s="104">
        <v>10</v>
      </c>
      <c r="B13" s="658" t="s">
        <v>43</v>
      </c>
      <c r="C13" s="99">
        <v>234</v>
      </c>
      <c r="D13" s="86">
        <v>236</v>
      </c>
      <c r="E13" s="182">
        <v>215</v>
      </c>
      <c r="F13" s="86">
        <v>205</v>
      </c>
      <c r="G13" s="182">
        <v>218</v>
      </c>
      <c r="H13" s="182">
        <v>213</v>
      </c>
      <c r="I13" s="182">
        <v>203</v>
      </c>
      <c r="J13" s="170">
        <v>192</v>
      </c>
      <c r="K13" s="313"/>
    </row>
    <row r="14" spans="1:11" s="83" customFormat="1" x14ac:dyDescent="0.25">
      <c r="A14" s="104">
        <v>11</v>
      </c>
      <c r="B14" s="658" t="s">
        <v>44</v>
      </c>
      <c r="C14" s="99">
        <v>105</v>
      </c>
      <c r="D14" s="86">
        <v>105</v>
      </c>
      <c r="E14" s="182">
        <v>119</v>
      </c>
      <c r="F14" s="86">
        <v>132</v>
      </c>
      <c r="G14" s="182">
        <v>97</v>
      </c>
      <c r="H14" s="182">
        <v>87</v>
      </c>
      <c r="I14" s="182">
        <v>81</v>
      </c>
      <c r="J14" s="170">
        <v>73</v>
      </c>
      <c r="K14" s="313"/>
    </row>
    <row r="15" spans="1:11" s="83" customFormat="1" x14ac:dyDescent="0.25">
      <c r="A15" s="104">
        <v>12</v>
      </c>
      <c r="B15" s="658" t="s">
        <v>45</v>
      </c>
      <c r="C15" s="99">
        <v>137</v>
      </c>
      <c r="D15" s="86">
        <v>137</v>
      </c>
      <c r="E15" s="182">
        <v>137</v>
      </c>
      <c r="F15" s="86">
        <v>107</v>
      </c>
      <c r="G15" s="182">
        <v>122</v>
      </c>
      <c r="H15" s="182">
        <v>107</v>
      </c>
      <c r="I15" s="182">
        <v>103</v>
      </c>
      <c r="J15" s="170">
        <v>107</v>
      </c>
      <c r="K15" s="313"/>
    </row>
    <row r="16" spans="1:11" s="83" customFormat="1" x14ac:dyDescent="0.25">
      <c r="A16" s="104">
        <v>13</v>
      </c>
      <c r="B16" s="658" t="s">
        <v>46</v>
      </c>
      <c r="C16" s="99">
        <v>1455</v>
      </c>
      <c r="D16" s="86">
        <v>1213</v>
      </c>
      <c r="E16" s="182">
        <v>1161</v>
      </c>
      <c r="F16" s="86">
        <v>1149</v>
      </c>
      <c r="G16" s="182">
        <v>1119</v>
      </c>
      <c r="H16" s="182">
        <v>1009</v>
      </c>
      <c r="I16" s="182">
        <v>966</v>
      </c>
      <c r="J16" s="170">
        <v>883</v>
      </c>
      <c r="K16" s="313"/>
    </row>
    <row r="17" spans="1:11" s="83" customFormat="1" x14ac:dyDescent="0.25">
      <c r="A17" s="104">
        <v>14</v>
      </c>
      <c r="B17" s="658" t="s">
        <v>47</v>
      </c>
      <c r="C17" s="99">
        <v>384</v>
      </c>
      <c r="D17" s="86">
        <v>417</v>
      </c>
      <c r="E17" s="182">
        <v>430</v>
      </c>
      <c r="F17" s="86">
        <v>430</v>
      </c>
      <c r="G17" s="182">
        <v>430</v>
      </c>
      <c r="H17" s="182">
        <v>220</v>
      </c>
      <c r="I17" s="182">
        <v>210</v>
      </c>
      <c r="J17" s="170">
        <v>210</v>
      </c>
      <c r="K17" s="313"/>
    </row>
    <row r="18" spans="1:11" s="83" customFormat="1" x14ac:dyDescent="0.25">
      <c r="A18" s="104">
        <v>15</v>
      </c>
      <c r="B18" s="658" t="s">
        <v>48</v>
      </c>
      <c r="C18" s="99">
        <v>61</v>
      </c>
      <c r="D18" s="86">
        <v>49</v>
      </c>
      <c r="E18" s="182">
        <v>49</v>
      </c>
      <c r="F18" s="86">
        <v>43</v>
      </c>
      <c r="G18" s="182">
        <v>31</v>
      </c>
      <c r="H18" s="182">
        <v>31</v>
      </c>
      <c r="I18" s="182">
        <v>31</v>
      </c>
      <c r="J18" s="170">
        <v>31</v>
      </c>
      <c r="K18" s="313"/>
    </row>
    <row r="19" spans="1:11" s="83" customFormat="1" x14ac:dyDescent="0.25">
      <c r="A19" s="104">
        <v>16</v>
      </c>
      <c r="B19" s="658" t="s">
        <v>49</v>
      </c>
      <c r="C19" s="99">
        <v>357</v>
      </c>
      <c r="D19" s="86">
        <v>361</v>
      </c>
      <c r="E19" s="182">
        <v>376</v>
      </c>
      <c r="F19" s="86">
        <v>367</v>
      </c>
      <c r="G19" s="182">
        <v>367</v>
      </c>
      <c r="H19" s="182">
        <v>368</v>
      </c>
      <c r="I19" s="182">
        <v>368</v>
      </c>
      <c r="J19" s="170">
        <v>363</v>
      </c>
      <c r="K19" s="313"/>
    </row>
    <row r="20" spans="1:11" s="83" customFormat="1" x14ac:dyDescent="0.25">
      <c r="A20" s="104">
        <v>17</v>
      </c>
      <c r="B20" s="658" t="s">
        <v>50</v>
      </c>
      <c r="C20" s="99">
        <v>183</v>
      </c>
      <c r="D20" s="86">
        <v>175</v>
      </c>
      <c r="E20" s="182">
        <v>183</v>
      </c>
      <c r="F20" s="86">
        <v>183</v>
      </c>
      <c r="G20" s="182">
        <v>172</v>
      </c>
      <c r="H20" s="182">
        <v>208</v>
      </c>
      <c r="I20" s="182">
        <v>173</v>
      </c>
      <c r="J20" s="170">
        <v>173</v>
      </c>
      <c r="K20" s="313"/>
    </row>
    <row r="21" spans="1:11" s="83" customFormat="1" x14ac:dyDescent="0.25">
      <c r="A21" s="104">
        <v>18</v>
      </c>
      <c r="B21" s="658" t="s">
        <v>51</v>
      </c>
      <c r="C21" s="99">
        <v>220</v>
      </c>
      <c r="D21" s="86">
        <v>20</v>
      </c>
      <c r="E21" s="182">
        <v>3</v>
      </c>
      <c r="F21" s="86">
        <v>3</v>
      </c>
      <c r="G21" s="182">
        <v>3</v>
      </c>
      <c r="H21" s="182">
        <v>3</v>
      </c>
      <c r="I21" s="182">
        <v>1</v>
      </c>
      <c r="J21" s="170">
        <v>0</v>
      </c>
      <c r="K21" s="313"/>
    </row>
    <row r="22" spans="1:11" s="83" customFormat="1" x14ac:dyDescent="0.25">
      <c r="A22" s="104">
        <v>19</v>
      </c>
      <c r="B22" s="658" t="s">
        <v>52</v>
      </c>
      <c r="C22" s="99">
        <v>329</v>
      </c>
      <c r="D22" s="86">
        <v>342</v>
      </c>
      <c r="E22" s="182">
        <v>345</v>
      </c>
      <c r="F22" s="86">
        <v>157</v>
      </c>
      <c r="G22" s="182">
        <v>235</v>
      </c>
      <c r="H22" s="182">
        <v>232</v>
      </c>
      <c r="I22" s="182">
        <v>316</v>
      </c>
      <c r="J22" s="170">
        <v>316</v>
      </c>
      <c r="K22" s="313"/>
    </row>
    <row r="23" spans="1:11" s="83" customFormat="1" x14ac:dyDescent="0.25">
      <c r="A23" s="104" t="s">
        <v>53</v>
      </c>
      <c r="B23" s="658" t="s">
        <v>54</v>
      </c>
      <c r="C23" s="99">
        <v>6</v>
      </c>
      <c r="D23" s="86">
        <v>3</v>
      </c>
      <c r="E23" s="182">
        <v>3</v>
      </c>
      <c r="F23" s="86">
        <v>3</v>
      </c>
      <c r="G23" s="182">
        <v>3</v>
      </c>
      <c r="H23" s="182">
        <v>3</v>
      </c>
      <c r="I23" s="182">
        <v>3</v>
      </c>
      <c r="J23" s="170">
        <v>3</v>
      </c>
      <c r="K23" s="313"/>
    </row>
    <row r="24" spans="1:11" s="83" customFormat="1" x14ac:dyDescent="0.25">
      <c r="A24" s="104" t="s">
        <v>55</v>
      </c>
      <c r="B24" s="658" t="s">
        <v>56</v>
      </c>
      <c r="C24" s="99">
        <v>40</v>
      </c>
      <c r="D24" s="86">
        <v>40</v>
      </c>
      <c r="E24" s="182">
        <v>40</v>
      </c>
      <c r="F24" s="86">
        <v>40</v>
      </c>
      <c r="G24" s="182">
        <v>29</v>
      </c>
      <c r="H24" s="182">
        <v>29</v>
      </c>
      <c r="I24" s="182">
        <v>22</v>
      </c>
      <c r="J24" s="170">
        <v>22</v>
      </c>
      <c r="K24" s="313"/>
    </row>
    <row r="25" spans="1:11" s="83" customFormat="1" x14ac:dyDescent="0.25">
      <c r="A25" s="104">
        <v>21</v>
      </c>
      <c r="B25" s="658" t="s">
        <v>57</v>
      </c>
      <c r="C25" s="99">
        <v>346</v>
      </c>
      <c r="D25" s="86">
        <v>325</v>
      </c>
      <c r="E25" s="182">
        <v>326</v>
      </c>
      <c r="F25" s="86">
        <v>306</v>
      </c>
      <c r="G25" s="182">
        <v>306</v>
      </c>
      <c r="H25" s="182">
        <v>292</v>
      </c>
      <c r="I25" s="182">
        <v>222</v>
      </c>
      <c r="J25" s="170">
        <v>191</v>
      </c>
      <c r="K25" s="313"/>
    </row>
    <row r="26" spans="1:11" s="83" customFormat="1" x14ac:dyDescent="0.25">
      <c r="A26" s="104">
        <v>22</v>
      </c>
      <c r="B26" s="658" t="s">
        <v>58</v>
      </c>
      <c r="C26" s="99">
        <v>432</v>
      </c>
      <c r="D26" s="86">
        <v>363</v>
      </c>
      <c r="E26" s="182">
        <v>389</v>
      </c>
      <c r="F26" s="86">
        <v>393</v>
      </c>
      <c r="G26" s="182">
        <v>383</v>
      </c>
      <c r="H26" s="182">
        <v>383</v>
      </c>
      <c r="I26" s="182">
        <v>247</v>
      </c>
      <c r="J26" s="170">
        <v>307</v>
      </c>
      <c r="K26" s="313"/>
    </row>
    <row r="27" spans="1:11" s="83" customFormat="1" x14ac:dyDescent="0.25">
      <c r="A27" s="104">
        <v>23</v>
      </c>
      <c r="B27" s="658" t="s">
        <v>59</v>
      </c>
      <c r="C27" s="99">
        <v>27</v>
      </c>
      <c r="D27" s="86">
        <v>27</v>
      </c>
      <c r="E27" s="182">
        <v>27</v>
      </c>
      <c r="F27" s="86">
        <v>8</v>
      </c>
      <c r="G27" s="182">
        <v>27</v>
      </c>
      <c r="H27" s="182">
        <v>27</v>
      </c>
      <c r="I27" s="182">
        <v>31</v>
      </c>
      <c r="J27" s="170">
        <v>31</v>
      </c>
      <c r="K27" s="313"/>
    </row>
    <row r="28" spans="1:11" s="83" customFormat="1" x14ac:dyDescent="0.25">
      <c r="A28" s="104">
        <v>24</v>
      </c>
      <c r="B28" s="658" t="s">
        <v>60</v>
      </c>
      <c r="C28" s="99">
        <v>163</v>
      </c>
      <c r="D28" s="86">
        <v>180</v>
      </c>
      <c r="E28" s="182">
        <v>181</v>
      </c>
      <c r="F28" s="86">
        <v>181</v>
      </c>
      <c r="G28" s="182">
        <v>190</v>
      </c>
      <c r="H28" s="182">
        <v>156</v>
      </c>
      <c r="I28" s="182">
        <v>151</v>
      </c>
      <c r="J28" s="170">
        <v>147</v>
      </c>
      <c r="K28" s="313"/>
    </row>
    <row r="29" spans="1:11" s="83" customFormat="1" x14ac:dyDescent="0.25">
      <c r="A29" s="104">
        <v>25</v>
      </c>
      <c r="B29" s="658" t="s">
        <v>61</v>
      </c>
      <c r="C29" s="99">
        <v>344</v>
      </c>
      <c r="D29" s="86">
        <v>347</v>
      </c>
      <c r="E29" s="182">
        <v>326</v>
      </c>
      <c r="F29" s="86">
        <v>313</v>
      </c>
      <c r="G29" s="182">
        <v>284</v>
      </c>
      <c r="H29" s="182">
        <v>221</v>
      </c>
      <c r="I29" s="182">
        <v>199</v>
      </c>
      <c r="J29" s="170">
        <v>199</v>
      </c>
      <c r="K29" s="313"/>
    </row>
    <row r="30" spans="1:11" s="83" customFormat="1" x14ac:dyDescent="0.25">
      <c r="A30" s="104">
        <v>26</v>
      </c>
      <c r="B30" s="658" t="s">
        <v>62</v>
      </c>
      <c r="C30" s="99">
        <v>294</v>
      </c>
      <c r="D30" s="86">
        <v>279</v>
      </c>
      <c r="E30" s="182">
        <v>229</v>
      </c>
      <c r="F30" s="86">
        <v>229</v>
      </c>
      <c r="G30" s="182">
        <v>85</v>
      </c>
      <c r="H30" s="182">
        <v>79</v>
      </c>
      <c r="I30" s="182">
        <v>351</v>
      </c>
      <c r="J30" s="170">
        <v>314</v>
      </c>
      <c r="K30" s="313"/>
    </row>
    <row r="31" spans="1:11" s="83" customFormat="1" x14ac:dyDescent="0.25">
      <c r="A31" s="104">
        <v>27</v>
      </c>
      <c r="B31" s="658" t="s">
        <v>63</v>
      </c>
      <c r="C31" s="99">
        <v>272</v>
      </c>
      <c r="D31" s="86">
        <v>329</v>
      </c>
      <c r="E31" s="182">
        <v>343</v>
      </c>
      <c r="F31" s="86">
        <v>343</v>
      </c>
      <c r="G31" s="182">
        <v>343</v>
      </c>
      <c r="H31" s="182">
        <v>337</v>
      </c>
      <c r="I31" s="182">
        <v>327</v>
      </c>
      <c r="J31" s="170">
        <v>340</v>
      </c>
      <c r="K31" s="313"/>
    </row>
    <row r="32" spans="1:11" s="83" customFormat="1" x14ac:dyDescent="0.25">
      <c r="A32" s="104">
        <v>28</v>
      </c>
      <c r="B32" s="658" t="s">
        <v>64</v>
      </c>
      <c r="C32" s="99">
        <v>348</v>
      </c>
      <c r="D32" s="86">
        <v>349</v>
      </c>
      <c r="E32" s="182">
        <v>289</v>
      </c>
      <c r="F32" s="86">
        <v>356</v>
      </c>
      <c r="G32" s="182">
        <v>258</v>
      </c>
      <c r="H32" s="182">
        <v>329</v>
      </c>
      <c r="I32" s="182">
        <v>327</v>
      </c>
      <c r="J32" s="170">
        <v>312</v>
      </c>
      <c r="K32" s="313"/>
    </row>
    <row r="33" spans="1:11" s="83" customFormat="1" x14ac:dyDescent="0.25">
      <c r="A33" s="104">
        <v>29</v>
      </c>
      <c r="B33" s="658" t="s">
        <v>65</v>
      </c>
      <c r="C33" s="99">
        <v>423</v>
      </c>
      <c r="D33" s="86">
        <v>423</v>
      </c>
      <c r="E33" s="182">
        <v>423</v>
      </c>
      <c r="F33" s="86">
        <v>358</v>
      </c>
      <c r="G33" s="182">
        <v>421</v>
      </c>
      <c r="H33" s="182">
        <v>417</v>
      </c>
      <c r="I33" s="182">
        <v>362</v>
      </c>
      <c r="J33" s="170">
        <v>374</v>
      </c>
      <c r="K33" s="313"/>
    </row>
    <row r="34" spans="1:11" s="83" customFormat="1" x14ac:dyDescent="0.25">
      <c r="A34" s="104">
        <v>30</v>
      </c>
      <c r="B34" s="658" t="s">
        <v>66</v>
      </c>
      <c r="C34" s="99">
        <v>143</v>
      </c>
      <c r="D34" s="86">
        <v>132</v>
      </c>
      <c r="E34" s="182">
        <v>129</v>
      </c>
      <c r="F34" s="86">
        <v>133</v>
      </c>
      <c r="G34" s="182">
        <v>136</v>
      </c>
      <c r="H34" s="182">
        <v>133</v>
      </c>
      <c r="I34" s="182">
        <v>99</v>
      </c>
      <c r="J34" s="170">
        <v>74</v>
      </c>
      <c r="K34" s="313"/>
    </row>
    <row r="35" spans="1:11" s="83" customFormat="1" x14ac:dyDescent="0.25">
      <c r="A35" s="104">
        <v>31</v>
      </c>
      <c r="B35" s="658" t="s">
        <v>67</v>
      </c>
      <c r="C35" s="99">
        <v>1771</v>
      </c>
      <c r="D35" s="86">
        <v>1769.593463691732</v>
      </c>
      <c r="E35" s="182">
        <v>1799.0754716981132</v>
      </c>
      <c r="F35" s="86">
        <v>1857.0754716981132</v>
      </c>
      <c r="G35" s="182">
        <v>1712</v>
      </c>
      <c r="H35" s="182">
        <v>1612</v>
      </c>
      <c r="I35" s="182">
        <v>1587</v>
      </c>
      <c r="J35" s="170">
        <v>1449</v>
      </c>
      <c r="K35" s="313"/>
    </row>
    <row r="36" spans="1:11" s="83" customFormat="1" x14ac:dyDescent="0.25">
      <c r="A36" s="104">
        <v>32</v>
      </c>
      <c r="B36" s="658" t="s">
        <v>68</v>
      </c>
      <c r="C36" s="99">
        <v>114</v>
      </c>
      <c r="D36" s="86">
        <v>114</v>
      </c>
      <c r="E36" s="182">
        <v>114</v>
      </c>
      <c r="F36" s="86">
        <v>114</v>
      </c>
      <c r="G36" s="182">
        <v>114</v>
      </c>
      <c r="H36" s="182">
        <v>114</v>
      </c>
      <c r="I36" s="182">
        <v>96</v>
      </c>
      <c r="J36" s="170">
        <v>96</v>
      </c>
      <c r="K36" s="313"/>
    </row>
    <row r="37" spans="1:11" s="83" customFormat="1" x14ac:dyDescent="0.25">
      <c r="A37" s="104">
        <v>33</v>
      </c>
      <c r="B37" s="658" t="s">
        <v>69</v>
      </c>
      <c r="C37" s="99">
        <v>2048</v>
      </c>
      <c r="D37" s="86">
        <v>2041</v>
      </c>
      <c r="E37" s="182">
        <v>1998</v>
      </c>
      <c r="F37" s="86">
        <v>2000</v>
      </c>
      <c r="G37" s="182">
        <v>2011</v>
      </c>
      <c r="H37" s="182">
        <v>2005</v>
      </c>
      <c r="I37" s="182">
        <v>2002</v>
      </c>
      <c r="J37" s="170">
        <v>2011</v>
      </c>
      <c r="K37" s="313"/>
    </row>
    <row r="38" spans="1:11" s="83" customFormat="1" x14ac:dyDescent="0.25">
      <c r="A38" s="104">
        <v>34</v>
      </c>
      <c r="B38" s="658" t="s">
        <v>70</v>
      </c>
      <c r="C38" s="99">
        <v>886</v>
      </c>
      <c r="D38" s="86">
        <v>879</v>
      </c>
      <c r="E38" s="182">
        <v>886</v>
      </c>
      <c r="F38" s="86">
        <v>832</v>
      </c>
      <c r="G38" s="182">
        <v>816</v>
      </c>
      <c r="H38" s="182">
        <v>811</v>
      </c>
      <c r="I38" s="182">
        <v>770</v>
      </c>
      <c r="J38" s="170">
        <v>746</v>
      </c>
      <c r="K38" s="313"/>
    </row>
    <row r="39" spans="1:11" s="83" customFormat="1" x14ac:dyDescent="0.25">
      <c r="A39" s="104">
        <v>35</v>
      </c>
      <c r="B39" s="658" t="s">
        <v>71</v>
      </c>
      <c r="C39" s="99">
        <v>411</v>
      </c>
      <c r="D39" s="86">
        <v>411</v>
      </c>
      <c r="E39" s="182">
        <v>411</v>
      </c>
      <c r="F39" s="86">
        <v>408</v>
      </c>
      <c r="G39" s="182">
        <v>411</v>
      </c>
      <c r="H39" s="182">
        <v>392</v>
      </c>
      <c r="I39" s="182">
        <v>392</v>
      </c>
      <c r="J39" s="170">
        <v>392</v>
      </c>
      <c r="K39" s="313"/>
    </row>
    <row r="40" spans="1:11" s="83" customFormat="1" x14ac:dyDescent="0.25">
      <c r="A40" s="104">
        <v>36</v>
      </c>
      <c r="B40" s="658" t="s">
        <v>72</v>
      </c>
      <c r="C40" s="99">
        <v>160</v>
      </c>
      <c r="D40" s="86">
        <v>160</v>
      </c>
      <c r="E40" s="182">
        <v>160</v>
      </c>
      <c r="F40" s="86">
        <v>160</v>
      </c>
      <c r="G40" s="182">
        <v>165</v>
      </c>
      <c r="H40" s="182">
        <v>158</v>
      </c>
      <c r="I40" s="182">
        <v>158</v>
      </c>
      <c r="J40" s="170">
        <v>125</v>
      </c>
      <c r="K40" s="313"/>
    </row>
    <row r="41" spans="1:11" s="83" customFormat="1" x14ac:dyDescent="0.25">
      <c r="A41" s="104">
        <v>37</v>
      </c>
      <c r="B41" s="658" t="s">
        <v>73</v>
      </c>
      <c r="C41" s="99">
        <v>573</v>
      </c>
      <c r="D41" s="86">
        <v>562</v>
      </c>
      <c r="E41" s="182">
        <v>586</v>
      </c>
      <c r="F41" s="86">
        <v>587</v>
      </c>
      <c r="G41" s="182">
        <v>551</v>
      </c>
      <c r="H41" s="182">
        <v>551</v>
      </c>
      <c r="I41" s="182">
        <v>484</v>
      </c>
      <c r="J41" s="170">
        <v>474</v>
      </c>
      <c r="K41" s="313"/>
    </row>
    <row r="42" spans="1:11" s="83" customFormat="1" x14ac:dyDescent="0.25">
      <c r="A42" s="104">
        <v>38</v>
      </c>
      <c r="B42" s="658" t="s">
        <v>74</v>
      </c>
      <c r="C42" s="99">
        <v>1093</v>
      </c>
      <c r="D42" s="86">
        <v>896</v>
      </c>
      <c r="E42" s="182">
        <v>896</v>
      </c>
      <c r="F42" s="86">
        <v>898</v>
      </c>
      <c r="G42" s="182">
        <v>879</v>
      </c>
      <c r="H42" s="182">
        <v>879</v>
      </c>
      <c r="I42" s="182">
        <v>858</v>
      </c>
      <c r="J42" s="170">
        <v>666</v>
      </c>
      <c r="K42" s="313"/>
    </row>
    <row r="43" spans="1:11" s="83" customFormat="1" x14ac:dyDescent="0.25">
      <c r="A43" s="104">
        <v>39</v>
      </c>
      <c r="B43" s="658" t="s">
        <v>75</v>
      </c>
      <c r="C43" s="99">
        <v>107</v>
      </c>
      <c r="D43" s="86">
        <v>100</v>
      </c>
      <c r="E43" s="182">
        <v>80</v>
      </c>
      <c r="F43" s="86">
        <v>83</v>
      </c>
      <c r="G43" s="182">
        <v>81</v>
      </c>
      <c r="H43" s="182">
        <v>74</v>
      </c>
      <c r="I43" s="182">
        <v>74</v>
      </c>
      <c r="J43" s="170">
        <v>75</v>
      </c>
      <c r="K43" s="313"/>
    </row>
    <row r="44" spans="1:11" s="83" customFormat="1" x14ac:dyDescent="0.25">
      <c r="A44" s="104">
        <v>40</v>
      </c>
      <c r="B44" s="658" t="s">
        <v>76</v>
      </c>
      <c r="C44" s="99">
        <v>243</v>
      </c>
      <c r="D44" s="86">
        <v>258</v>
      </c>
      <c r="E44" s="182">
        <v>248</v>
      </c>
      <c r="F44" s="86">
        <v>234</v>
      </c>
      <c r="G44" s="182">
        <v>234</v>
      </c>
      <c r="H44" s="182">
        <v>207</v>
      </c>
      <c r="I44" s="182">
        <v>206</v>
      </c>
      <c r="J44" s="170">
        <v>207</v>
      </c>
      <c r="K44" s="313"/>
    </row>
    <row r="45" spans="1:11" s="83" customFormat="1" x14ac:dyDescent="0.25">
      <c r="A45" s="104">
        <v>41</v>
      </c>
      <c r="B45" s="658" t="s">
        <v>77</v>
      </c>
      <c r="C45" s="99">
        <v>60</v>
      </c>
      <c r="D45" s="86">
        <v>60</v>
      </c>
      <c r="E45" s="182">
        <v>60</v>
      </c>
      <c r="F45" s="86">
        <v>54</v>
      </c>
      <c r="G45" s="182">
        <v>46</v>
      </c>
      <c r="H45" s="182">
        <v>30</v>
      </c>
      <c r="I45" s="182">
        <v>30</v>
      </c>
      <c r="J45" s="170">
        <v>0</v>
      </c>
      <c r="K45" s="313"/>
    </row>
    <row r="46" spans="1:11" s="83" customFormat="1" x14ac:dyDescent="0.25">
      <c r="A46" s="104">
        <v>42</v>
      </c>
      <c r="B46" s="658" t="s">
        <v>78</v>
      </c>
      <c r="C46" s="99">
        <v>76</v>
      </c>
      <c r="D46" s="86">
        <v>36</v>
      </c>
      <c r="E46" s="182">
        <v>36</v>
      </c>
      <c r="F46" s="86">
        <v>36</v>
      </c>
      <c r="G46" s="182">
        <v>42</v>
      </c>
      <c r="H46" s="182">
        <v>42</v>
      </c>
      <c r="I46" s="182">
        <v>42</v>
      </c>
      <c r="J46" s="170">
        <v>42</v>
      </c>
      <c r="K46" s="313"/>
    </row>
    <row r="47" spans="1:11" s="83" customFormat="1" x14ac:dyDescent="0.25">
      <c r="A47" s="104">
        <v>43</v>
      </c>
      <c r="B47" s="658" t="s">
        <v>79</v>
      </c>
      <c r="C47" s="99">
        <v>50</v>
      </c>
      <c r="D47" s="86">
        <v>50</v>
      </c>
      <c r="E47" s="182">
        <v>50</v>
      </c>
      <c r="F47" s="86">
        <v>32</v>
      </c>
      <c r="G47" s="182">
        <v>48</v>
      </c>
      <c r="H47" s="182">
        <v>38</v>
      </c>
      <c r="I47" s="182">
        <v>70</v>
      </c>
      <c r="J47" s="170">
        <v>35</v>
      </c>
      <c r="K47" s="313"/>
    </row>
    <row r="48" spans="1:11" s="83" customFormat="1" x14ac:dyDescent="0.25">
      <c r="A48" s="104">
        <v>44</v>
      </c>
      <c r="B48" s="658" t="s">
        <v>80</v>
      </c>
      <c r="C48" s="99">
        <v>727</v>
      </c>
      <c r="D48" s="86">
        <v>699</v>
      </c>
      <c r="E48" s="182">
        <v>535</v>
      </c>
      <c r="F48" s="86">
        <v>525</v>
      </c>
      <c r="G48" s="182">
        <v>529</v>
      </c>
      <c r="H48" s="182">
        <v>529</v>
      </c>
      <c r="I48" s="182">
        <v>586</v>
      </c>
      <c r="J48" s="170">
        <v>580</v>
      </c>
      <c r="K48" s="313"/>
    </row>
    <row r="49" spans="1:11" s="83" customFormat="1" x14ac:dyDescent="0.25">
      <c r="A49" s="104">
        <v>45</v>
      </c>
      <c r="B49" s="658" t="s">
        <v>81</v>
      </c>
      <c r="C49" s="99">
        <v>1114</v>
      </c>
      <c r="D49" s="86">
        <v>1042</v>
      </c>
      <c r="E49" s="182">
        <v>1019</v>
      </c>
      <c r="F49" s="86">
        <v>1026</v>
      </c>
      <c r="G49" s="182">
        <v>1007</v>
      </c>
      <c r="H49" s="182">
        <v>952</v>
      </c>
      <c r="I49" s="182">
        <v>952</v>
      </c>
      <c r="J49" s="170">
        <v>824</v>
      </c>
      <c r="K49" s="313"/>
    </row>
    <row r="50" spans="1:11" s="83" customFormat="1" x14ac:dyDescent="0.25">
      <c r="A50" s="104">
        <v>46</v>
      </c>
      <c r="B50" s="658" t="s">
        <v>82</v>
      </c>
      <c r="C50" s="99">
        <v>20</v>
      </c>
      <c r="D50" s="86">
        <v>20</v>
      </c>
      <c r="E50" s="182">
        <v>20</v>
      </c>
      <c r="F50" s="86">
        <v>20</v>
      </c>
      <c r="G50" s="182">
        <v>20</v>
      </c>
      <c r="H50" s="182">
        <v>20</v>
      </c>
      <c r="I50" s="182">
        <v>20</v>
      </c>
      <c r="J50" s="170">
        <v>20</v>
      </c>
      <c r="K50" s="313"/>
    </row>
    <row r="51" spans="1:11" s="83" customFormat="1" x14ac:dyDescent="0.25">
      <c r="A51" s="104">
        <v>47</v>
      </c>
      <c r="B51" s="658" t="s">
        <v>83</v>
      </c>
      <c r="C51" s="99">
        <v>155</v>
      </c>
      <c r="D51" s="86">
        <v>150</v>
      </c>
      <c r="E51" s="182">
        <v>139</v>
      </c>
      <c r="F51" s="86">
        <v>145</v>
      </c>
      <c r="G51" s="182">
        <v>155</v>
      </c>
      <c r="H51" s="182">
        <v>145</v>
      </c>
      <c r="I51" s="182">
        <v>128</v>
      </c>
      <c r="J51" s="170">
        <v>150</v>
      </c>
      <c r="K51" s="313"/>
    </row>
    <row r="52" spans="1:11" s="83" customFormat="1" x14ac:dyDescent="0.25">
      <c r="A52" s="104">
        <v>48</v>
      </c>
      <c r="B52" s="658" t="s">
        <v>84</v>
      </c>
      <c r="C52" s="99">
        <v>40</v>
      </c>
      <c r="D52" s="86">
        <v>40</v>
      </c>
      <c r="E52" s="182">
        <v>30</v>
      </c>
      <c r="F52" s="86">
        <v>30</v>
      </c>
      <c r="G52" s="182">
        <v>30</v>
      </c>
      <c r="H52" s="182">
        <v>30</v>
      </c>
      <c r="I52" s="182">
        <v>30</v>
      </c>
      <c r="J52" s="170">
        <v>30</v>
      </c>
      <c r="K52" s="313"/>
    </row>
    <row r="53" spans="1:11" s="83" customFormat="1" x14ac:dyDescent="0.25">
      <c r="A53" s="104">
        <v>49</v>
      </c>
      <c r="B53" s="658" t="s">
        <v>85</v>
      </c>
      <c r="C53" s="99">
        <v>525</v>
      </c>
      <c r="D53" s="86">
        <v>460</v>
      </c>
      <c r="E53" s="182">
        <v>384</v>
      </c>
      <c r="F53" s="86">
        <v>331</v>
      </c>
      <c r="G53" s="182">
        <v>308</v>
      </c>
      <c r="H53" s="182">
        <v>382</v>
      </c>
      <c r="I53" s="182">
        <v>314</v>
      </c>
      <c r="J53" s="170">
        <v>314</v>
      </c>
      <c r="K53" s="313"/>
    </row>
    <row r="54" spans="1:11" s="83" customFormat="1" x14ac:dyDescent="0.25">
      <c r="A54" s="104">
        <v>50</v>
      </c>
      <c r="B54" s="658" t="s">
        <v>86</v>
      </c>
      <c r="C54" s="99">
        <v>244</v>
      </c>
      <c r="D54" s="86">
        <v>287</v>
      </c>
      <c r="E54" s="182">
        <v>272</v>
      </c>
      <c r="F54" s="86">
        <v>263</v>
      </c>
      <c r="G54" s="182">
        <v>229</v>
      </c>
      <c r="H54" s="182">
        <v>250</v>
      </c>
      <c r="I54" s="182">
        <v>250</v>
      </c>
      <c r="J54" s="170">
        <v>250</v>
      </c>
      <c r="K54" s="313"/>
    </row>
    <row r="55" spans="1:11" s="83" customFormat="1" x14ac:dyDescent="0.25">
      <c r="A55" s="104">
        <v>51</v>
      </c>
      <c r="B55" s="658" t="s">
        <v>87</v>
      </c>
      <c r="C55" s="99">
        <v>285</v>
      </c>
      <c r="D55" s="86">
        <v>202</v>
      </c>
      <c r="E55" s="182">
        <v>170</v>
      </c>
      <c r="F55" s="86">
        <v>170</v>
      </c>
      <c r="G55" s="182">
        <v>157</v>
      </c>
      <c r="H55" s="182">
        <v>157</v>
      </c>
      <c r="I55" s="182">
        <v>117</v>
      </c>
      <c r="J55" s="170">
        <v>128</v>
      </c>
      <c r="K55" s="313"/>
    </row>
    <row r="56" spans="1:11" s="83" customFormat="1" x14ac:dyDescent="0.25">
      <c r="A56" s="104">
        <v>52</v>
      </c>
      <c r="B56" s="658" t="s">
        <v>88</v>
      </c>
      <c r="C56" s="99">
        <v>20</v>
      </c>
      <c r="D56" s="86">
        <v>20</v>
      </c>
      <c r="E56" s="182">
        <v>20</v>
      </c>
      <c r="F56" s="86">
        <v>20</v>
      </c>
      <c r="G56" s="182">
        <v>20</v>
      </c>
      <c r="H56" s="182">
        <v>20</v>
      </c>
      <c r="I56" s="182">
        <v>22</v>
      </c>
      <c r="J56" s="170">
        <v>22</v>
      </c>
      <c r="K56" s="313"/>
    </row>
    <row r="57" spans="1:11" s="84" customFormat="1" x14ac:dyDescent="0.25">
      <c r="A57" s="104">
        <v>53</v>
      </c>
      <c r="B57" s="658" t="s">
        <v>89</v>
      </c>
      <c r="C57" s="99">
        <v>50</v>
      </c>
      <c r="D57" s="86">
        <v>39</v>
      </c>
      <c r="E57" s="182">
        <v>28</v>
      </c>
      <c r="F57" s="86">
        <v>12</v>
      </c>
      <c r="G57" s="182">
        <v>12</v>
      </c>
      <c r="H57" s="182">
        <v>0</v>
      </c>
      <c r="I57" s="182">
        <v>0</v>
      </c>
      <c r="J57" s="170">
        <v>0</v>
      </c>
      <c r="K57" s="313"/>
    </row>
    <row r="58" spans="1:11" s="84" customFormat="1" x14ac:dyDescent="0.25">
      <c r="A58" s="104">
        <v>54</v>
      </c>
      <c r="B58" s="658" t="s">
        <v>90</v>
      </c>
      <c r="C58" s="99">
        <v>521</v>
      </c>
      <c r="D58" s="86">
        <v>521</v>
      </c>
      <c r="E58" s="182">
        <v>521</v>
      </c>
      <c r="F58" s="86">
        <v>506</v>
      </c>
      <c r="G58" s="182">
        <v>506</v>
      </c>
      <c r="H58" s="182">
        <v>444</v>
      </c>
      <c r="I58" s="182">
        <v>444</v>
      </c>
      <c r="J58" s="170">
        <v>428</v>
      </c>
      <c r="K58" s="313"/>
    </row>
    <row r="59" spans="1:11" s="84" customFormat="1" x14ac:dyDescent="0.25">
      <c r="A59" s="104">
        <v>55</v>
      </c>
      <c r="B59" s="658" t="s">
        <v>91</v>
      </c>
      <c r="C59" s="99">
        <v>0</v>
      </c>
      <c r="D59" s="86">
        <v>0</v>
      </c>
      <c r="E59" s="182">
        <v>0</v>
      </c>
      <c r="F59" s="86">
        <v>0</v>
      </c>
      <c r="G59" s="182">
        <v>0</v>
      </c>
      <c r="H59" s="182">
        <v>0</v>
      </c>
      <c r="I59" s="182">
        <v>0</v>
      </c>
      <c r="J59" s="170">
        <v>0</v>
      </c>
      <c r="K59" s="313"/>
    </row>
    <row r="60" spans="1:11" s="83" customFormat="1" x14ac:dyDescent="0.25">
      <c r="A60" s="104">
        <v>56</v>
      </c>
      <c r="B60" s="658" t="s">
        <v>92</v>
      </c>
      <c r="C60" s="99">
        <v>155</v>
      </c>
      <c r="D60" s="86">
        <v>143</v>
      </c>
      <c r="E60" s="182">
        <v>143</v>
      </c>
      <c r="F60" s="86">
        <v>136</v>
      </c>
      <c r="G60" s="182">
        <v>138</v>
      </c>
      <c r="H60" s="182">
        <v>133</v>
      </c>
      <c r="I60" s="182">
        <v>136</v>
      </c>
      <c r="J60" s="170">
        <v>135</v>
      </c>
      <c r="K60" s="313"/>
    </row>
    <row r="61" spans="1:11" s="83" customFormat="1" x14ac:dyDescent="0.25">
      <c r="A61" s="104">
        <v>57</v>
      </c>
      <c r="B61" s="658" t="s">
        <v>93</v>
      </c>
      <c r="C61" s="99">
        <v>330</v>
      </c>
      <c r="D61" s="86">
        <v>285</v>
      </c>
      <c r="E61" s="182">
        <v>270</v>
      </c>
      <c r="F61" s="86">
        <v>280</v>
      </c>
      <c r="G61" s="182">
        <v>285</v>
      </c>
      <c r="H61" s="182">
        <v>265</v>
      </c>
      <c r="I61" s="182">
        <v>274</v>
      </c>
      <c r="J61" s="170">
        <v>240</v>
      </c>
      <c r="K61" s="313"/>
    </row>
    <row r="62" spans="1:11" s="83" customFormat="1" x14ac:dyDescent="0.25">
      <c r="A62" s="104">
        <v>58</v>
      </c>
      <c r="B62" s="658" t="s">
        <v>94</v>
      </c>
      <c r="C62" s="99">
        <v>38</v>
      </c>
      <c r="D62" s="86">
        <v>37</v>
      </c>
      <c r="E62" s="182">
        <v>30</v>
      </c>
      <c r="F62" s="86">
        <v>30</v>
      </c>
      <c r="G62" s="182">
        <v>30</v>
      </c>
      <c r="H62" s="182">
        <v>30</v>
      </c>
      <c r="I62" s="182">
        <v>30</v>
      </c>
      <c r="J62" s="170">
        <v>30</v>
      </c>
      <c r="K62" s="313"/>
    </row>
    <row r="63" spans="1:11" s="83" customFormat="1" x14ac:dyDescent="0.25">
      <c r="A63" s="104">
        <v>59</v>
      </c>
      <c r="B63" s="658" t="s">
        <v>95</v>
      </c>
      <c r="C63" s="99">
        <v>1738</v>
      </c>
      <c r="D63" s="86">
        <v>1667</v>
      </c>
      <c r="E63" s="182">
        <v>1751</v>
      </c>
      <c r="F63" s="86">
        <v>1715</v>
      </c>
      <c r="G63" s="182">
        <v>1573</v>
      </c>
      <c r="H63" s="182">
        <v>1506</v>
      </c>
      <c r="I63" s="182">
        <v>1343</v>
      </c>
      <c r="J63" s="170">
        <v>1275</v>
      </c>
      <c r="K63" s="313"/>
    </row>
    <row r="64" spans="1:11" s="83" customFormat="1" x14ac:dyDescent="0.25">
      <c r="A64" s="104">
        <v>60</v>
      </c>
      <c r="B64" s="658" t="s">
        <v>96</v>
      </c>
      <c r="C64" s="99">
        <v>803</v>
      </c>
      <c r="D64" s="86">
        <v>937</v>
      </c>
      <c r="E64" s="182">
        <v>990</v>
      </c>
      <c r="F64" s="86">
        <v>928</v>
      </c>
      <c r="G64" s="182">
        <v>908</v>
      </c>
      <c r="H64" s="182">
        <v>902</v>
      </c>
      <c r="I64" s="182">
        <v>897</v>
      </c>
      <c r="J64" s="170">
        <v>882</v>
      </c>
      <c r="K64" s="313"/>
    </row>
    <row r="65" spans="1:11" s="83" customFormat="1" x14ac:dyDescent="0.25">
      <c r="A65" s="104">
        <v>61</v>
      </c>
      <c r="B65" s="658" t="s">
        <v>97</v>
      </c>
      <c r="C65" s="99">
        <v>132</v>
      </c>
      <c r="D65" s="86">
        <v>154</v>
      </c>
      <c r="E65" s="182">
        <v>124</v>
      </c>
      <c r="F65" s="86">
        <v>111</v>
      </c>
      <c r="G65" s="182">
        <v>103</v>
      </c>
      <c r="H65" s="182">
        <v>84</v>
      </c>
      <c r="I65" s="182">
        <v>79</v>
      </c>
      <c r="J65" s="170">
        <v>63</v>
      </c>
      <c r="K65" s="313"/>
    </row>
    <row r="66" spans="1:11" s="83" customFormat="1" x14ac:dyDescent="0.25">
      <c r="A66" s="104">
        <v>62</v>
      </c>
      <c r="B66" s="658" t="s">
        <v>98</v>
      </c>
      <c r="C66" s="99">
        <v>324</v>
      </c>
      <c r="D66" s="86">
        <v>330</v>
      </c>
      <c r="E66" s="182">
        <v>279</v>
      </c>
      <c r="F66" s="86">
        <v>258</v>
      </c>
      <c r="G66" s="182">
        <v>298</v>
      </c>
      <c r="H66" s="182">
        <v>249</v>
      </c>
      <c r="I66" s="182">
        <v>241</v>
      </c>
      <c r="J66" s="170">
        <v>241</v>
      </c>
      <c r="K66" s="313"/>
    </row>
    <row r="67" spans="1:11" s="83" customFormat="1" x14ac:dyDescent="0.25">
      <c r="A67" s="104">
        <v>63</v>
      </c>
      <c r="B67" s="658" t="s">
        <v>99</v>
      </c>
      <c r="C67" s="99">
        <v>807</v>
      </c>
      <c r="D67" s="86">
        <v>807</v>
      </c>
      <c r="E67" s="182">
        <v>505.22222222222217</v>
      </c>
      <c r="F67" s="86">
        <v>440</v>
      </c>
      <c r="G67" s="182">
        <v>441</v>
      </c>
      <c r="H67" s="182">
        <v>294</v>
      </c>
      <c r="I67" s="182">
        <v>329</v>
      </c>
      <c r="J67" s="170">
        <v>322</v>
      </c>
      <c r="K67" s="313"/>
    </row>
    <row r="68" spans="1:11" s="83" customFormat="1" x14ac:dyDescent="0.25">
      <c r="A68" s="104">
        <v>64</v>
      </c>
      <c r="B68" s="658" t="s">
        <v>100</v>
      </c>
      <c r="C68" s="99">
        <v>607</v>
      </c>
      <c r="D68" s="86">
        <v>622</v>
      </c>
      <c r="E68" s="182">
        <v>622</v>
      </c>
      <c r="F68" s="86">
        <v>622</v>
      </c>
      <c r="G68" s="182">
        <v>622</v>
      </c>
      <c r="H68" s="182">
        <v>622</v>
      </c>
      <c r="I68" s="182">
        <v>620</v>
      </c>
      <c r="J68" s="170">
        <v>616</v>
      </c>
      <c r="K68" s="313"/>
    </row>
    <row r="69" spans="1:11" s="83" customFormat="1" x14ac:dyDescent="0.25">
      <c r="A69" s="104">
        <v>65</v>
      </c>
      <c r="B69" s="658" t="s">
        <v>101</v>
      </c>
      <c r="C69" s="99">
        <v>0</v>
      </c>
      <c r="D69" s="86">
        <v>0</v>
      </c>
      <c r="E69" s="182">
        <v>0</v>
      </c>
      <c r="F69" s="86">
        <v>0</v>
      </c>
      <c r="G69" s="182">
        <v>0</v>
      </c>
      <c r="H69" s="182">
        <v>0</v>
      </c>
      <c r="I69" s="182">
        <v>0</v>
      </c>
      <c r="J69" s="170">
        <v>0</v>
      </c>
      <c r="K69" s="313"/>
    </row>
    <row r="70" spans="1:11" s="83" customFormat="1" x14ac:dyDescent="0.25">
      <c r="A70" s="104">
        <v>66</v>
      </c>
      <c r="B70" s="658" t="s">
        <v>102</v>
      </c>
      <c r="C70" s="99">
        <v>330</v>
      </c>
      <c r="D70" s="86">
        <v>320</v>
      </c>
      <c r="E70" s="182">
        <v>290</v>
      </c>
      <c r="F70" s="86">
        <v>290</v>
      </c>
      <c r="G70" s="182">
        <v>290</v>
      </c>
      <c r="H70" s="182">
        <v>240</v>
      </c>
      <c r="I70" s="182">
        <v>190</v>
      </c>
      <c r="J70" s="170">
        <v>240</v>
      </c>
      <c r="K70" s="313"/>
    </row>
    <row r="71" spans="1:11" s="83" customFormat="1" x14ac:dyDescent="0.25">
      <c r="A71" s="104">
        <v>67</v>
      </c>
      <c r="B71" s="658" t="s">
        <v>103</v>
      </c>
      <c r="C71" s="99">
        <v>1733</v>
      </c>
      <c r="D71" s="86">
        <v>1797</v>
      </c>
      <c r="E71" s="182">
        <v>1695</v>
      </c>
      <c r="F71" s="86">
        <v>1876</v>
      </c>
      <c r="G71" s="182">
        <v>1696</v>
      </c>
      <c r="H71" s="182">
        <v>1696</v>
      </c>
      <c r="I71" s="182">
        <v>1693</v>
      </c>
      <c r="J71" s="170">
        <v>1600</v>
      </c>
      <c r="K71" s="313"/>
    </row>
    <row r="72" spans="1:11" s="83" customFormat="1" x14ac:dyDescent="0.25">
      <c r="A72" s="104">
        <v>68</v>
      </c>
      <c r="B72" s="658" t="s">
        <v>104</v>
      </c>
      <c r="C72" s="99">
        <v>170</v>
      </c>
      <c r="D72" s="86">
        <v>135</v>
      </c>
      <c r="E72" s="182">
        <v>115</v>
      </c>
      <c r="F72" s="86">
        <v>115</v>
      </c>
      <c r="G72" s="182">
        <v>106</v>
      </c>
      <c r="H72" s="182">
        <v>104</v>
      </c>
      <c r="I72" s="182">
        <v>89</v>
      </c>
      <c r="J72" s="170">
        <v>63</v>
      </c>
      <c r="K72" s="313"/>
    </row>
    <row r="73" spans="1:11" s="83" customFormat="1" x14ac:dyDescent="0.25">
      <c r="A73" s="104">
        <v>69</v>
      </c>
      <c r="B73" s="658" t="s">
        <v>105</v>
      </c>
      <c r="C73" s="99">
        <v>1372</v>
      </c>
      <c r="D73" s="182">
        <v>1334</v>
      </c>
      <c r="E73" s="182">
        <v>1293</v>
      </c>
      <c r="F73" s="99">
        <v>1280</v>
      </c>
      <c r="G73" s="182">
        <v>1280</v>
      </c>
      <c r="H73" s="182">
        <v>1294</v>
      </c>
      <c r="I73" s="182">
        <v>784</v>
      </c>
      <c r="J73" s="170">
        <v>1096</v>
      </c>
      <c r="K73" s="313"/>
    </row>
    <row r="74" spans="1:11" s="83" customFormat="1" x14ac:dyDescent="0.2">
      <c r="A74" s="186" t="s">
        <v>19</v>
      </c>
      <c r="B74" s="659" t="s">
        <v>105</v>
      </c>
      <c r="C74" s="191" t="s">
        <v>161</v>
      </c>
      <c r="D74" s="187" t="s">
        <v>161</v>
      </c>
      <c r="E74" s="187" t="s">
        <v>161</v>
      </c>
      <c r="F74" s="191" t="s">
        <v>161</v>
      </c>
      <c r="G74" s="187" t="s">
        <v>161</v>
      </c>
      <c r="H74" s="187">
        <v>157</v>
      </c>
      <c r="I74" s="187">
        <v>157</v>
      </c>
      <c r="J74" s="403">
        <v>157</v>
      </c>
      <c r="K74" s="313"/>
    </row>
    <row r="75" spans="1:11" s="83" customFormat="1" x14ac:dyDescent="0.2">
      <c r="A75" s="186" t="s">
        <v>20</v>
      </c>
      <c r="B75" s="659" t="s">
        <v>166</v>
      </c>
      <c r="C75" s="191" t="s">
        <v>161</v>
      </c>
      <c r="D75" s="187" t="s">
        <v>161</v>
      </c>
      <c r="E75" s="187" t="s">
        <v>161</v>
      </c>
      <c r="F75" s="191" t="s">
        <v>161</v>
      </c>
      <c r="G75" s="187" t="s">
        <v>161</v>
      </c>
      <c r="H75" s="187">
        <v>1137</v>
      </c>
      <c r="I75" s="187">
        <v>627</v>
      </c>
      <c r="J75" s="403">
        <v>939</v>
      </c>
      <c r="K75" s="313"/>
    </row>
    <row r="76" spans="1:11" s="83" customFormat="1" x14ac:dyDescent="0.25">
      <c r="A76" s="104">
        <v>70</v>
      </c>
      <c r="B76" s="658" t="s">
        <v>107</v>
      </c>
      <c r="C76" s="99">
        <v>48</v>
      </c>
      <c r="D76" s="86">
        <v>46</v>
      </c>
      <c r="E76" s="182">
        <v>42</v>
      </c>
      <c r="F76" s="86">
        <v>32</v>
      </c>
      <c r="G76" s="182">
        <v>26</v>
      </c>
      <c r="H76" s="182">
        <v>27</v>
      </c>
      <c r="I76" s="182">
        <v>19</v>
      </c>
      <c r="J76" s="170">
        <v>19</v>
      </c>
      <c r="K76" s="313"/>
    </row>
    <row r="77" spans="1:11" s="83" customFormat="1" x14ac:dyDescent="0.25">
      <c r="A77" s="104">
        <v>71</v>
      </c>
      <c r="B77" s="658" t="s">
        <v>108</v>
      </c>
      <c r="C77" s="99">
        <v>473</v>
      </c>
      <c r="D77" s="86">
        <v>369</v>
      </c>
      <c r="E77" s="182">
        <v>349</v>
      </c>
      <c r="F77" s="86">
        <v>324</v>
      </c>
      <c r="G77" s="182">
        <v>285</v>
      </c>
      <c r="H77" s="182">
        <v>249</v>
      </c>
      <c r="I77" s="182">
        <v>235</v>
      </c>
      <c r="J77" s="170">
        <v>233</v>
      </c>
      <c r="K77" s="313"/>
    </row>
    <row r="78" spans="1:11" s="83" customFormat="1" x14ac:dyDescent="0.25">
      <c r="A78" s="104">
        <v>72</v>
      </c>
      <c r="B78" s="658" t="s">
        <v>109</v>
      </c>
      <c r="C78" s="99">
        <v>291</v>
      </c>
      <c r="D78" s="86">
        <v>305</v>
      </c>
      <c r="E78" s="182">
        <v>305</v>
      </c>
      <c r="F78" s="86">
        <v>299</v>
      </c>
      <c r="G78" s="182">
        <v>296</v>
      </c>
      <c r="H78" s="182">
        <v>282</v>
      </c>
      <c r="I78" s="182">
        <v>283</v>
      </c>
      <c r="J78" s="170">
        <v>274</v>
      </c>
      <c r="K78" s="313"/>
    </row>
    <row r="79" spans="1:11" s="83" customFormat="1" x14ac:dyDescent="0.25">
      <c r="A79" s="104">
        <v>73</v>
      </c>
      <c r="B79" s="658" t="s">
        <v>110</v>
      </c>
      <c r="C79" s="99">
        <v>326</v>
      </c>
      <c r="D79" s="86">
        <v>326</v>
      </c>
      <c r="E79" s="182">
        <v>324</v>
      </c>
      <c r="F79" s="86">
        <v>331</v>
      </c>
      <c r="G79" s="182">
        <v>326</v>
      </c>
      <c r="H79" s="182">
        <v>207</v>
      </c>
      <c r="I79" s="182">
        <v>201</v>
      </c>
      <c r="J79" s="170">
        <v>204</v>
      </c>
      <c r="K79" s="313"/>
    </row>
    <row r="80" spans="1:11" s="83" customFormat="1" x14ac:dyDescent="0.25">
      <c r="A80" s="104">
        <v>74</v>
      </c>
      <c r="B80" s="658" t="s">
        <v>111</v>
      </c>
      <c r="C80" s="99">
        <v>747</v>
      </c>
      <c r="D80" s="86">
        <v>747</v>
      </c>
      <c r="E80" s="182">
        <v>732</v>
      </c>
      <c r="F80" s="86">
        <v>665</v>
      </c>
      <c r="G80" s="182">
        <v>647</v>
      </c>
      <c r="H80" s="182">
        <v>692</v>
      </c>
      <c r="I80" s="182">
        <v>551</v>
      </c>
      <c r="J80" s="170">
        <v>540</v>
      </c>
      <c r="K80" s="313"/>
    </row>
    <row r="81" spans="1:11" s="83" customFormat="1" x14ac:dyDescent="0.25">
      <c r="A81" s="104">
        <v>75</v>
      </c>
      <c r="B81" s="658" t="s">
        <v>112</v>
      </c>
      <c r="C81" s="99">
        <v>2199</v>
      </c>
      <c r="D81" s="86">
        <v>2210</v>
      </c>
      <c r="E81" s="182">
        <v>2230</v>
      </c>
      <c r="F81" s="86">
        <v>2230</v>
      </c>
      <c r="G81" s="182">
        <v>2234</v>
      </c>
      <c r="H81" s="182">
        <v>2179</v>
      </c>
      <c r="I81" s="182">
        <v>2161</v>
      </c>
      <c r="J81" s="170">
        <v>2161</v>
      </c>
      <c r="K81" s="313"/>
    </row>
    <row r="82" spans="1:11" s="83" customFormat="1" x14ac:dyDescent="0.25">
      <c r="A82" s="104">
        <v>76</v>
      </c>
      <c r="B82" s="658" t="s">
        <v>113</v>
      </c>
      <c r="C82" s="99">
        <v>342</v>
      </c>
      <c r="D82" s="86">
        <v>290</v>
      </c>
      <c r="E82" s="182">
        <v>284</v>
      </c>
      <c r="F82" s="86">
        <v>258</v>
      </c>
      <c r="G82" s="182">
        <v>247</v>
      </c>
      <c r="H82" s="182">
        <v>240</v>
      </c>
      <c r="I82" s="182">
        <v>224</v>
      </c>
      <c r="J82" s="170">
        <v>197</v>
      </c>
      <c r="K82" s="313"/>
    </row>
    <row r="83" spans="1:11" s="83" customFormat="1" x14ac:dyDescent="0.25">
      <c r="A83" s="104">
        <v>77</v>
      </c>
      <c r="B83" s="658" t="s">
        <v>114</v>
      </c>
      <c r="C83" s="99">
        <v>3390</v>
      </c>
      <c r="D83" s="86">
        <v>3325</v>
      </c>
      <c r="E83" s="182">
        <v>3101</v>
      </c>
      <c r="F83" s="86">
        <v>2973</v>
      </c>
      <c r="G83" s="182">
        <v>2953</v>
      </c>
      <c r="H83" s="182">
        <v>2982</v>
      </c>
      <c r="I83" s="182">
        <v>3001</v>
      </c>
      <c r="J83" s="170">
        <v>2738</v>
      </c>
      <c r="K83" s="313"/>
    </row>
    <row r="84" spans="1:11" s="83" customFormat="1" x14ac:dyDescent="0.25">
      <c r="A84" s="104">
        <v>78</v>
      </c>
      <c r="B84" s="658" t="s">
        <v>115</v>
      </c>
      <c r="C84" s="99">
        <v>6201</v>
      </c>
      <c r="D84" s="86">
        <v>6571</v>
      </c>
      <c r="E84" s="182">
        <v>4199</v>
      </c>
      <c r="F84" s="86">
        <v>4306</v>
      </c>
      <c r="G84" s="182">
        <v>5218</v>
      </c>
      <c r="H84" s="182">
        <v>3814</v>
      </c>
      <c r="I84" s="182">
        <v>3279</v>
      </c>
      <c r="J84" s="170">
        <v>2469</v>
      </c>
      <c r="K84" s="313"/>
    </row>
    <row r="85" spans="1:11" s="83" customFormat="1" x14ac:dyDescent="0.25">
      <c r="A85" s="104">
        <v>79</v>
      </c>
      <c r="B85" s="658" t="s">
        <v>116</v>
      </c>
      <c r="C85" s="99">
        <v>30</v>
      </c>
      <c r="D85" s="86">
        <v>30</v>
      </c>
      <c r="E85" s="182">
        <v>30</v>
      </c>
      <c r="F85" s="86">
        <v>30</v>
      </c>
      <c r="G85" s="182">
        <v>30</v>
      </c>
      <c r="H85" s="182">
        <v>30</v>
      </c>
      <c r="I85" s="182">
        <v>30</v>
      </c>
      <c r="J85" s="170">
        <v>30</v>
      </c>
      <c r="K85" s="313"/>
    </row>
    <row r="86" spans="1:11" s="83" customFormat="1" x14ac:dyDescent="0.25">
      <c r="A86" s="104">
        <v>80</v>
      </c>
      <c r="B86" s="658" t="s">
        <v>117</v>
      </c>
      <c r="C86" s="99">
        <v>208</v>
      </c>
      <c r="D86" s="86">
        <v>208</v>
      </c>
      <c r="E86" s="182">
        <v>208</v>
      </c>
      <c r="F86" s="86">
        <v>196</v>
      </c>
      <c r="G86" s="182">
        <v>196</v>
      </c>
      <c r="H86" s="182">
        <v>196</v>
      </c>
      <c r="I86" s="182">
        <v>173</v>
      </c>
      <c r="J86" s="170">
        <v>151</v>
      </c>
      <c r="K86" s="313"/>
    </row>
    <row r="87" spans="1:11" s="83" customFormat="1" x14ac:dyDescent="0.25">
      <c r="A87" s="104">
        <v>81</v>
      </c>
      <c r="B87" s="658" t="s">
        <v>118</v>
      </c>
      <c r="C87" s="99">
        <v>277</v>
      </c>
      <c r="D87" s="86">
        <v>260</v>
      </c>
      <c r="E87" s="182">
        <v>265</v>
      </c>
      <c r="F87" s="86">
        <v>223</v>
      </c>
      <c r="G87" s="182">
        <v>206</v>
      </c>
      <c r="H87" s="182">
        <v>185</v>
      </c>
      <c r="I87" s="182">
        <v>161</v>
      </c>
      <c r="J87" s="170">
        <v>145</v>
      </c>
      <c r="K87" s="313"/>
    </row>
    <row r="88" spans="1:11" s="83" customFormat="1" x14ac:dyDescent="0.25">
      <c r="A88" s="104">
        <v>82</v>
      </c>
      <c r="B88" s="658" t="s">
        <v>119</v>
      </c>
      <c r="C88" s="99">
        <v>135</v>
      </c>
      <c r="D88" s="86">
        <v>135</v>
      </c>
      <c r="E88" s="182">
        <v>135</v>
      </c>
      <c r="F88" s="86">
        <v>135</v>
      </c>
      <c r="G88" s="182">
        <v>135</v>
      </c>
      <c r="H88" s="182">
        <v>135</v>
      </c>
      <c r="I88" s="182">
        <v>135</v>
      </c>
      <c r="J88" s="170">
        <v>135</v>
      </c>
      <c r="K88" s="313"/>
    </row>
    <row r="89" spans="1:11" s="83" customFormat="1" x14ac:dyDescent="0.25">
      <c r="A89" s="104">
        <v>83</v>
      </c>
      <c r="B89" s="658" t="s">
        <v>120</v>
      </c>
      <c r="C89" s="99">
        <v>755</v>
      </c>
      <c r="D89" s="86">
        <v>738</v>
      </c>
      <c r="E89" s="182">
        <v>681</v>
      </c>
      <c r="F89" s="86">
        <v>691</v>
      </c>
      <c r="G89" s="182">
        <v>684</v>
      </c>
      <c r="H89" s="182">
        <v>697</v>
      </c>
      <c r="I89" s="182">
        <v>605</v>
      </c>
      <c r="J89" s="170">
        <v>598</v>
      </c>
      <c r="K89" s="313"/>
    </row>
    <row r="90" spans="1:11" s="83" customFormat="1" x14ac:dyDescent="0.25">
      <c r="A90" s="104">
        <v>84</v>
      </c>
      <c r="B90" s="658" t="s">
        <v>121</v>
      </c>
      <c r="C90" s="99">
        <v>136</v>
      </c>
      <c r="D90" s="86">
        <v>139</v>
      </c>
      <c r="E90" s="182">
        <v>134</v>
      </c>
      <c r="F90" s="86">
        <v>122</v>
      </c>
      <c r="G90" s="182">
        <v>135</v>
      </c>
      <c r="H90" s="182">
        <v>133</v>
      </c>
      <c r="I90" s="182">
        <v>119</v>
      </c>
      <c r="J90" s="170">
        <v>118</v>
      </c>
      <c r="K90" s="313"/>
    </row>
    <row r="91" spans="1:11" s="83" customFormat="1" x14ac:dyDescent="0.25">
      <c r="A91" s="104">
        <v>85</v>
      </c>
      <c r="B91" s="658" t="s">
        <v>122</v>
      </c>
      <c r="C91" s="99">
        <v>110</v>
      </c>
      <c r="D91" s="86">
        <v>110</v>
      </c>
      <c r="E91" s="182">
        <v>165</v>
      </c>
      <c r="F91" s="86">
        <v>165</v>
      </c>
      <c r="G91" s="182">
        <v>165</v>
      </c>
      <c r="H91" s="182">
        <v>165</v>
      </c>
      <c r="I91" s="182">
        <v>165</v>
      </c>
      <c r="J91" s="170">
        <v>307</v>
      </c>
      <c r="K91" s="313"/>
    </row>
    <row r="92" spans="1:11" s="83" customFormat="1" x14ac:dyDescent="0.25">
      <c r="A92" s="104">
        <v>86</v>
      </c>
      <c r="B92" s="658" t="s">
        <v>123</v>
      </c>
      <c r="C92" s="99">
        <v>190</v>
      </c>
      <c r="D92" s="86">
        <v>182</v>
      </c>
      <c r="E92" s="182">
        <v>168</v>
      </c>
      <c r="F92" s="86">
        <v>164</v>
      </c>
      <c r="G92" s="182">
        <v>155</v>
      </c>
      <c r="H92" s="182">
        <v>153</v>
      </c>
      <c r="I92" s="182">
        <v>148</v>
      </c>
      <c r="J92" s="170">
        <v>148</v>
      </c>
      <c r="K92" s="313"/>
    </row>
    <row r="93" spans="1:11" s="83" customFormat="1" x14ac:dyDescent="0.25">
      <c r="A93" s="104">
        <v>87</v>
      </c>
      <c r="B93" s="658" t="s">
        <v>124</v>
      </c>
      <c r="C93" s="99">
        <v>174</v>
      </c>
      <c r="D93" s="86">
        <v>166</v>
      </c>
      <c r="E93" s="182">
        <v>168</v>
      </c>
      <c r="F93" s="86">
        <v>162</v>
      </c>
      <c r="G93" s="182">
        <v>146</v>
      </c>
      <c r="H93" s="182">
        <v>130</v>
      </c>
      <c r="I93" s="182">
        <v>135</v>
      </c>
      <c r="J93" s="170">
        <v>116</v>
      </c>
      <c r="K93" s="313"/>
    </row>
    <row r="94" spans="1:11" s="83" customFormat="1" x14ac:dyDescent="0.25">
      <c r="A94" s="104">
        <v>88</v>
      </c>
      <c r="B94" s="658" t="s">
        <v>125</v>
      </c>
      <c r="C94" s="99">
        <v>95</v>
      </c>
      <c r="D94" s="86">
        <v>95</v>
      </c>
      <c r="E94" s="182">
        <v>95</v>
      </c>
      <c r="F94" s="86">
        <v>93</v>
      </c>
      <c r="G94" s="182">
        <v>93</v>
      </c>
      <c r="H94" s="182">
        <v>93</v>
      </c>
      <c r="I94" s="182">
        <v>78</v>
      </c>
      <c r="J94" s="170">
        <v>78</v>
      </c>
      <c r="K94" s="313"/>
    </row>
    <row r="95" spans="1:11" s="83" customFormat="1" x14ac:dyDescent="0.25">
      <c r="A95" s="104">
        <v>89</v>
      </c>
      <c r="B95" s="658" t="s">
        <v>126</v>
      </c>
      <c r="C95" s="99">
        <v>80</v>
      </c>
      <c r="D95" s="86">
        <v>80</v>
      </c>
      <c r="E95" s="182">
        <v>80</v>
      </c>
      <c r="F95" s="86">
        <v>60</v>
      </c>
      <c r="G95" s="182">
        <v>62</v>
      </c>
      <c r="H95" s="182">
        <v>62</v>
      </c>
      <c r="I95" s="182">
        <v>65</v>
      </c>
      <c r="J95" s="170">
        <v>80</v>
      </c>
      <c r="K95" s="313"/>
    </row>
    <row r="96" spans="1:11" s="83" customFormat="1" x14ac:dyDescent="0.25">
      <c r="A96" s="104">
        <v>90</v>
      </c>
      <c r="B96" s="658" t="s">
        <v>127</v>
      </c>
      <c r="C96" s="99">
        <v>158</v>
      </c>
      <c r="D96" s="86">
        <v>143</v>
      </c>
      <c r="E96" s="182">
        <v>158</v>
      </c>
      <c r="F96" s="86">
        <v>162</v>
      </c>
      <c r="G96" s="182">
        <v>95</v>
      </c>
      <c r="H96" s="182">
        <v>90</v>
      </c>
      <c r="I96" s="182">
        <v>80</v>
      </c>
      <c r="J96" s="170">
        <v>37</v>
      </c>
      <c r="K96" s="313"/>
    </row>
    <row r="97" spans="1:11" s="83" customFormat="1" x14ac:dyDescent="0.25">
      <c r="A97" s="104">
        <v>91</v>
      </c>
      <c r="B97" s="658" t="s">
        <v>128</v>
      </c>
      <c r="C97" s="99">
        <v>4798</v>
      </c>
      <c r="D97" s="86">
        <v>3991</v>
      </c>
      <c r="E97" s="182">
        <v>3991</v>
      </c>
      <c r="F97" s="86">
        <v>3800</v>
      </c>
      <c r="G97" s="182">
        <v>4493</v>
      </c>
      <c r="H97" s="182">
        <v>4295</v>
      </c>
      <c r="I97" s="182">
        <v>3985</v>
      </c>
      <c r="J97" s="170">
        <v>3926</v>
      </c>
      <c r="K97" s="313"/>
    </row>
    <row r="98" spans="1:11" s="83" customFormat="1" x14ac:dyDescent="0.25">
      <c r="A98" s="104">
        <v>92</v>
      </c>
      <c r="B98" s="658" t="s">
        <v>129</v>
      </c>
      <c r="C98" s="99">
        <v>2430</v>
      </c>
      <c r="D98" s="86">
        <v>2634</v>
      </c>
      <c r="E98" s="182">
        <v>2384</v>
      </c>
      <c r="F98" s="86">
        <v>2240</v>
      </c>
      <c r="G98" s="182">
        <v>1945</v>
      </c>
      <c r="H98" s="182">
        <v>1785</v>
      </c>
      <c r="I98" s="182">
        <v>1394</v>
      </c>
      <c r="J98" s="170">
        <v>1519</v>
      </c>
      <c r="K98" s="313"/>
    </row>
    <row r="99" spans="1:11" s="83" customFormat="1" x14ac:dyDescent="0.25">
      <c r="A99" s="104">
        <v>93</v>
      </c>
      <c r="B99" s="658" t="s">
        <v>130</v>
      </c>
      <c r="C99" s="99">
        <v>1687</v>
      </c>
      <c r="D99" s="86">
        <v>1671</v>
      </c>
      <c r="E99" s="182">
        <v>1640</v>
      </c>
      <c r="F99" s="86">
        <v>1638</v>
      </c>
      <c r="G99" s="182">
        <v>1564</v>
      </c>
      <c r="H99" s="182">
        <v>1556</v>
      </c>
      <c r="I99" s="182">
        <v>1558</v>
      </c>
      <c r="J99" s="170">
        <v>1120</v>
      </c>
      <c r="K99" s="313"/>
    </row>
    <row r="100" spans="1:11" s="83" customFormat="1" x14ac:dyDescent="0.25">
      <c r="A100" s="104">
        <v>94</v>
      </c>
      <c r="B100" s="658" t="s">
        <v>131</v>
      </c>
      <c r="C100" s="99">
        <v>1520</v>
      </c>
      <c r="D100" s="86">
        <v>1430</v>
      </c>
      <c r="E100" s="182">
        <v>1420</v>
      </c>
      <c r="F100" s="86">
        <v>2002</v>
      </c>
      <c r="G100" s="182">
        <v>1968</v>
      </c>
      <c r="H100" s="182">
        <v>1264</v>
      </c>
      <c r="I100" s="182">
        <v>1130</v>
      </c>
      <c r="J100" s="170">
        <v>1049</v>
      </c>
      <c r="K100" s="313"/>
    </row>
    <row r="101" spans="1:11" s="83" customFormat="1" x14ac:dyDescent="0.25">
      <c r="A101" s="124">
        <v>95</v>
      </c>
      <c r="B101" s="663" t="s">
        <v>132</v>
      </c>
      <c r="C101" s="664">
        <v>3567</v>
      </c>
      <c r="D101" s="96">
        <v>3179</v>
      </c>
      <c r="E101" s="95">
        <v>3219</v>
      </c>
      <c r="F101" s="96">
        <v>3073</v>
      </c>
      <c r="G101" s="95">
        <v>3056</v>
      </c>
      <c r="H101" s="95">
        <v>2919</v>
      </c>
      <c r="I101" s="95">
        <v>2689</v>
      </c>
      <c r="J101" s="171">
        <v>2562</v>
      </c>
      <c r="K101" s="313"/>
    </row>
    <row r="102" spans="1:11" s="83" customFormat="1" x14ac:dyDescent="0.25">
      <c r="A102" s="106">
        <v>971</v>
      </c>
      <c r="B102" s="660" t="s">
        <v>133</v>
      </c>
      <c r="C102" s="98">
        <v>0</v>
      </c>
      <c r="D102" s="90">
        <v>0</v>
      </c>
      <c r="E102" s="90">
        <v>0</v>
      </c>
      <c r="F102" s="98">
        <v>0</v>
      </c>
      <c r="G102" s="90">
        <v>0</v>
      </c>
      <c r="H102" s="90">
        <v>0</v>
      </c>
      <c r="I102" s="90">
        <v>0</v>
      </c>
      <c r="J102" s="172">
        <v>0</v>
      </c>
      <c r="K102" s="313"/>
    </row>
    <row r="103" spans="1:11" s="83" customFormat="1" x14ac:dyDescent="0.25">
      <c r="A103" s="104">
        <v>972</v>
      </c>
      <c r="B103" s="658" t="s">
        <v>134</v>
      </c>
      <c r="C103" s="99">
        <v>20</v>
      </c>
      <c r="D103" s="182">
        <v>20</v>
      </c>
      <c r="E103" s="182">
        <v>20</v>
      </c>
      <c r="F103" s="99">
        <v>20</v>
      </c>
      <c r="G103" s="182">
        <v>20</v>
      </c>
      <c r="H103" s="182">
        <v>20</v>
      </c>
      <c r="I103" s="182">
        <v>20</v>
      </c>
      <c r="J103" s="170">
        <v>18</v>
      </c>
      <c r="K103" s="313"/>
    </row>
    <row r="104" spans="1:11" s="83" customFormat="1" x14ac:dyDescent="0.25">
      <c r="A104" s="104">
        <v>973</v>
      </c>
      <c r="B104" s="658" t="s">
        <v>135</v>
      </c>
      <c r="C104" s="99">
        <v>70</v>
      </c>
      <c r="D104" s="182">
        <v>79</v>
      </c>
      <c r="E104" s="182">
        <v>78</v>
      </c>
      <c r="F104" s="99">
        <v>78</v>
      </c>
      <c r="G104" s="182">
        <v>79</v>
      </c>
      <c r="H104" s="182">
        <v>79</v>
      </c>
      <c r="I104" s="182">
        <v>73</v>
      </c>
      <c r="J104" s="170">
        <v>69</v>
      </c>
      <c r="K104" s="313"/>
    </row>
    <row r="105" spans="1:11" s="83" customFormat="1" x14ac:dyDescent="0.25">
      <c r="A105" s="109">
        <v>974</v>
      </c>
      <c r="B105" s="661" t="s">
        <v>136</v>
      </c>
      <c r="C105" s="121">
        <v>120</v>
      </c>
      <c r="D105" s="110">
        <v>120</v>
      </c>
      <c r="E105" s="110">
        <v>102.85714285714286</v>
      </c>
      <c r="F105" s="121">
        <v>99</v>
      </c>
      <c r="G105" s="110">
        <v>90</v>
      </c>
      <c r="H105" s="110">
        <v>90</v>
      </c>
      <c r="I105" s="110">
        <v>90</v>
      </c>
      <c r="J105" s="173">
        <v>90</v>
      </c>
      <c r="K105" s="313"/>
    </row>
    <row r="106" spans="1:11" s="83" customFormat="1" x14ac:dyDescent="0.25">
      <c r="A106" s="97"/>
      <c r="B106" s="84"/>
      <c r="C106" s="86"/>
      <c r="E106" s="86"/>
      <c r="F106" s="86"/>
      <c r="G106" s="86"/>
      <c r="H106" s="86"/>
      <c r="I106" s="103"/>
      <c r="J106" s="88"/>
    </row>
    <row r="107" spans="1:11" s="83" customFormat="1" ht="11.25" customHeight="1" x14ac:dyDescent="0.25">
      <c r="A107" s="792" t="s">
        <v>221</v>
      </c>
      <c r="B107" s="815"/>
      <c r="C107" s="118">
        <v>59060</v>
      </c>
      <c r="D107" s="117">
        <v>57076.59346369173</v>
      </c>
      <c r="E107" s="117">
        <v>53214.297693920336</v>
      </c>
      <c r="F107" s="118">
        <v>52445.075471698117</v>
      </c>
      <c r="G107" s="117">
        <v>52731</v>
      </c>
      <c r="H107" s="117">
        <v>48787</v>
      </c>
      <c r="I107" s="119">
        <v>45717</v>
      </c>
      <c r="J107" s="404">
        <v>43396</v>
      </c>
    </row>
    <row r="108" spans="1:11" s="83" customFormat="1" ht="11.25" customHeight="1" x14ac:dyDescent="0.25">
      <c r="A108" s="788" t="s">
        <v>222</v>
      </c>
      <c r="B108" s="816"/>
      <c r="C108" s="99">
        <v>210</v>
      </c>
      <c r="D108" s="85">
        <v>219</v>
      </c>
      <c r="E108" s="182">
        <v>200.85714285714286</v>
      </c>
      <c r="F108" s="99">
        <v>197</v>
      </c>
      <c r="G108" s="85">
        <v>189</v>
      </c>
      <c r="H108" s="85">
        <v>189</v>
      </c>
      <c r="I108" s="120">
        <v>183</v>
      </c>
      <c r="J108" s="405">
        <v>177</v>
      </c>
    </row>
    <row r="109" spans="1:11" s="83" customFormat="1" ht="11.25" customHeight="1" x14ac:dyDescent="0.25">
      <c r="A109" s="790" t="s">
        <v>223</v>
      </c>
      <c r="B109" s="791"/>
      <c r="C109" s="121">
        <v>59270</v>
      </c>
      <c r="D109" s="110">
        <v>57295.59346369173</v>
      </c>
      <c r="E109" s="110">
        <v>53415.154836777481</v>
      </c>
      <c r="F109" s="121">
        <v>52642.075471698117</v>
      </c>
      <c r="G109" s="110">
        <v>52920</v>
      </c>
      <c r="H109" s="110">
        <v>48976</v>
      </c>
      <c r="I109" s="122">
        <v>45900</v>
      </c>
      <c r="J109" s="406">
        <v>43573</v>
      </c>
      <c r="K109" s="88"/>
    </row>
    <row r="110" spans="1:11" s="83" customFormat="1" x14ac:dyDescent="0.25">
      <c r="A110" s="75" t="s">
        <v>248</v>
      </c>
      <c r="E110" s="100"/>
      <c r="F110" s="100"/>
    </row>
    <row r="111" spans="1:11" x14ac:dyDescent="0.2">
      <c r="J111" s="83"/>
    </row>
    <row r="112" spans="1:11" x14ac:dyDescent="0.2">
      <c r="J112" s="88"/>
    </row>
    <row r="113" spans="1:10" x14ac:dyDescent="0.2">
      <c r="A113" s="180"/>
      <c r="J113" s="83"/>
    </row>
    <row r="114" spans="1:10" x14ac:dyDescent="0.2">
      <c r="E114" s="8"/>
      <c r="G114" s="102"/>
    </row>
    <row r="115" spans="1:10" x14ac:dyDescent="0.2">
      <c r="E115" s="8"/>
      <c r="G115" s="102"/>
    </row>
    <row r="116" spans="1:10" x14ac:dyDescent="0.2">
      <c r="E116" s="8"/>
      <c r="G116" s="102"/>
    </row>
    <row r="117" spans="1:10" x14ac:dyDescent="0.2">
      <c r="E117" s="8"/>
      <c r="G117" s="102"/>
    </row>
    <row r="118" spans="1:10" x14ac:dyDescent="0.2">
      <c r="E118" s="8"/>
      <c r="G118" s="102"/>
    </row>
    <row r="119" spans="1:10" x14ac:dyDescent="0.2">
      <c r="E119" s="8"/>
      <c r="G119" s="102"/>
    </row>
    <row r="120" spans="1:10" x14ac:dyDescent="0.2">
      <c r="E120" s="8"/>
      <c r="G120" s="102"/>
    </row>
    <row r="121" spans="1:10" x14ac:dyDescent="0.2">
      <c r="C121" s="101"/>
      <c r="D121" s="101"/>
      <c r="E121" s="101"/>
      <c r="F121" s="179"/>
      <c r="G121" s="179"/>
      <c r="H121" s="101"/>
    </row>
    <row r="122" spans="1:10" x14ac:dyDescent="0.2">
      <c r="C122" s="101"/>
      <c r="D122" s="101"/>
      <c r="E122" s="101"/>
      <c r="F122" s="179"/>
      <c r="G122" s="179"/>
      <c r="H122" s="101"/>
    </row>
    <row r="124" spans="1:10" x14ac:dyDescent="0.2">
      <c r="C124" s="178"/>
      <c r="D124" s="178"/>
      <c r="E124" s="178"/>
      <c r="F124" s="178"/>
      <c r="G124" s="178"/>
      <c r="H124" s="178"/>
      <c r="I124" s="178"/>
    </row>
    <row r="127" spans="1:10" x14ac:dyDescent="0.2">
      <c r="J127" s="178"/>
    </row>
  </sheetData>
  <mergeCells count="5">
    <mergeCell ref="A107:B107"/>
    <mergeCell ref="A108:B108"/>
    <mergeCell ref="A109:B109"/>
    <mergeCell ref="A1:G1"/>
    <mergeCell ref="A3:B3"/>
  </mergeCells>
  <hyperlinks>
    <hyperlink ref="J1" location="Sommaire!A1" display="Retour au SOMMAIRE"/>
  </hyperlink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N138"/>
  <sheetViews>
    <sheetView workbookViewId="0">
      <selection activeCell="J1" sqref="J1"/>
    </sheetView>
  </sheetViews>
  <sheetFormatPr baseColWidth="10" defaultColWidth="11.42578125" defaultRowHeight="11.25" x14ac:dyDescent="0.2"/>
  <cols>
    <col min="1" max="1" width="9.28515625" style="8" customWidth="1"/>
    <col min="2" max="2" width="28" style="8" customWidth="1"/>
    <col min="3" max="4" width="9.85546875" style="102" customWidth="1"/>
    <col min="5" max="7" width="9.85546875" style="8" customWidth="1"/>
    <col min="8" max="8" width="9.42578125" style="8" customWidth="1"/>
    <col min="9" max="9" width="11" style="8" customWidth="1"/>
    <col min="10" max="16384" width="11.42578125" style="8"/>
  </cols>
  <sheetData>
    <row r="1" spans="1:14" ht="12.75" x14ac:dyDescent="0.2">
      <c r="A1" s="882" t="s">
        <v>317</v>
      </c>
      <c r="B1" s="882"/>
      <c r="C1" s="882"/>
      <c r="D1" s="882"/>
      <c r="E1" s="882"/>
      <c r="F1" s="882"/>
      <c r="G1" s="882"/>
      <c r="K1" s="163" t="s">
        <v>165</v>
      </c>
    </row>
    <row r="2" spans="1:14" s="82" customFormat="1" x14ac:dyDescent="0.2">
      <c r="B2" s="11"/>
    </row>
    <row r="3" spans="1:14" s="83" customFormat="1" ht="27" customHeight="1" x14ac:dyDescent="0.25">
      <c r="A3" s="883" t="s">
        <v>21</v>
      </c>
      <c r="B3" s="884"/>
      <c r="C3" s="699">
        <v>2010</v>
      </c>
      <c r="D3" s="114">
        <v>2011</v>
      </c>
      <c r="E3" s="114">
        <v>2012</v>
      </c>
      <c r="F3" s="114">
        <v>2013</v>
      </c>
      <c r="G3" s="114">
        <v>2014</v>
      </c>
      <c r="H3" s="114">
        <v>2015</v>
      </c>
      <c r="I3" s="114">
        <v>2016</v>
      </c>
      <c r="J3" s="116">
        <v>2017</v>
      </c>
    </row>
    <row r="4" spans="1:14" s="83" customFormat="1" x14ac:dyDescent="0.25">
      <c r="A4" s="123" t="s">
        <v>24</v>
      </c>
      <c r="B4" s="658" t="s">
        <v>25</v>
      </c>
      <c r="C4" s="741">
        <f>'T21 2010-2017 crèches mono ETAB'!C4+'T22 2010-2017 HG  ETAB'!C4+'T23 2010-2017 JE ETAB'!C4+'T24 2010-2017 multi ETAB'!C4</f>
        <v>85</v>
      </c>
      <c r="D4" s="117">
        <f>'T21 2010-2017 crèches mono ETAB'!D4+'T22 2010-2017 HG  ETAB'!D4+'T23 2010-2017 JE ETAB'!D4+'T24 2010-2017 multi ETAB'!D4</f>
        <v>88</v>
      </c>
      <c r="E4" s="117">
        <f>'T21 2010-2017 crèches mono ETAB'!E4+'T22 2010-2017 HG  ETAB'!E4+'T23 2010-2017 JE ETAB'!E4+'T24 2010-2017 multi ETAB'!E4</f>
        <v>92</v>
      </c>
      <c r="F4" s="117">
        <f>'T21 2010-2017 crèches mono ETAB'!F4+'T22 2010-2017 HG  ETAB'!F4+'T23 2010-2017 JE ETAB'!F4+'T24 2010-2017 multi ETAB'!F4</f>
        <v>97</v>
      </c>
      <c r="G4" s="117">
        <f>'T21 2010-2017 crèches mono ETAB'!G4+'T22 2010-2017 HG  ETAB'!G4+'T23 2010-2017 JE ETAB'!G4+'T24 2010-2017 multi ETAB'!G4</f>
        <v>104</v>
      </c>
      <c r="H4" s="117">
        <f>'T21 2010-2017 crèches mono ETAB'!H4+'T22 2010-2017 HG  ETAB'!H4+'T23 2010-2017 JE ETAB'!H4+'T24 2010-2017 multi ETAB'!H4</f>
        <v>105</v>
      </c>
      <c r="I4" s="117">
        <f>'T21 2010-2017 crèches mono ETAB'!I4+'T22 2010-2017 HG  ETAB'!I4+'T23 2010-2017 JE ETAB'!I4+'T24 2010-2017 multi ETAB'!I4</f>
        <v>113</v>
      </c>
      <c r="J4" s="177">
        <f>'T21 2010-2017 crèches mono ETAB'!J4+'T22 2010-2017 HG  ETAB'!J4+'T23 2010-2017 JE ETAB'!J4+'T24 2010-2017 multi ETAB'!J4</f>
        <v>124</v>
      </c>
      <c r="K4" s="399"/>
      <c r="L4" s="89"/>
      <c r="M4" s="89"/>
      <c r="N4" s="89"/>
    </row>
    <row r="5" spans="1:14" s="83" customFormat="1" x14ac:dyDescent="0.25">
      <c r="A5" s="123" t="s">
        <v>27</v>
      </c>
      <c r="B5" s="658" t="s">
        <v>28</v>
      </c>
      <c r="C5" s="700">
        <f>'T21 2010-2017 crèches mono ETAB'!C5+'T22 2010-2017 HG  ETAB'!C5+'T23 2010-2017 JE ETAB'!C5+'T24 2010-2017 multi ETAB'!C5</f>
        <v>38</v>
      </c>
      <c r="D5" s="182">
        <f>'T21 2010-2017 crèches mono ETAB'!D5+'T22 2010-2017 HG  ETAB'!D5+'T23 2010-2017 JE ETAB'!D5+'T24 2010-2017 multi ETAB'!D5</f>
        <v>40</v>
      </c>
      <c r="E5" s="182">
        <f>'T21 2010-2017 crèches mono ETAB'!E5+'T22 2010-2017 HG  ETAB'!E5+'T23 2010-2017 JE ETAB'!E5+'T24 2010-2017 multi ETAB'!E5</f>
        <v>41</v>
      </c>
      <c r="F5" s="182">
        <f>'T21 2010-2017 crèches mono ETAB'!F5+'T22 2010-2017 HG  ETAB'!F5+'T23 2010-2017 JE ETAB'!F5+'T24 2010-2017 multi ETAB'!F5</f>
        <v>45</v>
      </c>
      <c r="G5" s="182">
        <f>'T21 2010-2017 crèches mono ETAB'!G5+'T22 2010-2017 HG  ETAB'!G5+'T23 2010-2017 JE ETAB'!G5+'T24 2010-2017 multi ETAB'!G5</f>
        <v>50</v>
      </c>
      <c r="H5" s="182">
        <f>'T21 2010-2017 crèches mono ETAB'!H5+'T22 2010-2017 HG  ETAB'!H5+'T23 2010-2017 JE ETAB'!H5+'T24 2010-2017 multi ETAB'!H5</f>
        <v>55</v>
      </c>
      <c r="I5" s="182">
        <f>'T21 2010-2017 crèches mono ETAB'!I5+'T22 2010-2017 HG  ETAB'!I5+'T23 2010-2017 JE ETAB'!I5+'T24 2010-2017 multi ETAB'!I5</f>
        <v>56</v>
      </c>
      <c r="J5" s="170">
        <f>'T21 2010-2017 crèches mono ETAB'!J5+'T22 2010-2017 HG  ETAB'!J5+'T23 2010-2017 JE ETAB'!J5+'T24 2010-2017 multi ETAB'!J5</f>
        <v>67</v>
      </c>
      <c r="K5" s="399"/>
      <c r="L5" s="89"/>
      <c r="M5" s="89"/>
      <c r="N5" s="89"/>
    </row>
    <row r="6" spans="1:14" s="83" customFormat="1" x14ac:dyDescent="0.25">
      <c r="A6" s="123" t="s">
        <v>29</v>
      </c>
      <c r="B6" s="658" t="s">
        <v>30</v>
      </c>
      <c r="C6" s="700">
        <f>'T21 2010-2017 crèches mono ETAB'!C6+'T22 2010-2017 HG  ETAB'!C6+'T23 2010-2017 JE ETAB'!C6+'T24 2010-2017 multi ETAB'!C6</f>
        <v>33</v>
      </c>
      <c r="D6" s="182">
        <f>'T21 2010-2017 crèches mono ETAB'!D6+'T22 2010-2017 HG  ETAB'!D6+'T23 2010-2017 JE ETAB'!D6+'T24 2010-2017 multi ETAB'!D6</f>
        <v>35</v>
      </c>
      <c r="E6" s="182">
        <f>'T21 2010-2017 crèches mono ETAB'!E6+'T22 2010-2017 HG  ETAB'!E6+'T23 2010-2017 JE ETAB'!E6+'T24 2010-2017 multi ETAB'!E6</f>
        <v>37</v>
      </c>
      <c r="F6" s="182">
        <f>'T21 2010-2017 crèches mono ETAB'!F6+'T22 2010-2017 HG  ETAB'!F6+'T23 2010-2017 JE ETAB'!F6+'T24 2010-2017 multi ETAB'!F6</f>
        <v>38</v>
      </c>
      <c r="G6" s="182">
        <f>'T21 2010-2017 crèches mono ETAB'!G6+'T22 2010-2017 HG  ETAB'!G6+'T23 2010-2017 JE ETAB'!G6+'T24 2010-2017 multi ETAB'!G6</f>
        <v>41</v>
      </c>
      <c r="H6" s="182">
        <f>'T21 2010-2017 crèches mono ETAB'!H6+'T22 2010-2017 HG  ETAB'!H6+'T23 2010-2017 JE ETAB'!H6+'T24 2010-2017 multi ETAB'!H6</f>
        <v>42</v>
      </c>
      <c r="I6" s="182">
        <f>'T21 2010-2017 crèches mono ETAB'!I6+'T22 2010-2017 HG  ETAB'!I6+'T23 2010-2017 JE ETAB'!I6+'T24 2010-2017 multi ETAB'!I6</f>
        <v>52</v>
      </c>
      <c r="J6" s="170">
        <f>'T21 2010-2017 crèches mono ETAB'!J6+'T22 2010-2017 HG  ETAB'!J6+'T23 2010-2017 JE ETAB'!J6+'T24 2010-2017 multi ETAB'!J6</f>
        <v>53</v>
      </c>
      <c r="K6" s="399"/>
      <c r="L6" s="89"/>
      <c r="M6" s="89"/>
      <c r="N6" s="89"/>
    </row>
    <row r="7" spans="1:14" s="83" customFormat="1" x14ac:dyDescent="0.25">
      <c r="A7" s="123" t="s">
        <v>31</v>
      </c>
      <c r="B7" s="658" t="s">
        <v>32</v>
      </c>
      <c r="C7" s="700">
        <f>'T21 2010-2017 crèches mono ETAB'!C7+'T22 2010-2017 HG  ETAB'!C7+'T23 2010-2017 JE ETAB'!C7+'T24 2010-2017 multi ETAB'!C7</f>
        <v>42</v>
      </c>
      <c r="D7" s="182">
        <f>'T21 2010-2017 crèches mono ETAB'!D7+'T22 2010-2017 HG  ETAB'!D7+'T23 2010-2017 JE ETAB'!D7+'T24 2010-2017 multi ETAB'!D7</f>
        <v>42</v>
      </c>
      <c r="E7" s="182">
        <f>'T21 2010-2017 crèches mono ETAB'!E7+'T22 2010-2017 HG  ETAB'!E7+'T23 2010-2017 JE ETAB'!E7+'T24 2010-2017 multi ETAB'!E7</f>
        <v>42</v>
      </c>
      <c r="F7" s="182">
        <f>'T21 2010-2017 crèches mono ETAB'!F7+'T22 2010-2017 HG  ETAB'!F7+'T23 2010-2017 JE ETAB'!F7+'T24 2010-2017 multi ETAB'!F7</f>
        <v>43</v>
      </c>
      <c r="G7" s="182">
        <f>'T21 2010-2017 crèches mono ETAB'!G7+'T22 2010-2017 HG  ETAB'!G7+'T23 2010-2017 JE ETAB'!G7+'T24 2010-2017 multi ETAB'!G7</f>
        <v>44</v>
      </c>
      <c r="H7" s="182">
        <f>'T21 2010-2017 crèches mono ETAB'!H7+'T22 2010-2017 HG  ETAB'!H7+'T23 2010-2017 JE ETAB'!H7+'T24 2010-2017 multi ETAB'!H7</f>
        <v>45</v>
      </c>
      <c r="I7" s="182">
        <f>'T21 2010-2017 crèches mono ETAB'!I7+'T22 2010-2017 HG  ETAB'!I7+'T23 2010-2017 JE ETAB'!I7+'T24 2010-2017 multi ETAB'!I7</f>
        <v>46</v>
      </c>
      <c r="J7" s="170">
        <f>'T21 2010-2017 crèches mono ETAB'!J7+'T22 2010-2017 HG  ETAB'!J7+'T23 2010-2017 JE ETAB'!J7+'T24 2010-2017 multi ETAB'!J7</f>
        <v>48</v>
      </c>
      <c r="K7" s="399"/>
      <c r="L7" s="89"/>
      <c r="M7" s="89"/>
      <c r="N7" s="89"/>
    </row>
    <row r="8" spans="1:14" s="83" customFormat="1" x14ac:dyDescent="0.25">
      <c r="A8" s="123" t="s">
        <v>33</v>
      </c>
      <c r="B8" s="658" t="s">
        <v>34</v>
      </c>
      <c r="C8" s="700">
        <f>'T21 2010-2017 crèches mono ETAB'!C8+'T22 2010-2017 HG  ETAB'!C8+'T23 2010-2017 JE ETAB'!C8+'T24 2010-2017 multi ETAB'!C8</f>
        <v>35</v>
      </c>
      <c r="D8" s="182">
        <f>'T21 2010-2017 crèches mono ETAB'!D8+'T22 2010-2017 HG  ETAB'!D8+'T23 2010-2017 JE ETAB'!D8+'T24 2010-2017 multi ETAB'!D8</f>
        <v>36</v>
      </c>
      <c r="E8" s="182">
        <f>'T21 2010-2017 crèches mono ETAB'!E8+'T22 2010-2017 HG  ETAB'!E8+'T23 2010-2017 JE ETAB'!E8+'T24 2010-2017 multi ETAB'!E8</f>
        <v>36</v>
      </c>
      <c r="F8" s="182">
        <f>'T21 2010-2017 crèches mono ETAB'!F8+'T22 2010-2017 HG  ETAB'!F8+'T23 2010-2017 JE ETAB'!F8+'T24 2010-2017 multi ETAB'!F8</f>
        <v>40</v>
      </c>
      <c r="G8" s="182">
        <f>'T21 2010-2017 crèches mono ETAB'!G8+'T22 2010-2017 HG  ETAB'!G8+'T23 2010-2017 JE ETAB'!G8+'T24 2010-2017 multi ETAB'!G8</f>
        <v>39</v>
      </c>
      <c r="H8" s="182">
        <f>'T21 2010-2017 crèches mono ETAB'!H8+'T22 2010-2017 HG  ETAB'!H8+'T23 2010-2017 JE ETAB'!H8+'T24 2010-2017 multi ETAB'!H8</f>
        <v>40</v>
      </c>
      <c r="I8" s="182">
        <f>'T21 2010-2017 crèches mono ETAB'!I8+'T22 2010-2017 HG  ETAB'!I8+'T23 2010-2017 JE ETAB'!I8+'T24 2010-2017 multi ETAB'!I8</f>
        <v>31</v>
      </c>
      <c r="J8" s="170">
        <f>'T21 2010-2017 crèches mono ETAB'!J8+'T22 2010-2017 HG  ETAB'!J8+'T23 2010-2017 JE ETAB'!J8+'T24 2010-2017 multi ETAB'!J8</f>
        <v>43</v>
      </c>
      <c r="K8" s="399"/>
      <c r="L8" s="89"/>
      <c r="M8" s="89"/>
      <c r="N8" s="89"/>
    </row>
    <row r="9" spans="1:14" s="83" customFormat="1" x14ac:dyDescent="0.25">
      <c r="A9" s="123" t="s">
        <v>35</v>
      </c>
      <c r="B9" s="658" t="s">
        <v>36</v>
      </c>
      <c r="C9" s="700">
        <f>'T21 2010-2017 crèches mono ETAB'!C9+'T22 2010-2017 HG  ETAB'!C9+'T23 2010-2017 JE ETAB'!C9+'T24 2010-2017 multi ETAB'!C9</f>
        <v>183</v>
      </c>
      <c r="D9" s="182">
        <f>'T21 2010-2017 crèches mono ETAB'!D9+'T22 2010-2017 HG  ETAB'!D9+'T23 2010-2017 JE ETAB'!D9+'T24 2010-2017 multi ETAB'!D9</f>
        <v>191</v>
      </c>
      <c r="E9" s="182">
        <f>'T21 2010-2017 crèches mono ETAB'!E9+'T22 2010-2017 HG  ETAB'!E9+'T23 2010-2017 JE ETAB'!E9+'T24 2010-2017 multi ETAB'!E9</f>
        <v>205</v>
      </c>
      <c r="F9" s="182">
        <f>'T21 2010-2017 crèches mono ETAB'!F9+'T22 2010-2017 HG  ETAB'!F9+'T23 2010-2017 JE ETAB'!F9+'T24 2010-2017 multi ETAB'!F9</f>
        <v>216</v>
      </c>
      <c r="G9" s="182">
        <f>'T21 2010-2017 crèches mono ETAB'!G9+'T22 2010-2017 HG  ETAB'!G9+'T23 2010-2017 JE ETAB'!G9+'T24 2010-2017 multi ETAB'!G9</f>
        <v>223</v>
      </c>
      <c r="H9" s="182">
        <f>'T21 2010-2017 crèches mono ETAB'!H9+'T22 2010-2017 HG  ETAB'!H9+'T23 2010-2017 JE ETAB'!H9+'T24 2010-2017 multi ETAB'!H9</f>
        <v>227</v>
      </c>
      <c r="I9" s="182">
        <f>'T21 2010-2017 crèches mono ETAB'!I9+'T22 2010-2017 HG  ETAB'!I9+'T23 2010-2017 JE ETAB'!I9+'T24 2010-2017 multi ETAB'!I9</f>
        <v>231</v>
      </c>
      <c r="J9" s="170">
        <f>'T21 2010-2017 crèches mono ETAB'!J9+'T22 2010-2017 HG  ETAB'!J9+'T23 2010-2017 JE ETAB'!J9+'T24 2010-2017 multi ETAB'!J9</f>
        <v>250</v>
      </c>
      <c r="K9" s="399"/>
      <c r="L9" s="89"/>
      <c r="M9" s="89"/>
      <c r="N9" s="89"/>
    </row>
    <row r="10" spans="1:14" s="83" customFormat="1" x14ac:dyDescent="0.25">
      <c r="A10" s="123" t="s">
        <v>37</v>
      </c>
      <c r="B10" s="658" t="s">
        <v>38</v>
      </c>
      <c r="C10" s="700">
        <f>'T21 2010-2017 crèches mono ETAB'!C10+'T22 2010-2017 HG  ETAB'!C10+'T23 2010-2017 JE ETAB'!C10+'T24 2010-2017 multi ETAB'!C10</f>
        <v>53</v>
      </c>
      <c r="D10" s="182">
        <f>'T21 2010-2017 crèches mono ETAB'!D10+'T22 2010-2017 HG  ETAB'!D10+'T23 2010-2017 JE ETAB'!D10+'T24 2010-2017 multi ETAB'!D10</f>
        <v>56</v>
      </c>
      <c r="E10" s="182">
        <f>'T21 2010-2017 crèches mono ETAB'!E10+'T22 2010-2017 HG  ETAB'!E10+'T23 2010-2017 JE ETAB'!E10+'T24 2010-2017 multi ETAB'!E10</f>
        <v>58</v>
      </c>
      <c r="F10" s="182">
        <f>'T21 2010-2017 crèches mono ETAB'!F10+'T22 2010-2017 HG  ETAB'!F10+'T23 2010-2017 JE ETAB'!F10+'T24 2010-2017 multi ETAB'!F10</f>
        <v>57</v>
      </c>
      <c r="G10" s="182">
        <f>'T21 2010-2017 crèches mono ETAB'!G10+'T22 2010-2017 HG  ETAB'!G10+'T23 2010-2017 JE ETAB'!G10+'T24 2010-2017 multi ETAB'!G10</f>
        <v>60</v>
      </c>
      <c r="H10" s="182">
        <f>'T21 2010-2017 crèches mono ETAB'!H10+'T22 2010-2017 HG  ETAB'!H10+'T23 2010-2017 JE ETAB'!H10+'T24 2010-2017 multi ETAB'!H10</f>
        <v>61</v>
      </c>
      <c r="I10" s="182">
        <f>'T21 2010-2017 crèches mono ETAB'!I10+'T22 2010-2017 HG  ETAB'!I10+'T23 2010-2017 JE ETAB'!I10+'T24 2010-2017 multi ETAB'!I10</f>
        <v>62</v>
      </c>
      <c r="J10" s="170">
        <f>'T21 2010-2017 crèches mono ETAB'!J10+'T22 2010-2017 HG  ETAB'!J10+'T23 2010-2017 JE ETAB'!J10+'T24 2010-2017 multi ETAB'!J10</f>
        <v>65</v>
      </c>
      <c r="K10" s="399"/>
      <c r="L10" s="89"/>
      <c r="M10" s="89"/>
      <c r="N10" s="89"/>
    </row>
    <row r="11" spans="1:14" s="83" customFormat="1" x14ac:dyDescent="0.25">
      <c r="A11" s="123" t="s">
        <v>39</v>
      </c>
      <c r="B11" s="658" t="s">
        <v>40</v>
      </c>
      <c r="C11" s="700">
        <f>'T21 2010-2017 crèches mono ETAB'!C11+'T22 2010-2017 HG  ETAB'!C11+'T23 2010-2017 JE ETAB'!C11+'T24 2010-2017 multi ETAB'!C11</f>
        <v>29</v>
      </c>
      <c r="D11" s="182">
        <f>'T21 2010-2017 crèches mono ETAB'!D11+'T22 2010-2017 HG  ETAB'!D11+'T23 2010-2017 JE ETAB'!D11+'T24 2010-2017 multi ETAB'!D11</f>
        <v>31</v>
      </c>
      <c r="E11" s="182">
        <f>'T21 2010-2017 crèches mono ETAB'!E11+'T22 2010-2017 HG  ETAB'!E11+'T23 2010-2017 JE ETAB'!E11+'T24 2010-2017 multi ETAB'!E11</f>
        <v>33</v>
      </c>
      <c r="F11" s="182">
        <f>'T21 2010-2017 crèches mono ETAB'!F11+'T22 2010-2017 HG  ETAB'!F11+'T23 2010-2017 JE ETAB'!F11+'T24 2010-2017 multi ETAB'!F11</f>
        <v>35</v>
      </c>
      <c r="G11" s="182">
        <f>'T21 2010-2017 crèches mono ETAB'!G11+'T22 2010-2017 HG  ETAB'!G11+'T23 2010-2017 JE ETAB'!G11+'T24 2010-2017 multi ETAB'!G11</f>
        <v>39</v>
      </c>
      <c r="H11" s="182">
        <f>'T21 2010-2017 crèches mono ETAB'!H11+'T22 2010-2017 HG  ETAB'!H11+'T23 2010-2017 JE ETAB'!H11+'T24 2010-2017 multi ETAB'!H11</f>
        <v>40</v>
      </c>
      <c r="I11" s="182">
        <f>'T21 2010-2017 crèches mono ETAB'!I11+'T22 2010-2017 HG  ETAB'!I11+'T23 2010-2017 JE ETAB'!I11+'T24 2010-2017 multi ETAB'!I11</f>
        <v>45</v>
      </c>
      <c r="J11" s="170">
        <f>'T21 2010-2017 crèches mono ETAB'!J11+'T22 2010-2017 HG  ETAB'!J11+'T23 2010-2017 JE ETAB'!J11+'T24 2010-2017 multi ETAB'!J11</f>
        <v>50</v>
      </c>
      <c r="K11" s="399"/>
      <c r="L11" s="89"/>
      <c r="M11" s="89"/>
      <c r="N11" s="89"/>
    </row>
    <row r="12" spans="1:14" s="83" customFormat="1" x14ac:dyDescent="0.25">
      <c r="A12" s="123" t="s">
        <v>41</v>
      </c>
      <c r="B12" s="658" t="s">
        <v>42</v>
      </c>
      <c r="C12" s="700">
        <f>'T21 2010-2017 crèches mono ETAB'!C12+'T22 2010-2017 HG  ETAB'!C12+'T23 2010-2017 JE ETAB'!C12+'T24 2010-2017 multi ETAB'!C12</f>
        <v>25</v>
      </c>
      <c r="D12" s="182">
        <f>'T21 2010-2017 crèches mono ETAB'!D12+'T22 2010-2017 HG  ETAB'!D12+'T23 2010-2017 JE ETAB'!D12+'T24 2010-2017 multi ETAB'!D12</f>
        <v>26</v>
      </c>
      <c r="E12" s="182">
        <f>'T21 2010-2017 crèches mono ETAB'!E12+'T22 2010-2017 HG  ETAB'!E12+'T23 2010-2017 JE ETAB'!E12+'T24 2010-2017 multi ETAB'!E12</f>
        <v>27</v>
      </c>
      <c r="F12" s="182">
        <f>'T21 2010-2017 crèches mono ETAB'!F12+'T22 2010-2017 HG  ETAB'!F12+'T23 2010-2017 JE ETAB'!F12+'T24 2010-2017 multi ETAB'!F12</f>
        <v>27</v>
      </c>
      <c r="G12" s="182">
        <f>'T21 2010-2017 crèches mono ETAB'!G12+'T22 2010-2017 HG  ETAB'!G12+'T23 2010-2017 JE ETAB'!G12+'T24 2010-2017 multi ETAB'!G12</f>
        <v>27</v>
      </c>
      <c r="H12" s="182">
        <f>'T21 2010-2017 crèches mono ETAB'!H12+'T22 2010-2017 HG  ETAB'!H12+'T23 2010-2017 JE ETAB'!H12+'T24 2010-2017 multi ETAB'!H12</f>
        <v>27</v>
      </c>
      <c r="I12" s="182">
        <f>'T21 2010-2017 crèches mono ETAB'!I12+'T22 2010-2017 HG  ETAB'!I12+'T23 2010-2017 JE ETAB'!I12+'T24 2010-2017 multi ETAB'!I12</f>
        <v>28</v>
      </c>
      <c r="J12" s="170">
        <f>'T21 2010-2017 crèches mono ETAB'!J12+'T22 2010-2017 HG  ETAB'!J12+'T23 2010-2017 JE ETAB'!J12+'T24 2010-2017 multi ETAB'!J12</f>
        <v>28</v>
      </c>
      <c r="K12" s="399"/>
      <c r="L12" s="89"/>
      <c r="M12" s="89"/>
      <c r="N12" s="89"/>
    </row>
    <row r="13" spans="1:14" s="83" customFormat="1" x14ac:dyDescent="0.25">
      <c r="A13" s="104">
        <v>10</v>
      </c>
      <c r="B13" s="658" t="s">
        <v>43</v>
      </c>
      <c r="C13" s="700">
        <f>'T21 2010-2017 crèches mono ETAB'!C13+'T22 2010-2017 HG  ETAB'!C13+'T23 2010-2017 JE ETAB'!C13+'T24 2010-2017 multi ETAB'!C13</f>
        <v>28</v>
      </c>
      <c r="D13" s="182">
        <f>'T21 2010-2017 crèches mono ETAB'!D13+'T22 2010-2017 HG  ETAB'!D13+'T23 2010-2017 JE ETAB'!D13+'T24 2010-2017 multi ETAB'!D13</f>
        <v>29</v>
      </c>
      <c r="E13" s="182">
        <f>'T21 2010-2017 crèches mono ETAB'!E13+'T22 2010-2017 HG  ETAB'!E13+'T23 2010-2017 JE ETAB'!E13+'T24 2010-2017 multi ETAB'!E13</f>
        <v>31</v>
      </c>
      <c r="F13" s="182">
        <f>'T21 2010-2017 crèches mono ETAB'!F13+'T22 2010-2017 HG  ETAB'!F13+'T23 2010-2017 JE ETAB'!F13+'T24 2010-2017 multi ETAB'!F13</f>
        <v>32</v>
      </c>
      <c r="G13" s="182">
        <f>'T21 2010-2017 crèches mono ETAB'!G13+'T22 2010-2017 HG  ETAB'!G13+'T23 2010-2017 JE ETAB'!G13+'T24 2010-2017 multi ETAB'!G13</f>
        <v>33</v>
      </c>
      <c r="H13" s="182">
        <f>'T21 2010-2017 crèches mono ETAB'!H13+'T22 2010-2017 HG  ETAB'!H13+'T23 2010-2017 JE ETAB'!H13+'T24 2010-2017 multi ETAB'!H13</f>
        <v>33</v>
      </c>
      <c r="I13" s="182">
        <f>'T21 2010-2017 crèches mono ETAB'!I13+'T22 2010-2017 HG  ETAB'!I13+'T23 2010-2017 JE ETAB'!I13+'T24 2010-2017 multi ETAB'!I13</f>
        <v>30</v>
      </c>
      <c r="J13" s="170">
        <f>'T21 2010-2017 crèches mono ETAB'!J13+'T22 2010-2017 HG  ETAB'!J13+'T23 2010-2017 JE ETAB'!J13+'T24 2010-2017 multi ETAB'!J13</f>
        <v>29</v>
      </c>
      <c r="K13" s="399"/>
      <c r="L13" s="89"/>
      <c r="M13" s="89"/>
      <c r="N13" s="89"/>
    </row>
    <row r="14" spans="1:14" s="83" customFormat="1" x14ac:dyDescent="0.25">
      <c r="A14" s="104">
        <v>11</v>
      </c>
      <c r="B14" s="658" t="s">
        <v>44</v>
      </c>
      <c r="C14" s="700">
        <f>'T21 2010-2017 crèches mono ETAB'!C14+'T22 2010-2017 HG  ETAB'!C14+'T23 2010-2017 JE ETAB'!C14+'T24 2010-2017 multi ETAB'!C14</f>
        <v>47</v>
      </c>
      <c r="D14" s="182">
        <f>'T21 2010-2017 crèches mono ETAB'!D14+'T22 2010-2017 HG  ETAB'!D14+'T23 2010-2017 JE ETAB'!D14+'T24 2010-2017 multi ETAB'!D14</f>
        <v>47</v>
      </c>
      <c r="E14" s="182">
        <f>'T21 2010-2017 crèches mono ETAB'!E14+'T22 2010-2017 HG  ETAB'!E14+'T23 2010-2017 JE ETAB'!E14+'T24 2010-2017 multi ETAB'!E14</f>
        <v>50</v>
      </c>
      <c r="F14" s="182">
        <f>'T21 2010-2017 crèches mono ETAB'!F14+'T22 2010-2017 HG  ETAB'!F14+'T23 2010-2017 JE ETAB'!F14+'T24 2010-2017 multi ETAB'!F14</f>
        <v>56</v>
      </c>
      <c r="G14" s="182">
        <f>'T21 2010-2017 crèches mono ETAB'!G14+'T22 2010-2017 HG  ETAB'!G14+'T23 2010-2017 JE ETAB'!G14+'T24 2010-2017 multi ETAB'!G14</f>
        <v>59</v>
      </c>
      <c r="H14" s="182">
        <f>'T21 2010-2017 crèches mono ETAB'!H14+'T22 2010-2017 HG  ETAB'!H14+'T23 2010-2017 JE ETAB'!H14+'T24 2010-2017 multi ETAB'!H14</f>
        <v>58</v>
      </c>
      <c r="I14" s="182">
        <f>'T21 2010-2017 crèches mono ETAB'!I14+'T22 2010-2017 HG  ETAB'!I14+'T23 2010-2017 JE ETAB'!I14+'T24 2010-2017 multi ETAB'!I14</f>
        <v>60</v>
      </c>
      <c r="J14" s="170">
        <f>'T21 2010-2017 crèches mono ETAB'!J14+'T22 2010-2017 HG  ETAB'!J14+'T23 2010-2017 JE ETAB'!J14+'T24 2010-2017 multi ETAB'!J14</f>
        <v>61</v>
      </c>
      <c r="K14" s="399"/>
      <c r="L14" s="89"/>
      <c r="M14" s="89"/>
      <c r="N14" s="89"/>
    </row>
    <row r="15" spans="1:14" s="83" customFormat="1" x14ac:dyDescent="0.25">
      <c r="A15" s="104">
        <v>12</v>
      </c>
      <c r="B15" s="658" t="s">
        <v>45</v>
      </c>
      <c r="C15" s="700">
        <f>'T21 2010-2017 crèches mono ETAB'!C15+'T22 2010-2017 HG  ETAB'!C15+'T23 2010-2017 JE ETAB'!C15+'T24 2010-2017 multi ETAB'!C15</f>
        <v>45</v>
      </c>
      <c r="D15" s="182">
        <f>'T21 2010-2017 crèches mono ETAB'!D15+'T22 2010-2017 HG  ETAB'!D15+'T23 2010-2017 JE ETAB'!D15+'T24 2010-2017 multi ETAB'!D15</f>
        <v>49</v>
      </c>
      <c r="E15" s="182">
        <f>'T21 2010-2017 crèches mono ETAB'!E15+'T22 2010-2017 HG  ETAB'!E15+'T23 2010-2017 JE ETAB'!E15+'T24 2010-2017 multi ETAB'!E15</f>
        <v>49</v>
      </c>
      <c r="F15" s="182">
        <f>'T21 2010-2017 crèches mono ETAB'!F15+'T22 2010-2017 HG  ETAB'!F15+'T23 2010-2017 JE ETAB'!F15+'T24 2010-2017 multi ETAB'!F15</f>
        <v>49</v>
      </c>
      <c r="G15" s="182">
        <f>'T21 2010-2017 crèches mono ETAB'!G15+'T22 2010-2017 HG  ETAB'!G15+'T23 2010-2017 JE ETAB'!G15+'T24 2010-2017 multi ETAB'!G15</f>
        <v>52</v>
      </c>
      <c r="H15" s="182">
        <f>'T21 2010-2017 crèches mono ETAB'!H15+'T22 2010-2017 HG  ETAB'!H15+'T23 2010-2017 JE ETAB'!H15+'T24 2010-2017 multi ETAB'!H15</f>
        <v>55</v>
      </c>
      <c r="I15" s="182">
        <f>'T21 2010-2017 crèches mono ETAB'!I15+'T22 2010-2017 HG  ETAB'!I15+'T23 2010-2017 JE ETAB'!I15+'T24 2010-2017 multi ETAB'!I15</f>
        <v>57</v>
      </c>
      <c r="J15" s="170">
        <f>'T21 2010-2017 crèches mono ETAB'!J15+'T22 2010-2017 HG  ETAB'!J15+'T23 2010-2017 JE ETAB'!J15+'T24 2010-2017 multi ETAB'!J15</f>
        <v>51</v>
      </c>
      <c r="K15" s="399"/>
      <c r="L15" s="89"/>
      <c r="M15" s="89"/>
      <c r="N15" s="89"/>
    </row>
    <row r="16" spans="1:14" s="83" customFormat="1" x14ac:dyDescent="0.25">
      <c r="A16" s="104">
        <v>13</v>
      </c>
      <c r="B16" s="658" t="s">
        <v>46</v>
      </c>
      <c r="C16" s="700">
        <f>'T21 2010-2017 crèches mono ETAB'!C16+'T22 2010-2017 HG  ETAB'!C16+'T23 2010-2017 JE ETAB'!C16+'T24 2010-2017 multi ETAB'!C16</f>
        <v>386</v>
      </c>
      <c r="D16" s="182">
        <f>'T21 2010-2017 crèches mono ETAB'!D16+'T22 2010-2017 HG  ETAB'!D16+'T23 2010-2017 JE ETAB'!D16+'T24 2010-2017 multi ETAB'!D16</f>
        <v>407</v>
      </c>
      <c r="E16" s="182">
        <f>'T21 2010-2017 crèches mono ETAB'!E16+'T22 2010-2017 HG  ETAB'!E16+'T23 2010-2017 JE ETAB'!E16+'T24 2010-2017 multi ETAB'!E16</f>
        <v>426</v>
      </c>
      <c r="F16" s="182">
        <f>'T21 2010-2017 crèches mono ETAB'!F16+'T22 2010-2017 HG  ETAB'!F16+'T23 2010-2017 JE ETAB'!F16+'T24 2010-2017 multi ETAB'!F16</f>
        <v>441</v>
      </c>
      <c r="G16" s="182">
        <f>'T21 2010-2017 crèches mono ETAB'!G16+'T22 2010-2017 HG  ETAB'!G16+'T23 2010-2017 JE ETAB'!G16+'T24 2010-2017 multi ETAB'!G16</f>
        <v>461</v>
      </c>
      <c r="H16" s="182">
        <f>'T21 2010-2017 crèches mono ETAB'!H16+'T22 2010-2017 HG  ETAB'!H16+'T23 2010-2017 JE ETAB'!H16+'T24 2010-2017 multi ETAB'!H16</f>
        <v>481</v>
      </c>
      <c r="I16" s="182">
        <f>'T21 2010-2017 crèches mono ETAB'!I16+'T22 2010-2017 HG  ETAB'!I16+'T23 2010-2017 JE ETAB'!I16+'T24 2010-2017 multi ETAB'!I16</f>
        <v>505</v>
      </c>
      <c r="J16" s="170">
        <f>'T21 2010-2017 crèches mono ETAB'!J16+'T22 2010-2017 HG  ETAB'!J16+'T23 2010-2017 JE ETAB'!J16+'T24 2010-2017 multi ETAB'!J16</f>
        <v>523</v>
      </c>
      <c r="K16" s="399"/>
      <c r="L16" s="89"/>
      <c r="M16" s="89"/>
      <c r="N16" s="89"/>
    </row>
    <row r="17" spans="1:14" s="83" customFormat="1" x14ac:dyDescent="0.25">
      <c r="A17" s="104">
        <v>14</v>
      </c>
      <c r="B17" s="658" t="s">
        <v>47</v>
      </c>
      <c r="C17" s="700">
        <f>'T21 2010-2017 crèches mono ETAB'!C17+'T22 2010-2017 HG  ETAB'!C17+'T23 2010-2017 JE ETAB'!C17+'T24 2010-2017 multi ETAB'!C17</f>
        <v>59</v>
      </c>
      <c r="D17" s="182">
        <f>'T21 2010-2017 crèches mono ETAB'!D17+'T22 2010-2017 HG  ETAB'!D17+'T23 2010-2017 JE ETAB'!D17+'T24 2010-2017 multi ETAB'!D17</f>
        <v>62</v>
      </c>
      <c r="E17" s="182">
        <f>'T21 2010-2017 crèches mono ETAB'!E17+'T22 2010-2017 HG  ETAB'!E17+'T23 2010-2017 JE ETAB'!E17+'T24 2010-2017 multi ETAB'!E17</f>
        <v>68</v>
      </c>
      <c r="F17" s="182">
        <f>'T21 2010-2017 crèches mono ETAB'!F17+'T22 2010-2017 HG  ETAB'!F17+'T23 2010-2017 JE ETAB'!F17+'T24 2010-2017 multi ETAB'!F17</f>
        <v>69</v>
      </c>
      <c r="G17" s="182">
        <f>'T21 2010-2017 crèches mono ETAB'!G17+'T22 2010-2017 HG  ETAB'!G17+'T23 2010-2017 JE ETAB'!G17+'T24 2010-2017 multi ETAB'!G17</f>
        <v>75</v>
      </c>
      <c r="H17" s="182">
        <f>'T21 2010-2017 crèches mono ETAB'!H17+'T22 2010-2017 HG  ETAB'!H17+'T23 2010-2017 JE ETAB'!H17+'T24 2010-2017 multi ETAB'!H17</f>
        <v>81</v>
      </c>
      <c r="I17" s="182">
        <f>'T21 2010-2017 crèches mono ETAB'!I17+'T22 2010-2017 HG  ETAB'!I17+'T23 2010-2017 JE ETAB'!I17+'T24 2010-2017 multi ETAB'!I17</f>
        <v>87</v>
      </c>
      <c r="J17" s="170">
        <f>'T21 2010-2017 crèches mono ETAB'!J17+'T22 2010-2017 HG  ETAB'!J17+'T23 2010-2017 JE ETAB'!J17+'T24 2010-2017 multi ETAB'!J17</f>
        <v>92</v>
      </c>
      <c r="K17" s="399"/>
      <c r="L17" s="89"/>
      <c r="M17" s="89"/>
      <c r="N17" s="89"/>
    </row>
    <row r="18" spans="1:14" s="83" customFormat="1" x14ac:dyDescent="0.25">
      <c r="A18" s="104">
        <v>15</v>
      </c>
      <c r="B18" s="658" t="s">
        <v>48</v>
      </c>
      <c r="C18" s="700">
        <f>'T21 2010-2017 crèches mono ETAB'!C18+'T22 2010-2017 HG  ETAB'!C18+'T23 2010-2017 JE ETAB'!C18+'T24 2010-2017 multi ETAB'!C18</f>
        <v>10</v>
      </c>
      <c r="D18" s="182">
        <f>'T21 2010-2017 crèches mono ETAB'!D18+'T22 2010-2017 HG  ETAB'!D18+'T23 2010-2017 JE ETAB'!D18+'T24 2010-2017 multi ETAB'!D18</f>
        <v>13</v>
      </c>
      <c r="E18" s="182">
        <f>'T21 2010-2017 crèches mono ETAB'!E18+'T22 2010-2017 HG  ETAB'!E18+'T23 2010-2017 JE ETAB'!E18+'T24 2010-2017 multi ETAB'!E18</f>
        <v>13</v>
      </c>
      <c r="F18" s="182">
        <f>'T21 2010-2017 crèches mono ETAB'!F18+'T22 2010-2017 HG  ETAB'!F18+'T23 2010-2017 JE ETAB'!F18+'T24 2010-2017 multi ETAB'!F18</f>
        <v>14</v>
      </c>
      <c r="G18" s="182">
        <f>'T21 2010-2017 crèches mono ETAB'!G18+'T22 2010-2017 HG  ETAB'!G18+'T23 2010-2017 JE ETAB'!G18+'T24 2010-2017 multi ETAB'!G18</f>
        <v>15</v>
      </c>
      <c r="H18" s="182">
        <f>'T21 2010-2017 crèches mono ETAB'!H18+'T22 2010-2017 HG  ETAB'!H18+'T23 2010-2017 JE ETAB'!H18+'T24 2010-2017 multi ETAB'!H18</f>
        <v>15</v>
      </c>
      <c r="I18" s="182">
        <f>'T21 2010-2017 crèches mono ETAB'!I18+'T22 2010-2017 HG  ETAB'!I18+'T23 2010-2017 JE ETAB'!I18+'T24 2010-2017 multi ETAB'!I18</f>
        <v>15</v>
      </c>
      <c r="J18" s="170">
        <f>'T21 2010-2017 crèches mono ETAB'!J18+'T22 2010-2017 HG  ETAB'!J18+'T23 2010-2017 JE ETAB'!J18+'T24 2010-2017 multi ETAB'!J18</f>
        <v>16</v>
      </c>
      <c r="K18" s="399"/>
      <c r="L18" s="89"/>
      <c r="M18" s="89"/>
      <c r="N18" s="89"/>
    </row>
    <row r="19" spans="1:14" s="83" customFormat="1" x14ac:dyDescent="0.25">
      <c r="A19" s="104">
        <v>16</v>
      </c>
      <c r="B19" s="658" t="s">
        <v>49</v>
      </c>
      <c r="C19" s="700">
        <f>'T21 2010-2017 crèches mono ETAB'!C19+'T22 2010-2017 HG  ETAB'!C19+'T23 2010-2017 JE ETAB'!C19+'T24 2010-2017 multi ETAB'!C19</f>
        <v>48</v>
      </c>
      <c r="D19" s="182">
        <f>'T21 2010-2017 crèches mono ETAB'!D19+'T22 2010-2017 HG  ETAB'!D19+'T23 2010-2017 JE ETAB'!D19+'T24 2010-2017 multi ETAB'!D19</f>
        <v>50</v>
      </c>
      <c r="E19" s="182">
        <f>'T21 2010-2017 crèches mono ETAB'!E19+'T22 2010-2017 HG  ETAB'!E19+'T23 2010-2017 JE ETAB'!E19+'T24 2010-2017 multi ETAB'!E19</f>
        <v>51</v>
      </c>
      <c r="F19" s="182">
        <f>'T21 2010-2017 crèches mono ETAB'!F19+'T22 2010-2017 HG  ETAB'!F19+'T23 2010-2017 JE ETAB'!F19+'T24 2010-2017 multi ETAB'!F19</f>
        <v>52</v>
      </c>
      <c r="G19" s="182">
        <f>'T21 2010-2017 crèches mono ETAB'!G19+'T22 2010-2017 HG  ETAB'!G19+'T23 2010-2017 JE ETAB'!G19+'T24 2010-2017 multi ETAB'!G19</f>
        <v>52</v>
      </c>
      <c r="H19" s="182">
        <f>'T21 2010-2017 crèches mono ETAB'!H19+'T22 2010-2017 HG  ETAB'!H19+'T23 2010-2017 JE ETAB'!H19+'T24 2010-2017 multi ETAB'!H19</f>
        <v>53</v>
      </c>
      <c r="I19" s="182">
        <f>'T21 2010-2017 crèches mono ETAB'!I19+'T22 2010-2017 HG  ETAB'!I19+'T23 2010-2017 JE ETAB'!I19+'T24 2010-2017 multi ETAB'!I19</f>
        <v>57</v>
      </c>
      <c r="J19" s="170">
        <f>'T21 2010-2017 crèches mono ETAB'!J19+'T22 2010-2017 HG  ETAB'!J19+'T23 2010-2017 JE ETAB'!J19+'T24 2010-2017 multi ETAB'!J19</f>
        <v>53</v>
      </c>
      <c r="K19" s="399"/>
      <c r="L19" s="89"/>
      <c r="M19" s="89"/>
      <c r="N19" s="89"/>
    </row>
    <row r="20" spans="1:14" s="83" customFormat="1" x14ac:dyDescent="0.25">
      <c r="A20" s="104">
        <v>17</v>
      </c>
      <c r="B20" s="658" t="s">
        <v>50</v>
      </c>
      <c r="C20" s="700">
        <f>'T21 2010-2017 crèches mono ETAB'!C20+'T22 2010-2017 HG  ETAB'!C20+'T23 2010-2017 JE ETAB'!C20+'T24 2010-2017 multi ETAB'!C20</f>
        <v>72</v>
      </c>
      <c r="D20" s="182">
        <f>'T21 2010-2017 crèches mono ETAB'!D20+'T22 2010-2017 HG  ETAB'!D20+'T23 2010-2017 JE ETAB'!D20+'T24 2010-2017 multi ETAB'!D20</f>
        <v>76</v>
      </c>
      <c r="E20" s="182">
        <f>'T21 2010-2017 crèches mono ETAB'!E20+'T22 2010-2017 HG  ETAB'!E20+'T23 2010-2017 JE ETAB'!E20+'T24 2010-2017 multi ETAB'!E20</f>
        <v>76</v>
      </c>
      <c r="F20" s="182">
        <f>'T21 2010-2017 crèches mono ETAB'!F20+'T22 2010-2017 HG  ETAB'!F20+'T23 2010-2017 JE ETAB'!F20+'T24 2010-2017 multi ETAB'!F20</f>
        <v>78</v>
      </c>
      <c r="G20" s="182">
        <f>'T21 2010-2017 crèches mono ETAB'!G20+'T22 2010-2017 HG  ETAB'!G20+'T23 2010-2017 JE ETAB'!G20+'T24 2010-2017 multi ETAB'!G20</f>
        <v>80</v>
      </c>
      <c r="H20" s="182">
        <f>'T21 2010-2017 crèches mono ETAB'!H20+'T22 2010-2017 HG  ETAB'!H20+'T23 2010-2017 JE ETAB'!H20+'T24 2010-2017 multi ETAB'!H20</f>
        <v>87</v>
      </c>
      <c r="I20" s="182">
        <f>'T21 2010-2017 crèches mono ETAB'!I20+'T22 2010-2017 HG  ETAB'!I20+'T23 2010-2017 JE ETAB'!I20+'T24 2010-2017 multi ETAB'!I20</f>
        <v>87</v>
      </c>
      <c r="J20" s="170">
        <f>'T21 2010-2017 crèches mono ETAB'!J20+'T22 2010-2017 HG  ETAB'!J20+'T23 2010-2017 JE ETAB'!J20+'T24 2010-2017 multi ETAB'!J20</f>
        <v>82</v>
      </c>
      <c r="K20" s="399"/>
      <c r="L20" s="89"/>
      <c r="M20" s="89"/>
      <c r="N20" s="89"/>
    </row>
    <row r="21" spans="1:14" s="83" customFormat="1" x14ac:dyDescent="0.25">
      <c r="A21" s="104">
        <v>18</v>
      </c>
      <c r="B21" s="658" t="s">
        <v>51</v>
      </c>
      <c r="C21" s="700">
        <f>'T21 2010-2017 crèches mono ETAB'!C21+'T22 2010-2017 HG  ETAB'!C21+'T23 2010-2017 JE ETAB'!C21+'T24 2010-2017 multi ETAB'!C21</f>
        <v>54</v>
      </c>
      <c r="D21" s="182">
        <f>'T21 2010-2017 crèches mono ETAB'!D21+'T22 2010-2017 HG  ETAB'!D21+'T23 2010-2017 JE ETAB'!D21+'T24 2010-2017 multi ETAB'!D21</f>
        <v>34</v>
      </c>
      <c r="E21" s="182">
        <f>'T21 2010-2017 crèches mono ETAB'!E21+'T22 2010-2017 HG  ETAB'!E21+'T23 2010-2017 JE ETAB'!E21+'T24 2010-2017 multi ETAB'!E21</f>
        <v>38</v>
      </c>
      <c r="F21" s="182">
        <f>'T21 2010-2017 crèches mono ETAB'!F21+'T22 2010-2017 HG  ETAB'!F21+'T23 2010-2017 JE ETAB'!F21+'T24 2010-2017 multi ETAB'!F21</f>
        <v>38</v>
      </c>
      <c r="G21" s="182">
        <f>'T21 2010-2017 crèches mono ETAB'!G21+'T22 2010-2017 HG  ETAB'!G21+'T23 2010-2017 JE ETAB'!G21+'T24 2010-2017 multi ETAB'!G21</f>
        <v>39</v>
      </c>
      <c r="H21" s="182">
        <f>'T21 2010-2017 crèches mono ETAB'!H21+'T22 2010-2017 HG  ETAB'!H21+'T23 2010-2017 JE ETAB'!H21+'T24 2010-2017 multi ETAB'!H21</f>
        <v>39</v>
      </c>
      <c r="I21" s="182">
        <f>'T21 2010-2017 crèches mono ETAB'!I21+'T22 2010-2017 HG  ETAB'!I21+'T23 2010-2017 JE ETAB'!I21+'T24 2010-2017 multi ETAB'!I21</f>
        <v>40</v>
      </c>
      <c r="J21" s="170">
        <f>'T21 2010-2017 crèches mono ETAB'!J21+'T22 2010-2017 HG  ETAB'!J21+'T23 2010-2017 JE ETAB'!J21+'T24 2010-2017 multi ETAB'!J21</f>
        <v>40</v>
      </c>
      <c r="K21" s="399"/>
      <c r="L21" s="89"/>
      <c r="M21" s="89"/>
      <c r="N21" s="89"/>
    </row>
    <row r="22" spans="1:14" s="83" customFormat="1" x14ac:dyDescent="0.25">
      <c r="A22" s="104">
        <v>19</v>
      </c>
      <c r="B22" s="658" t="s">
        <v>52</v>
      </c>
      <c r="C22" s="700">
        <f>'T21 2010-2017 crèches mono ETAB'!C22+'T22 2010-2017 HG  ETAB'!C22+'T23 2010-2017 JE ETAB'!C22+'T24 2010-2017 multi ETAB'!C22</f>
        <v>28</v>
      </c>
      <c r="D22" s="182">
        <f>'T21 2010-2017 crèches mono ETAB'!D22+'T22 2010-2017 HG  ETAB'!D22+'T23 2010-2017 JE ETAB'!D22+'T24 2010-2017 multi ETAB'!D22</f>
        <v>28</v>
      </c>
      <c r="E22" s="182">
        <f>'T21 2010-2017 crèches mono ETAB'!E22+'T22 2010-2017 HG  ETAB'!E22+'T23 2010-2017 JE ETAB'!E22+'T24 2010-2017 multi ETAB'!E22</f>
        <v>31</v>
      </c>
      <c r="F22" s="182">
        <f>'T21 2010-2017 crèches mono ETAB'!F22+'T22 2010-2017 HG  ETAB'!F22+'T23 2010-2017 JE ETAB'!F22+'T24 2010-2017 multi ETAB'!F22</f>
        <v>31</v>
      </c>
      <c r="G22" s="182">
        <f>'T21 2010-2017 crèches mono ETAB'!G22+'T22 2010-2017 HG  ETAB'!G22+'T23 2010-2017 JE ETAB'!G22+'T24 2010-2017 multi ETAB'!G22</f>
        <v>38</v>
      </c>
      <c r="H22" s="182">
        <f>'T21 2010-2017 crèches mono ETAB'!H22+'T22 2010-2017 HG  ETAB'!H22+'T23 2010-2017 JE ETAB'!H22+'T24 2010-2017 multi ETAB'!H22</f>
        <v>35</v>
      </c>
      <c r="I22" s="182">
        <f>'T21 2010-2017 crèches mono ETAB'!I22+'T22 2010-2017 HG  ETAB'!I22+'T23 2010-2017 JE ETAB'!I22+'T24 2010-2017 multi ETAB'!I22</f>
        <v>33</v>
      </c>
      <c r="J22" s="170">
        <f>'T21 2010-2017 crèches mono ETAB'!J22+'T22 2010-2017 HG  ETAB'!J22+'T23 2010-2017 JE ETAB'!J22+'T24 2010-2017 multi ETAB'!J22</f>
        <v>34</v>
      </c>
      <c r="K22" s="399"/>
      <c r="L22" s="89"/>
      <c r="M22" s="89"/>
      <c r="N22" s="89"/>
    </row>
    <row r="23" spans="1:14" s="83" customFormat="1" x14ac:dyDescent="0.25">
      <c r="A23" s="104" t="s">
        <v>53</v>
      </c>
      <c r="B23" s="658" t="s">
        <v>54</v>
      </c>
      <c r="C23" s="700">
        <f>'T21 2010-2017 crèches mono ETAB'!C23+'T22 2010-2017 HG  ETAB'!C23+'T23 2010-2017 JE ETAB'!C23+'T24 2010-2017 multi ETAB'!C23</f>
        <v>24</v>
      </c>
      <c r="D23" s="182">
        <f>'T21 2010-2017 crèches mono ETAB'!D23+'T22 2010-2017 HG  ETAB'!D23+'T23 2010-2017 JE ETAB'!D23+'T24 2010-2017 multi ETAB'!D23</f>
        <v>25</v>
      </c>
      <c r="E23" s="182">
        <f>'T21 2010-2017 crèches mono ETAB'!E23+'T22 2010-2017 HG  ETAB'!E23+'T23 2010-2017 JE ETAB'!E23+'T24 2010-2017 multi ETAB'!E23</f>
        <v>26</v>
      </c>
      <c r="F23" s="182">
        <f>'T21 2010-2017 crèches mono ETAB'!F23+'T22 2010-2017 HG  ETAB'!F23+'T23 2010-2017 JE ETAB'!F23+'T24 2010-2017 multi ETAB'!F23</f>
        <v>26</v>
      </c>
      <c r="G23" s="182">
        <f>'T21 2010-2017 crèches mono ETAB'!G23+'T22 2010-2017 HG  ETAB'!G23+'T23 2010-2017 JE ETAB'!G23+'T24 2010-2017 multi ETAB'!G23</f>
        <v>28</v>
      </c>
      <c r="H23" s="182">
        <f>'T21 2010-2017 crèches mono ETAB'!H23+'T22 2010-2017 HG  ETAB'!H23+'T23 2010-2017 JE ETAB'!H23+'T24 2010-2017 multi ETAB'!H23</f>
        <v>29</v>
      </c>
      <c r="I23" s="182">
        <f>'T21 2010-2017 crèches mono ETAB'!I23+'T22 2010-2017 HG  ETAB'!I23+'T23 2010-2017 JE ETAB'!I23+'T24 2010-2017 multi ETAB'!I23</f>
        <v>30</v>
      </c>
      <c r="J23" s="170">
        <f>'T21 2010-2017 crèches mono ETAB'!J23+'T22 2010-2017 HG  ETAB'!J23+'T23 2010-2017 JE ETAB'!J23+'T24 2010-2017 multi ETAB'!J23</f>
        <v>30</v>
      </c>
      <c r="K23" s="399"/>
      <c r="L23" s="89"/>
      <c r="M23" s="89"/>
      <c r="N23" s="89"/>
    </row>
    <row r="24" spans="1:14" s="83" customFormat="1" x14ac:dyDescent="0.25">
      <c r="A24" s="104" t="s">
        <v>55</v>
      </c>
      <c r="B24" s="658" t="s">
        <v>56</v>
      </c>
      <c r="C24" s="700">
        <f>'T21 2010-2017 crèches mono ETAB'!C24+'T22 2010-2017 HG  ETAB'!C24+'T23 2010-2017 JE ETAB'!C24+'T24 2010-2017 multi ETAB'!C24</f>
        <v>25</v>
      </c>
      <c r="D24" s="182">
        <f>'T21 2010-2017 crèches mono ETAB'!D24+'T22 2010-2017 HG  ETAB'!D24+'T23 2010-2017 JE ETAB'!D24+'T24 2010-2017 multi ETAB'!D24</f>
        <v>28</v>
      </c>
      <c r="E24" s="182">
        <f>'T21 2010-2017 crèches mono ETAB'!E24+'T22 2010-2017 HG  ETAB'!E24+'T23 2010-2017 JE ETAB'!E24+'T24 2010-2017 multi ETAB'!E24</f>
        <v>28</v>
      </c>
      <c r="F24" s="182">
        <f>'T21 2010-2017 crèches mono ETAB'!F24+'T22 2010-2017 HG  ETAB'!F24+'T23 2010-2017 JE ETAB'!F24+'T24 2010-2017 multi ETAB'!F24</f>
        <v>41</v>
      </c>
      <c r="G24" s="182">
        <f>'T21 2010-2017 crèches mono ETAB'!G24+'T22 2010-2017 HG  ETAB'!G24+'T23 2010-2017 JE ETAB'!G24+'T24 2010-2017 multi ETAB'!G24</f>
        <v>39</v>
      </c>
      <c r="H24" s="182">
        <f>'T21 2010-2017 crèches mono ETAB'!H24+'T22 2010-2017 HG  ETAB'!H24+'T23 2010-2017 JE ETAB'!H24+'T24 2010-2017 multi ETAB'!H24</f>
        <v>35</v>
      </c>
      <c r="I24" s="182">
        <f>'T21 2010-2017 crèches mono ETAB'!I24+'T22 2010-2017 HG  ETAB'!I24+'T23 2010-2017 JE ETAB'!I24+'T24 2010-2017 multi ETAB'!I24</f>
        <v>37</v>
      </c>
      <c r="J24" s="170">
        <f>'T21 2010-2017 crèches mono ETAB'!J24+'T22 2010-2017 HG  ETAB'!J24+'T23 2010-2017 JE ETAB'!J24+'T24 2010-2017 multi ETAB'!J24</f>
        <v>41</v>
      </c>
      <c r="K24" s="399"/>
      <c r="L24" s="89"/>
      <c r="M24" s="89"/>
      <c r="N24" s="89"/>
    </row>
    <row r="25" spans="1:14" s="83" customFormat="1" x14ac:dyDescent="0.25">
      <c r="A25" s="104">
        <v>21</v>
      </c>
      <c r="B25" s="658" t="s">
        <v>57</v>
      </c>
      <c r="C25" s="700">
        <f>'T21 2010-2017 crèches mono ETAB'!C25+'T22 2010-2017 HG  ETAB'!C25+'T23 2010-2017 JE ETAB'!C25+'T24 2010-2017 multi ETAB'!C25</f>
        <v>74</v>
      </c>
      <c r="D25" s="182">
        <f>'T21 2010-2017 crèches mono ETAB'!D25+'T22 2010-2017 HG  ETAB'!D25+'T23 2010-2017 JE ETAB'!D25+'T24 2010-2017 multi ETAB'!D25</f>
        <v>81</v>
      </c>
      <c r="E25" s="182">
        <f>'T21 2010-2017 crèches mono ETAB'!E25+'T22 2010-2017 HG  ETAB'!E25+'T23 2010-2017 JE ETAB'!E25+'T24 2010-2017 multi ETAB'!E25</f>
        <v>92</v>
      </c>
      <c r="F25" s="182">
        <f>'T21 2010-2017 crèches mono ETAB'!F25+'T22 2010-2017 HG  ETAB'!F25+'T23 2010-2017 JE ETAB'!F25+'T24 2010-2017 multi ETAB'!F25</f>
        <v>95</v>
      </c>
      <c r="G25" s="182">
        <f>'T21 2010-2017 crèches mono ETAB'!G25+'T22 2010-2017 HG  ETAB'!G25+'T23 2010-2017 JE ETAB'!G25+'T24 2010-2017 multi ETAB'!G25</f>
        <v>103</v>
      </c>
      <c r="H25" s="182">
        <f>'T21 2010-2017 crèches mono ETAB'!H25+'T22 2010-2017 HG  ETAB'!H25+'T23 2010-2017 JE ETAB'!H25+'T24 2010-2017 multi ETAB'!H25</f>
        <v>105</v>
      </c>
      <c r="I25" s="182">
        <f>'T21 2010-2017 crèches mono ETAB'!I25+'T22 2010-2017 HG  ETAB'!I25+'T23 2010-2017 JE ETAB'!I25+'T24 2010-2017 multi ETAB'!I25</f>
        <v>108</v>
      </c>
      <c r="J25" s="170">
        <f>'T21 2010-2017 crèches mono ETAB'!J25+'T22 2010-2017 HG  ETAB'!J25+'T23 2010-2017 JE ETAB'!J25+'T24 2010-2017 multi ETAB'!J25</f>
        <v>113</v>
      </c>
      <c r="K25" s="399"/>
      <c r="L25" s="89"/>
      <c r="M25" s="89"/>
      <c r="N25" s="89"/>
    </row>
    <row r="26" spans="1:14" s="83" customFormat="1" x14ac:dyDescent="0.25">
      <c r="A26" s="104">
        <v>22</v>
      </c>
      <c r="B26" s="658" t="s">
        <v>58</v>
      </c>
      <c r="C26" s="700">
        <f>'T21 2010-2017 crèches mono ETAB'!C26+'T22 2010-2017 HG  ETAB'!C26+'T23 2010-2017 JE ETAB'!C26+'T24 2010-2017 multi ETAB'!C26</f>
        <v>50</v>
      </c>
      <c r="D26" s="182">
        <f>'T21 2010-2017 crèches mono ETAB'!D26+'T22 2010-2017 HG  ETAB'!D26+'T23 2010-2017 JE ETAB'!D26+'T24 2010-2017 multi ETAB'!D26</f>
        <v>50</v>
      </c>
      <c r="E26" s="182">
        <f>'T21 2010-2017 crèches mono ETAB'!E26+'T22 2010-2017 HG  ETAB'!E26+'T23 2010-2017 JE ETAB'!E26+'T24 2010-2017 multi ETAB'!E26</f>
        <v>51</v>
      </c>
      <c r="F26" s="182">
        <f>'T21 2010-2017 crèches mono ETAB'!F26+'T22 2010-2017 HG  ETAB'!F26+'T23 2010-2017 JE ETAB'!F26+'T24 2010-2017 multi ETAB'!F26</f>
        <v>51</v>
      </c>
      <c r="G26" s="182">
        <f>'T21 2010-2017 crèches mono ETAB'!G26+'T22 2010-2017 HG  ETAB'!G26+'T23 2010-2017 JE ETAB'!G26+'T24 2010-2017 multi ETAB'!G26</f>
        <v>58</v>
      </c>
      <c r="H26" s="182">
        <f>'T21 2010-2017 crèches mono ETAB'!H26+'T22 2010-2017 HG  ETAB'!H26+'T23 2010-2017 JE ETAB'!H26+'T24 2010-2017 multi ETAB'!H26</f>
        <v>62</v>
      </c>
      <c r="I26" s="182">
        <f>'T21 2010-2017 crèches mono ETAB'!I26+'T22 2010-2017 HG  ETAB'!I26+'T23 2010-2017 JE ETAB'!I26+'T24 2010-2017 multi ETAB'!I26</f>
        <v>66</v>
      </c>
      <c r="J26" s="170">
        <f>'T21 2010-2017 crèches mono ETAB'!J26+'T22 2010-2017 HG  ETAB'!J26+'T23 2010-2017 JE ETAB'!J26+'T24 2010-2017 multi ETAB'!J26</f>
        <v>68</v>
      </c>
      <c r="K26" s="399"/>
      <c r="L26" s="89"/>
      <c r="M26" s="89"/>
      <c r="N26" s="89"/>
    </row>
    <row r="27" spans="1:14" s="83" customFormat="1" x14ac:dyDescent="0.25">
      <c r="A27" s="104">
        <v>23</v>
      </c>
      <c r="B27" s="658" t="s">
        <v>59</v>
      </c>
      <c r="C27" s="700">
        <f>'T21 2010-2017 crèches mono ETAB'!C27+'T22 2010-2017 HG  ETAB'!C27+'T23 2010-2017 JE ETAB'!C27+'T24 2010-2017 multi ETAB'!C27</f>
        <v>12</v>
      </c>
      <c r="D27" s="182">
        <f>'T21 2010-2017 crèches mono ETAB'!D27+'T22 2010-2017 HG  ETAB'!D27+'T23 2010-2017 JE ETAB'!D27+'T24 2010-2017 multi ETAB'!D27</f>
        <v>14</v>
      </c>
      <c r="E27" s="182">
        <f>'T21 2010-2017 crèches mono ETAB'!E27+'T22 2010-2017 HG  ETAB'!E27+'T23 2010-2017 JE ETAB'!E27+'T24 2010-2017 multi ETAB'!E27</f>
        <v>14</v>
      </c>
      <c r="F27" s="182">
        <f>'T21 2010-2017 crèches mono ETAB'!F27+'T22 2010-2017 HG  ETAB'!F27+'T23 2010-2017 JE ETAB'!F27+'T24 2010-2017 multi ETAB'!F27</f>
        <v>15</v>
      </c>
      <c r="G27" s="182">
        <f>'T21 2010-2017 crèches mono ETAB'!G27+'T22 2010-2017 HG  ETAB'!G27+'T23 2010-2017 JE ETAB'!G27+'T24 2010-2017 multi ETAB'!G27</f>
        <v>16</v>
      </c>
      <c r="H27" s="182">
        <f>'T21 2010-2017 crèches mono ETAB'!H27+'T22 2010-2017 HG  ETAB'!H27+'T23 2010-2017 JE ETAB'!H27+'T24 2010-2017 multi ETAB'!H27</f>
        <v>17</v>
      </c>
      <c r="I27" s="182">
        <f>'T21 2010-2017 crèches mono ETAB'!I27+'T22 2010-2017 HG  ETAB'!I27+'T23 2010-2017 JE ETAB'!I27+'T24 2010-2017 multi ETAB'!I27</f>
        <v>17</v>
      </c>
      <c r="J27" s="170">
        <f>'T21 2010-2017 crèches mono ETAB'!J27+'T22 2010-2017 HG  ETAB'!J27+'T23 2010-2017 JE ETAB'!J27+'T24 2010-2017 multi ETAB'!J27</f>
        <v>16</v>
      </c>
      <c r="K27" s="399"/>
      <c r="L27" s="89"/>
      <c r="M27" s="89"/>
      <c r="N27" s="89"/>
    </row>
    <row r="28" spans="1:14" s="83" customFormat="1" x14ac:dyDescent="0.25">
      <c r="A28" s="104">
        <v>24</v>
      </c>
      <c r="B28" s="658" t="s">
        <v>60</v>
      </c>
      <c r="C28" s="700">
        <f>'T21 2010-2017 crèches mono ETAB'!C28+'T22 2010-2017 HG  ETAB'!C28+'T23 2010-2017 JE ETAB'!C28+'T24 2010-2017 multi ETAB'!C28</f>
        <v>43</v>
      </c>
      <c r="D28" s="182">
        <f>'T21 2010-2017 crèches mono ETAB'!D28+'T22 2010-2017 HG  ETAB'!D28+'T23 2010-2017 JE ETAB'!D28+'T24 2010-2017 multi ETAB'!D28</f>
        <v>46</v>
      </c>
      <c r="E28" s="182">
        <f>'T21 2010-2017 crèches mono ETAB'!E28+'T22 2010-2017 HG  ETAB'!E28+'T23 2010-2017 JE ETAB'!E28+'T24 2010-2017 multi ETAB'!E28</f>
        <v>50</v>
      </c>
      <c r="F28" s="182">
        <f>'T21 2010-2017 crèches mono ETAB'!F28+'T22 2010-2017 HG  ETAB'!F28+'T23 2010-2017 JE ETAB'!F28+'T24 2010-2017 multi ETAB'!F28</f>
        <v>50</v>
      </c>
      <c r="G28" s="182">
        <f>'T21 2010-2017 crèches mono ETAB'!G28+'T22 2010-2017 HG  ETAB'!G28+'T23 2010-2017 JE ETAB'!G28+'T24 2010-2017 multi ETAB'!G28</f>
        <v>49</v>
      </c>
      <c r="H28" s="182">
        <f>'T21 2010-2017 crèches mono ETAB'!H28+'T22 2010-2017 HG  ETAB'!H28+'T23 2010-2017 JE ETAB'!H28+'T24 2010-2017 multi ETAB'!H28</f>
        <v>50</v>
      </c>
      <c r="I28" s="182">
        <f>'T21 2010-2017 crèches mono ETAB'!I28+'T22 2010-2017 HG  ETAB'!I28+'T23 2010-2017 JE ETAB'!I28+'T24 2010-2017 multi ETAB'!I28</f>
        <v>51</v>
      </c>
      <c r="J28" s="170">
        <f>'T21 2010-2017 crèches mono ETAB'!J28+'T22 2010-2017 HG  ETAB'!J28+'T23 2010-2017 JE ETAB'!J28+'T24 2010-2017 multi ETAB'!J28</f>
        <v>53</v>
      </c>
      <c r="K28" s="399"/>
      <c r="L28" s="89"/>
      <c r="M28" s="89"/>
      <c r="N28" s="89"/>
    </row>
    <row r="29" spans="1:14" s="83" customFormat="1" x14ac:dyDescent="0.25">
      <c r="A29" s="104">
        <v>25</v>
      </c>
      <c r="B29" s="658" t="s">
        <v>61</v>
      </c>
      <c r="C29" s="700">
        <f>'T21 2010-2017 crèches mono ETAB'!C29+'T22 2010-2017 HG  ETAB'!C29+'T23 2010-2017 JE ETAB'!C29+'T24 2010-2017 multi ETAB'!C29</f>
        <v>81</v>
      </c>
      <c r="D29" s="182">
        <f>'T21 2010-2017 crèches mono ETAB'!D29+'T22 2010-2017 HG  ETAB'!D29+'T23 2010-2017 JE ETAB'!D29+'T24 2010-2017 multi ETAB'!D29</f>
        <v>82</v>
      </c>
      <c r="E29" s="182">
        <f>'T21 2010-2017 crèches mono ETAB'!E29+'T22 2010-2017 HG  ETAB'!E29+'T23 2010-2017 JE ETAB'!E29+'T24 2010-2017 multi ETAB'!E29</f>
        <v>83</v>
      </c>
      <c r="F29" s="182">
        <f>'T21 2010-2017 crèches mono ETAB'!F29+'T22 2010-2017 HG  ETAB'!F29+'T23 2010-2017 JE ETAB'!F29+'T24 2010-2017 multi ETAB'!F29</f>
        <v>87</v>
      </c>
      <c r="G29" s="182">
        <f>'T21 2010-2017 crèches mono ETAB'!G29+'T22 2010-2017 HG  ETAB'!G29+'T23 2010-2017 JE ETAB'!G29+'T24 2010-2017 multi ETAB'!G29</f>
        <v>96</v>
      </c>
      <c r="H29" s="182">
        <f>'T21 2010-2017 crèches mono ETAB'!H29+'T22 2010-2017 HG  ETAB'!H29+'T23 2010-2017 JE ETAB'!H29+'T24 2010-2017 multi ETAB'!H29</f>
        <v>106</v>
      </c>
      <c r="I29" s="182">
        <f>'T21 2010-2017 crèches mono ETAB'!I29+'T22 2010-2017 HG  ETAB'!I29+'T23 2010-2017 JE ETAB'!I29+'T24 2010-2017 multi ETAB'!I29</f>
        <v>116</v>
      </c>
      <c r="J29" s="170">
        <f>'T21 2010-2017 crèches mono ETAB'!J29+'T22 2010-2017 HG  ETAB'!J29+'T23 2010-2017 JE ETAB'!J29+'T24 2010-2017 multi ETAB'!J29</f>
        <v>128</v>
      </c>
      <c r="K29" s="399"/>
      <c r="L29" s="89"/>
      <c r="M29" s="89"/>
      <c r="N29" s="89"/>
    </row>
    <row r="30" spans="1:14" s="83" customFormat="1" x14ac:dyDescent="0.25">
      <c r="A30" s="104">
        <v>26</v>
      </c>
      <c r="B30" s="658" t="s">
        <v>62</v>
      </c>
      <c r="C30" s="700">
        <f>'T21 2010-2017 crèches mono ETAB'!C30+'T22 2010-2017 HG  ETAB'!C30+'T23 2010-2017 JE ETAB'!C30+'T24 2010-2017 multi ETAB'!C30</f>
        <v>85</v>
      </c>
      <c r="D30" s="182">
        <f>'T21 2010-2017 crèches mono ETAB'!D30+'T22 2010-2017 HG  ETAB'!D30+'T23 2010-2017 JE ETAB'!D30+'T24 2010-2017 multi ETAB'!D30</f>
        <v>89</v>
      </c>
      <c r="E30" s="182">
        <f>'T21 2010-2017 crèches mono ETAB'!E30+'T22 2010-2017 HG  ETAB'!E30+'T23 2010-2017 JE ETAB'!E30+'T24 2010-2017 multi ETAB'!E30</f>
        <v>93</v>
      </c>
      <c r="F30" s="182">
        <f>'T21 2010-2017 crèches mono ETAB'!F30+'T22 2010-2017 HG  ETAB'!F30+'T23 2010-2017 JE ETAB'!F30+'T24 2010-2017 multi ETAB'!F30</f>
        <v>102</v>
      </c>
      <c r="G30" s="182">
        <f>'T21 2010-2017 crèches mono ETAB'!G30+'T22 2010-2017 HG  ETAB'!G30+'T23 2010-2017 JE ETAB'!G30+'T24 2010-2017 multi ETAB'!G30</f>
        <v>112</v>
      </c>
      <c r="H30" s="182">
        <f>'T21 2010-2017 crèches mono ETAB'!H30+'T22 2010-2017 HG  ETAB'!H30+'T23 2010-2017 JE ETAB'!H30+'T24 2010-2017 multi ETAB'!H30</f>
        <v>120</v>
      </c>
      <c r="I30" s="182">
        <f>'T21 2010-2017 crèches mono ETAB'!I30+'T22 2010-2017 HG  ETAB'!I30+'T23 2010-2017 JE ETAB'!I30+'T24 2010-2017 multi ETAB'!I30</f>
        <v>113</v>
      </c>
      <c r="J30" s="170">
        <f>'T21 2010-2017 crèches mono ETAB'!J30+'T22 2010-2017 HG  ETAB'!J30+'T23 2010-2017 JE ETAB'!J30+'T24 2010-2017 multi ETAB'!J30</f>
        <v>114</v>
      </c>
      <c r="K30" s="399"/>
      <c r="L30" s="89"/>
      <c r="M30" s="89"/>
      <c r="N30" s="89"/>
    </row>
    <row r="31" spans="1:14" s="83" customFormat="1" x14ac:dyDescent="0.25">
      <c r="A31" s="104">
        <v>27</v>
      </c>
      <c r="B31" s="658" t="s">
        <v>63</v>
      </c>
      <c r="C31" s="700">
        <f>'T21 2010-2017 crèches mono ETAB'!C31+'T22 2010-2017 HG  ETAB'!C31+'T23 2010-2017 JE ETAB'!C31+'T24 2010-2017 multi ETAB'!C31</f>
        <v>60</v>
      </c>
      <c r="D31" s="182">
        <f>'T21 2010-2017 crèches mono ETAB'!D31+'T22 2010-2017 HG  ETAB'!D31+'T23 2010-2017 JE ETAB'!D31+'T24 2010-2017 multi ETAB'!D31</f>
        <v>62</v>
      </c>
      <c r="E31" s="182">
        <f>'T21 2010-2017 crèches mono ETAB'!E31+'T22 2010-2017 HG  ETAB'!E31+'T23 2010-2017 JE ETAB'!E31+'T24 2010-2017 multi ETAB'!E31</f>
        <v>67</v>
      </c>
      <c r="F31" s="182">
        <f>'T21 2010-2017 crèches mono ETAB'!F31+'T22 2010-2017 HG  ETAB'!F31+'T23 2010-2017 JE ETAB'!F31+'T24 2010-2017 multi ETAB'!F31</f>
        <v>71</v>
      </c>
      <c r="G31" s="182">
        <f>'T21 2010-2017 crèches mono ETAB'!G31+'T22 2010-2017 HG  ETAB'!G31+'T23 2010-2017 JE ETAB'!G31+'T24 2010-2017 multi ETAB'!G31</f>
        <v>73</v>
      </c>
      <c r="H31" s="182">
        <f>'T21 2010-2017 crèches mono ETAB'!H31+'T22 2010-2017 HG  ETAB'!H31+'T23 2010-2017 JE ETAB'!H31+'T24 2010-2017 multi ETAB'!H31</f>
        <v>81</v>
      </c>
      <c r="I31" s="182">
        <f>'T21 2010-2017 crèches mono ETAB'!I31+'T22 2010-2017 HG  ETAB'!I31+'T23 2010-2017 JE ETAB'!I31+'T24 2010-2017 multi ETAB'!I31</f>
        <v>86</v>
      </c>
      <c r="J31" s="170">
        <f>'T21 2010-2017 crèches mono ETAB'!J31+'T22 2010-2017 HG  ETAB'!J31+'T23 2010-2017 JE ETAB'!J31+'T24 2010-2017 multi ETAB'!J31</f>
        <v>87</v>
      </c>
      <c r="K31" s="399"/>
      <c r="L31" s="89"/>
      <c r="M31" s="89"/>
      <c r="N31" s="89"/>
    </row>
    <row r="32" spans="1:14" s="83" customFormat="1" x14ac:dyDescent="0.25">
      <c r="A32" s="104">
        <v>28</v>
      </c>
      <c r="B32" s="658" t="s">
        <v>64</v>
      </c>
      <c r="C32" s="700">
        <f>'T21 2010-2017 crèches mono ETAB'!C32+'T22 2010-2017 HG  ETAB'!C32+'T23 2010-2017 JE ETAB'!C32+'T24 2010-2017 multi ETAB'!C32</f>
        <v>47</v>
      </c>
      <c r="D32" s="182">
        <f>'T21 2010-2017 crèches mono ETAB'!D32+'T22 2010-2017 HG  ETAB'!D32+'T23 2010-2017 JE ETAB'!D32+'T24 2010-2017 multi ETAB'!D32</f>
        <v>50</v>
      </c>
      <c r="E32" s="182">
        <f>'T21 2010-2017 crèches mono ETAB'!E32+'T22 2010-2017 HG  ETAB'!E32+'T23 2010-2017 JE ETAB'!E32+'T24 2010-2017 multi ETAB'!E32</f>
        <v>50</v>
      </c>
      <c r="F32" s="182">
        <f>'T21 2010-2017 crèches mono ETAB'!F32+'T22 2010-2017 HG  ETAB'!F32+'T23 2010-2017 JE ETAB'!F32+'T24 2010-2017 multi ETAB'!F32</f>
        <v>51</v>
      </c>
      <c r="G32" s="182">
        <f>'T21 2010-2017 crèches mono ETAB'!G32+'T22 2010-2017 HG  ETAB'!G32+'T23 2010-2017 JE ETAB'!G32+'T24 2010-2017 multi ETAB'!G32</f>
        <v>51</v>
      </c>
      <c r="H32" s="182">
        <f>'T21 2010-2017 crèches mono ETAB'!H32+'T22 2010-2017 HG  ETAB'!H32+'T23 2010-2017 JE ETAB'!H32+'T24 2010-2017 multi ETAB'!H32</f>
        <v>55</v>
      </c>
      <c r="I32" s="182">
        <f>'T21 2010-2017 crèches mono ETAB'!I32+'T22 2010-2017 HG  ETAB'!I32+'T23 2010-2017 JE ETAB'!I32+'T24 2010-2017 multi ETAB'!I32</f>
        <v>55</v>
      </c>
      <c r="J32" s="170">
        <f>'T21 2010-2017 crèches mono ETAB'!J32+'T22 2010-2017 HG  ETAB'!J32+'T23 2010-2017 JE ETAB'!J32+'T24 2010-2017 multi ETAB'!J32</f>
        <v>56</v>
      </c>
      <c r="K32" s="399"/>
      <c r="L32" s="89"/>
      <c r="M32" s="89"/>
      <c r="N32" s="89"/>
    </row>
    <row r="33" spans="1:14" s="83" customFormat="1" x14ac:dyDescent="0.25">
      <c r="A33" s="104">
        <v>29</v>
      </c>
      <c r="B33" s="658" t="s">
        <v>65</v>
      </c>
      <c r="C33" s="700">
        <f>'T21 2010-2017 crèches mono ETAB'!C33+'T22 2010-2017 HG  ETAB'!C33+'T23 2010-2017 JE ETAB'!C33+'T24 2010-2017 multi ETAB'!C33</f>
        <v>101</v>
      </c>
      <c r="D33" s="182">
        <f>'T21 2010-2017 crèches mono ETAB'!D33+'T22 2010-2017 HG  ETAB'!D33+'T23 2010-2017 JE ETAB'!D33+'T24 2010-2017 multi ETAB'!D33</f>
        <v>108</v>
      </c>
      <c r="E33" s="182">
        <f>'T21 2010-2017 crèches mono ETAB'!E33+'T22 2010-2017 HG  ETAB'!E33+'T23 2010-2017 JE ETAB'!E33+'T24 2010-2017 multi ETAB'!E33</f>
        <v>108</v>
      </c>
      <c r="F33" s="182">
        <f>'T21 2010-2017 crèches mono ETAB'!F33+'T22 2010-2017 HG  ETAB'!F33+'T23 2010-2017 JE ETAB'!F33+'T24 2010-2017 multi ETAB'!F33</f>
        <v>114</v>
      </c>
      <c r="G33" s="182">
        <f>'T21 2010-2017 crèches mono ETAB'!G33+'T22 2010-2017 HG  ETAB'!G33+'T23 2010-2017 JE ETAB'!G33+'T24 2010-2017 multi ETAB'!G33</f>
        <v>115</v>
      </c>
      <c r="H33" s="182">
        <f>'T21 2010-2017 crèches mono ETAB'!H33+'T22 2010-2017 HG  ETAB'!H33+'T23 2010-2017 JE ETAB'!H33+'T24 2010-2017 multi ETAB'!H33</f>
        <v>113</v>
      </c>
      <c r="I33" s="182">
        <f>'T21 2010-2017 crèches mono ETAB'!I33+'T22 2010-2017 HG  ETAB'!I33+'T23 2010-2017 JE ETAB'!I33+'T24 2010-2017 multi ETAB'!I33</f>
        <v>124</v>
      </c>
      <c r="J33" s="170">
        <f>'T21 2010-2017 crèches mono ETAB'!J33+'T22 2010-2017 HG  ETAB'!J33+'T23 2010-2017 JE ETAB'!J33+'T24 2010-2017 multi ETAB'!J33</f>
        <v>126</v>
      </c>
      <c r="K33" s="399"/>
      <c r="L33" s="89"/>
      <c r="M33" s="89"/>
      <c r="N33" s="89"/>
    </row>
    <row r="34" spans="1:14" s="83" customFormat="1" x14ac:dyDescent="0.25">
      <c r="A34" s="104">
        <v>30</v>
      </c>
      <c r="B34" s="658" t="s">
        <v>66</v>
      </c>
      <c r="C34" s="700">
        <f>'T21 2010-2017 crèches mono ETAB'!C34+'T22 2010-2017 HG  ETAB'!C34+'T23 2010-2017 JE ETAB'!C34+'T24 2010-2017 multi ETAB'!C34</f>
        <v>124</v>
      </c>
      <c r="D34" s="182">
        <f>'T21 2010-2017 crèches mono ETAB'!D34+'T22 2010-2017 HG  ETAB'!D34+'T23 2010-2017 JE ETAB'!D34+'T24 2010-2017 multi ETAB'!D34</f>
        <v>134</v>
      </c>
      <c r="E34" s="182">
        <f>'T21 2010-2017 crèches mono ETAB'!E34+'T22 2010-2017 HG  ETAB'!E34+'T23 2010-2017 JE ETAB'!E34+'T24 2010-2017 multi ETAB'!E34</f>
        <v>138</v>
      </c>
      <c r="F34" s="182">
        <f>'T21 2010-2017 crèches mono ETAB'!F34+'T22 2010-2017 HG  ETAB'!F34+'T23 2010-2017 JE ETAB'!F34+'T24 2010-2017 multi ETAB'!F34</f>
        <v>143</v>
      </c>
      <c r="G34" s="182">
        <f>'T21 2010-2017 crèches mono ETAB'!G34+'T22 2010-2017 HG  ETAB'!G34+'T23 2010-2017 JE ETAB'!G34+'T24 2010-2017 multi ETAB'!G34</f>
        <v>150</v>
      </c>
      <c r="H34" s="182">
        <f>'T21 2010-2017 crèches mono ETAB'!H34+'T22 2010-2017 HG  ETAB'!H34+'T23 2010-2017 JE ETAB'!H34+'T24 2010-2017 multi ETAB'!H34</f>
        <v>150</v>
      </c>
      <c r="I34" s="182">
        <f>'T21 2010-2017 crèches mono ETAB'!I34+'T22 2010-2017 HG  ETAB'!I34+'T23 2010-2017 JE ETAB'!I34+'T24 2010-2017 multi ETAB'!I34</f>
        <v>150</v>
      </c>
      <c r="J34" s="170">
        <f>'T21 2010-2017 crèches mono ETAB'!J34+'T22 2010-2017 HG  ETAB'!J34+'T23 2010-2017 JE ETAB'!J34+'T24 2010-2017 multi ETAB'!J34</f>
        <v>154</v>
      </c>
      <c r="K34" s="399"/>
      <c r="L34" s="89"/>
      <c r="M34" s="89"/>
      <c r="N34" s="89"/>
    </row>
    <row r="35" spans="1:14" s="83" customFormat="1" x14ac:dyDescent="0.25">
      <c r="A35" s="104">
        <v>31</v>
      </c>
      <c r="B35" s="658" t="s">
        <v>67</v>
      </c>
      <c r="C35" s="700">
        <f>'T21 2010-2017 crèches mono ETAB'!C35+'T22 2010-2017 HG  ETAB'!C35+'T23 2010-2017 JE ETAB'!C35+'T24 2010-2017 multi ETAB'!C35</f>
        <v>289</v>
      </c>
      <c r="D35" s="182">
        <f>'T21 2010-2017 crèches mono ETAB'!D35+'T22 2010-2017 HG  ETAB'!D35+'T23 2010-2017 JE ETAB'!D35+'T24 2010-2017 multi ETAB'!D35</f>
        <v>298</v>
      </c>
      <c r="E35" s="182">
        <f>'T21 2010-2017 crèches mono ETAB'!E35+'T22 2010-2017 HG  ETAB'!E35+'T23 2010-2017 JE ETAB'!E35+'T24 2010-2017 multi ETAB'!E35</f>
        <v>309</v>
      </c>
      <c r="F35" s="182">
        <f>'T21 2010-2017 crèches mono ETAB'!F35+'T22 2010-2017 HG  ETAB'!F35+'T23 2010-2017 JE ETAB'!F35+'T24 2010-2017 multi ETAB'!F35</f>
        <v>322</v>
      </c>
      <c r="G35" s="182">
        <f>'T21 2010-2017 crèches mono ETAB'!G35+'T22 2010-2017 HG  ETAB'!G35+'T23 2010-2017 JE ETAB'!G35+'T24 2010-2017 multi ETAB'!G35</f>
        <v>339</v>
      </c>
      <c r="H35" s="182">
        <f>'T21 2010-2017 crèches mono ETAB'!H35+'T22 2010-2017 HG  ETAB'!H35+'T23 2010-2017 JE ETAB'!H35+'T24 2010-2017 multi ETAB'!H35</f>
        <v>347</v>
      </c>
      <c r="I35" s="182">
        <f>'T21 2010-2017 crèches mono ETAB'!I35+'T22 2010-2017 HG  ETAB'!I35+'T23 2010-2017 JE ETAB'!I35+'T24 2010-2017 multi ETAB'!I35</f>
        <v>345</v>
      </c>
      <c r="J35" s="170">
        <f>'T21 2010-2017 crèches mono ETAB'!J35+'T22 2010-2017 HG  ETAB'!J35+'T23 2010-2017 JE ETAB'!J35+'T24 2010-2017 multi ETAB'!J35</f>
        <v>359</v>
      </c>
      <c r="K35" s="399"/>
      <c r="L35" s="89"/>
      <c r="M35" s="89"/>
      <c r="N35" s="89"/>
    </row>
    <row r="36" spans="1:14" s="83" customFormat="1" x14ac:dyDescent="0.25">
      <c r="A36" s="104">
        <v>32</v>
      </c>
      <c r="B36" s="658" t="s">
        <v>68</v>
      </c>
      <c r="C36" s="700">
        <f>'T21 2010-2017 crèches mono ETAB'!C36+'T22 2010-2017 HG  ETAB'!C36+'T23 2010-2017 JE ETAB'!C36+'T24 2010-2017 multi ETAB'!C36</f>
        <v>22</v>
      </c>
      <c r="D36" s="182">
        <f>'T21 2010-2017 crèches mono ETAB'!D36+'T22 2010-2017 HG  ETAB'!D36+'T23 2010-2017 JE ETAB'!D36+'T24 2010-2017 multi ETAB'!D36</f>
        <v>31</v>
      </c>
      <c r="E36" s="182">
        <f>'T21 2010-2017 crèches mono ETAB'!E36+'T22 2010-2017 HG  ETAB'!E36+'T23 2010-2017 JE ETAB'!E36+'T24 2010-2017 multi ETAB'!E36</f>
        <v>32</v>
      </c>
      <c r="F36" s="182">
        <f>'T21 2010-2017 crèches mono ETAB'!F36+'T22 2010-2017 HG  ETAB'!F36+'T23 2010-2017 JE ETAB'!F36+'T24 2010-2017 multi ETAB'!F36</f>
        <v>32</v>
      </c>
      <c r="G36" s="182">
        <f>'T21 2010-2017 crèches mono ETAB'!G36+'T22 2010-2017 HG  ETAB'!G36+'T23 2010-2017 JE ETAB'!G36+'T24 2010-2017 multi ETAB'!G36</f>
        <v>32</v>
      </c>
      <c r="H36" s="182">
        <f>'T21 2010-2017 crèches mono ETAB'!H36+'T22 2010-2017 HG  ETAB'!H36+'T23 2010-2017 JE ETAB'!H36+'T24 2010-2017 multi ETAB'!H36</f>
        <v>33</v>
      </c>
      <c r="I36" s="182">
        <f>'T21 2010-2017 crèches mono ETAB'!I36+'T22 2010-2017 HG  ETAB'!I36+'T23 2010-2017 JE ETAB'!I36+'T24 2010-2017 multi ETAB'!I36</f>
        <v>33</v>
      </c>
      <c r="J36" s="170">
        <f>'T21 2010-2017 crèches mono ETAB'!J36+'T22 2010-2017 HG  ETAB'!J36+'T23 2010-2017 JE ETAB'!J36+'T24 2010-2017 multi ETAB'!J36</f>
        <v>35</v>
      </c>
      <c r="K36" s="399"/>
      <c r="L36" s="89"/>
      <c r="M36" s="89"/>
      <c r="N36" s="89"/>
    </row>
    <row r="37" spans="1:14" s="83" customFormat="1" x14ac:dyDescent="0.25">
      <c r="A37" s="104">
        <v>33</v>
      </c>
      <c r="B37" s="658" t="s">
        <v>69</v>
      </c>
      <c r="C37" s="700">
        <f>'T21 2010-2017 crèches mono ETAB'!C37+'T22 2010-2017 HG  ETAB'!C37+'T23 2010-2017 JE ETAB'!C37+'T24 2010-2017 multi ETAB'!C37</f>
        <v>260</v>
      </c>
      <c r="D37" s="182">
        <f>'T21 2010-2017 crèches mono ETAB'!D37+'T22 2010-2017 HG  ETAB'!D37+'T23 2010-2017 JE ETAB'!D37+'T24 2010-2017 multi ETAB'!D37</f>
        <v>268</v>
      </c>
      <c r="E37" s="182">
        <f>'T21 2010-2017 crèches mono ETAB'!E37+'T22 2010-2017 HG  ETAB'!E37+'T23 2010-2017 JE ETAB'!E37+'T24 2010-2017 multi ETAB'!E37</f>
        <v>281</v>
      </c>
      <c r="F37" s="182">
        <f>'T21 2010-2017 crèches mono ETAB'!F37+'T22 2010-2017 HG  ETAB'!F37+'T23 2010-2017 JE ETAB'!F37+'T24 2010-2017 multi ETAB'!F37</f>
        <v>294</v>
      </c>
      <c r="G37" s="182">
        <f>'T21 2010-2017 crèches mono ETAB'!G37+'T22 2010-2017 HG  ETAB'!G37+'T23 2010-2017 JE ETAB'!G37+'T24 2010-2017 multi ETAB'!G37</f>
        <v>302</v>
      </c>
      <c r="H37" s="182">
        <f>'T21 2010-2017 crèches mono ETAB'!H37+'T22 2010-2017 HG  ETAB'!H37+'T23 2010-2017 JE ETAB'!H37+'T24 2010-2017 multi ETAB'!H37</f>
        <v>316</v>
      </c>
      <c r="I37" s="182">
        <f>'T21 2010-2017 crèches mono ETAB'!I37+'T22 2010-2017 HG  ETAB'!I37+'T23 2010-2017 JE ETAB'!I37+'T24 2010-2017 multi ETAB'!I37</f>
        <v>333</v>
      </c>
      <c r="J37" s="170">
        <f>'T21 2010-2017 crèches mono ETAB'!J37+'T22 2010-2017 HG  ETAB'!J37+'T23 2010-2017 JE ETAB'!J37+'T24 2010-2017 multi ETAB'!J37</f>
        <v>352</v>
      </c>
      <c r="K37" s="399"/>
      <c r="L37" s="89"/>
      <c r="M37" s="89"/>
      <c r="N37" s="89"/>
    </row>
    <row r="38" spans="1:14" s="83" customFormat="1" x14ac:dyDescent="0.25">
      <c r="A38" s="104">
        <v>34</v>
      </c>
      <c r="B38" s="658" t="s">
        <v>70</v>
      </c>
      <c r="C38" s="700">
        <f>'T21 2010-2017 crèches mono ETAB'!C38+'T22 2010-2017 HG  ETAB'!C38+'T23 2010-2017 JE ETAB'!C38+'T24 2010-2017 multi ETAB'!C38</f>
        <v>178</v>
      </c>
      <c r="D38" s="182">
        <f>'T21 2010-2017 crèches mono ETAB'!D38+'T22 2010-2017 HG  ETAB'!D38+'T23 2010-2017 JE ETAB'!D38+'T24 2010-2017 multi ETAB'!D38</f>
        <v>184</v>
      </c>
      <c r="E38" s="182">
        <f>'T21 2010-2017 crèches mono ETAB'!E38+'T22 2010-2017 HG  ETAB'!E38+'T23 2010-2017 JE ETAB'!E38+'T24 2010-2017 multi ETAB'!E38</f>
        <v>196</v>
      </c>
      <c r="F38" s="182">
        <f>'T21 2010-2017 crèches mono ETAB'!F38+'T22 2010-2017 HG  ETAB'!F38+'T23 2010-2017 JE ETAB'!F38+'T24 2010-2017 multi ETAB'!F38</f>
        <v>203</v>
      </c>
      <c r="G38" s="182">
        <f>'T21 2010-2017 crèches mono ETAB'!G38+'T22 2010-2017 HG  ETAB'!G38+'T23 2010-2017 JE ETAB'!G38+'T24 2010-2017 multi ETAB'!G38</f>
        <v>208</v>
      </c>
      <c r="H38" s="182">
        <f>'T21 2010-2017 crèches mono ETAB'!H38+'T22 2010-2017 HG  ETAB'!H38+'T23 2010-2017 JE ETAB'!H38+'T24 2010-2017 multi ETAB'!H38</f>
        <v>220</v>
      </c>
      <c r="I38" s="182">
        <f>'T21 2010-2017 crèches mono ETAB'!I38+'T22 2010-2017 HG  ETAB'!I38+'T23 2010-2017 JE ETAB'!I38+'T24 2010-2017 multi ETAB'!I38</f>
        <v>231</v>
      </c>
      <c r="J38" s="170">
        <f>'T21 2010-2017 crèches mono ETAB'!J38+'T22 2010-2017 HG  ETAB'!J38+'T23 2010-2017 JE ETAB'!J38+'T24 2010-2017 multi ETAB'!J38</f>
        <v>235</v>
      </c>
      <c r="K38" s="399"/>
      <c r="L38" s="89"/>
      <c r="M38" s="89"/>
      <c r="N38" s="89"/>
    </row>
    <row r="39" spans="1:14" s="83" customFormat="1" x14ac:dyDescent="0.25">
      <c r="A39" s="104">
        <v>35</v>
      </c>
      <c r="B39" s="658" t="s">
        <v>71</v>
      </c>
      <c r="C39" s="700">
        <f>'T21 2010-2017 crèches mono ETAB'!C39+'T22 2010-2017 HG  ETAB'!C39+'T23 2010-2017 JE ETAB'!C39+'T24 2010-2017 multi ETAB'!C39</f>
        <v>149</v>
      </c>
      <c r="D39" s="182">
        <f>'T21 2010-2017 crèches mono ETAB'!D39+'T22 2010-2017 HG  ETAB'!D39+'T23 2010-2017 JE ETAB'!D39+'T24 2010-2017 multi ETAB'!D39</f>
        <v>157</v>
      </c>
      <c r="E39" s="182">
        <f>'T21 2010-2017 crèches mono ETAB'!E39+'T22 2010-2017 HG  ETAB'!E39+'T23 2010-2017 JE ETAB'!E39+'T24 2010-2017 multi ETAB'!E39</f>
        <v>179</v>
      </c>
      <c r="F39" s="182">
        <f>'T21 2010-2017 crèches mono ETAB'!F39+'T22 2010-2017 HG  ETAB'!F39+'T23 2010-2017 JE ETAB'!F39+'T24 2010-2017 multi ETAB'!F39</f>
        <v>186</v>
      </c>
      <c r="G39" s="182">
        <f>'T21 2010-2017 crèches mono ETAB'!G39+'T22 2010-2017 HG  ETAB'!G39+'T23 2010-2017 JE ETAB'!G39+'T24 2010-2017 multi ETAB'!G39</f>
        <v>196</v>
      </c>
      <c r="H39" s="182">
        <f>'T21 2010-2017 crèches mono ETAB'!H39+'T22 2010-2017 HG  ETAB'!H39+'T23 2010-2017 JE ETAB'!H39+'T24 2010-2017 multi ETAB'!H39</f>
        <v>193</v>
      </c>
      <c r="I39" s="182">
        <f>'T21 2010-2017 crèches mono ETAB'!I39+'T22 2010-2017 HG  ETAB'!I39+'T23 2010-2017 JE ETAB'!I39+'T24 2010-2017 multi ETAB'!I39</f>
        <v>201</v>
      </c>
      <c r="J39" s="170">
        <f>'T21 2010-2017 crèches mono ETAB'!J39+'T22 2010-2017 HG  ETAB'!J39+'T23 2010-2017 JE ETAB'!J39+'T24 2010-2017 multi ETAB'!J39</f>
        <v>214</v>
      </c>
      <c r="K39" s="399"/>
      <c r="L39" s="89"/>
      <c r="M39" s="89"/>
      <c r="N39" s="89"/>
    </row>
    <row r="40" spans="1:14" s="83" customFormat="1" x14ac:dyDescent="0.25">
      <c r="A40" s="104">
        <v>36</v>
      </c>
      <c r="B40" s="658" t="s">
        <v>72</v>
      </c>
      <c r="C40" s="700">
        <f>'T21 2010-2017 crèches mono ETAB'!C40+'T22 2010-2017 HG  ETAB'!C40+'T23 2010-2017 JE ETAB'!C40+'T24 2010-2017 multi ETAB'!C40</f>
        <v>26</v>
      </c>
      <c r="D40" s="182">
        <f>'T21 2010-2017 crèches mono ETAB'!D40+'T22 2010-2017 HG  ETAB'!D40+'T23 2010-2017 JE ETAB'!D40+'T24 2010-2017 multi ETAB'!D40</f>
        <v>26</v>
      </c>
      <c r="E40" s="182">
        <f>'T21 2010-2017 crèches mono ETAB'!E40+'T22 2010-2017 HG  ETAB'!E40+'T23 2010-2017 JE ETAB'!E40+'T24 2010-2017 multi ETAB'!E40</f>
        <v>26</v>
      </c>
      <c r="F40" s="182">
        <f>'T21 2010-2017 crèches mono ETAB'!F40+'T22 2010-2017 HG  ETAB'!F40+'T23 2010-2017 JE ETAB'!F40+'T24 2010-2017 multi ETAB'!F40</f>
        <v>27</v>
      </c>
      <c r="G40" s="182">
        <f>'T21 2010-2017 crèches mono ETAB'!G40+'T22 2010-2017 HG  ETAB'!G40+'T23 2010-2017 JE ETAB'!G40+'T24 2010-2017 multi ETAB'!G40</f>
        <v>29</v>
      </c>
      <c r="H40" s="182">
        <f>'T21 2010-2017 crèches mono ETAB'!H40+'T22 2010-2017 HG  ETAB'!H40+'T23 2010-2017 JE ETAB'!H40+'T24 2010-2017 multi ETAB'!H40</f>
        <v>30</v>
      </c>
      <c r="I40" s="182">
        <f>'T21 2010-2017 crèches mono ETAB'!I40+'T22 2010-2017 HG  ETAB'!I40+'T23 2010-2017 JE ETAB'!I40+'T24 2010-2017 multi ETAB'!I40</f>
        <v>30</v>
      </c>
      <c r="J40" s="170">
        <f>'T21 2010-2017 crèches mono ETAB'!J40+'T22 2010-2017 HG  ETAB'!J40+'T23 2010-2017 JE ETAB'!J40+'T24 2010-2017 multi ETAB'!J40</f>
        <v>31</v>
      </c>
      <c r="K40" s="399"/>
      <c r="L40" s="89"/>
      <c r="M40" s="89"/>
      <c r="N40" s="89"/>
    </row>
    <row r="41" spans="1:14" s="83" customFormat="1" x14ac:dyDescent="0.25">
      <c r="A41" s="104">
        <v>37</v>
      </c>
      <c r="B41" s="658" t="s">
        <v>73</v>
      </c>
      <c r="C41" s="700">
        <f>'T21 2010-2017 crèches mono ETAB'!C41+'T22 2010-2017 HG  ETAB'!C41+'T23 2010-2017 JE ETAB'!C41+'T24 2010-2017 multi ETAB'!C41</f>
        <v>88</v>
      </c>
      <c r="D41" s="182">
        <f>'T21 2010-2017 crèches mono ETAB'!D41+'T22 2010-2017 HG  ETAB'!D41+'T23 2010-2017 JE ETAB'!D41+'T24 2010-2017 multi ETAB'!D41</f>
        <v>92</v>
      </c>
      <c r="E41" s="182">
        <f>'T21 2010-2017 crèches mono ETAB'!E41+'T22 2010-2017 HG  ETAB'!E41+'T23 2010-2017 JE ETAB'!E41+'T24 2010-2017 multi ETAB'!E41</f>
        <v>100</v>
      </c>
      <c r="F41" s="182">
        <f>'T21 2010-2017 crèches mono ETAB'!F41+'T22 2010-2017 HG  ETAB'!F41+'T23 2010-2017 JE ETAB'!F41+'T24 2010-2017 multi ETAB'!F41</f>
        <v>99</v>
      </c>
      <c r="G41" s="182">
        <f>'T21 2010-2017 crèches mono ETAB'!G41+'T22 2010-2017 HG  ETAB'!G41+'T23 2010-2017 JE ETAB'!G41+'T24 2010-2017 multi ETAB'!G41</f>
        <v>104</v>
      </c>
      <c r="H41" s="182">
        <f>'T21 2010-2017 crèches mono ETAB'!H41+'T22 2010-2017 HG  ETAB'!H41+'T23 2010-2017 JE ETAB'!H41+'T24 2010-2017 multi ETAB'!H41</f>
        <v>108</v>
      </c>
      <c r="I41" s="182">
        <f>'T21 2010-2017 crèches mono ETAB'!I41+'T22 2010-2017 HG  ETAB'!I41+'T23 2010-2017 JE ETAB'!I41+'T24 2010-2017 multi ETAB'!I41</f>
        <v>112</v>
      </c>
      <c r="J41" s="170">
        <f>'T21 2010-2017 crèches mono ETAB'!J41+'T22 2010-2017 HG  ETAB'!J41+'T23 2010-2017 JE ETAB'!J41+'T24 2010-2017 multi ETAB'!J41</f>
        <v>120</v>
      </c>
      <c r="K41" s="399"/>
      <c r="L41" s="89"/>
      <c r="M41" s="89"/>
      <c r="N41" s="89"/>
    </row>
    <row r="42" spans="1:14" s="83" customFormat="1" x14ac:dyDescent="0.25">
      <c r="A42" s="104">
        <v>38</v>
      </c>
      <c r="B42" s="658" t="s">
        <v>74</v>
      </c>
      <c r="C42" s="700">
        <f>'T21 2010-2017 crèches mono ETAB'!C42+'T22 2010-2017 HG  ETAB'!C42+'T23 2010-2017 JE ETAB'!C42+'T24 2010-2017 multi ETAB'!C42</f>
        <v>309</v>
      </c>
      <c r="D42" s="182">
        <f>'T21 2010-2017 crèches mono ETAB'!D42+'T22 2010-2017 HG  ETAB'!D42+'T23 2010-2017 JE ETAB'!D42+'T24 2010-2017 multi ETAB'!D42</f>
        <v>267</v>
      </c>
      <c r="E42" s="182">
        <f>'T21 2010-2017 crèches mono ETAB'!E42+'T22 2010-2017 HG  ETAB'!E42+'T23 2010-2017 JE ETAB'!E42+'T24 2010-2017 multi ETAB'!E42</f>
        <v>274</v>
      </c>
      <c r="F42" s="182">
        <f>'T21 2010-2017 crèches mono ETAB'!F42+'T22 2010-2017 HG  ETAB'!F42+'T23 2010-2017 JE ETAB'!F42+'T24 2010-2017 multi ETAB'!F42</f>
        <v>286</v>
      </c>
      <c r="G42" s="182">
        <f>'T21 2010-2017 crèches mono ETAB'!G42+'T22 2010-2017 HG  ETAB'!G42+'T23 2010-2017 JE ETAB'!G42+'T24 2010-2017 multi ETAB'!G42</f>
        <v>321</v>
      </c>
      <c r="H42" s="182">
        <f>'T21 2010-2017 crèches mono ETAB'!H42+'T22 2010-2017 HG  ETAB'!H42+'T23 2010-2017 JE ETAB'!H42+'T24 2010-2017 multi ETAB'!H42</f>
        <v>334</v>
      </c>
      <c r="I42" s="182">
        <f>'T21 2010-2017 crèches mono ETAB'!I42+'T22 2010-2017 HG  ETAB'!I42+'T23 2010-2017 JE ETAB'!I42+'T24 2010-2017 multi ETAB'!I42</f>
        <v>350</v>
      </c>
      <c r="J42" s="170">
        <f>'T21 2010-2017 crèches mono ETAB'!J42+'T22 2010-2017 HG  ETAB'!J42+'T23 2010-2017 JE ETAB'!J42+'T24 2010-2017 multi ETAB'!J42</f>
        <v>364</v>
      </c>
      <c r="K42" s="399"/>
      <c r="L42" s="89"/>
      <c r="M42" s="89"/>
      <c r="N42" s="89"/>
    </row>
    <row r="43" spans="1:14" s="83" customFormat="1" x14ac:dyDescent="0.25">
      <c r="A43" s="104">
        <v>39</v>
      </c>
      <c r="B43" s="658" t="s">
        <v>75</v>
      </c>
      <c r="C43" s="700">
        <f>'T21 2010-2017 crèches mono ETAB'!C43+'T22 2010-2017 HG  ETAB'!C43+'T23 2010-2017 JE ETAB'!C43+'T24 2010-2017 multi ETAB'!C43</f>
        <v>25</v>
      </c>
      <c r="D43" s="182">
        <f>'T21 2010-2017 crèches mono ETAB'!D43+'T22 2010-2017 HG  ETAB'!D43+'T23 2010-2017 JE ETAB'!D43+'T24 2010-2017 multi ETAB'!D43</f>
        <v>25</v>
      </c>
      <c r="E43" s="182">
        <f>'T21 2010-2017 crèches mono ETAB'!E43+'T22 2010-2017 HG  ETAB'!E43+'T23 2010-2017 JE ETAB'!E43+'T24 2010-2017 multi ETAB'!E43</f>
        <v>27</v>
      </c>
      <c r="F43" s="182">
        <f>'T21 2010-2017 crèches mono ETAB'!F43+'T22 2010-2017 HG  ETAB'!F43+'T23 2010-2017 JE ETAB'!F43+'T24 2010-2017 multi ETAB'!F43</f>
        <v>28</v>
      </c>
      <c r="G43" s="182">
        <f>'T21 2010-2017 crèches mono ETAB'!G43+'T22 2010-2017 HG  ETAB'!G43+'T23 2010-2017 JE ETAB'!G43+'T24 2010-2017 multi ETAB'!G43</f>
        <v>29</v>
      </c>
      <c r="H43" s="182">
        <f>'T21 2010-2017 crèches mono ETAB'!H43+'T22 2010-2017 HG  ETAB'!H43+'T23 2010-2017 JE ETAB'!H43+'T24 2010-2017 multi ETAB'!H43</f>
        <v>31</v>
      </c>
      <c r="I43" s="182">
        <f>'T21 2010-2017 crèches mono ETAB'!I43+'T22 2010-2017 HG  ETAB'!I43+'T23 2010-2017 JE ETAB'!I43+'T24 2010-2017 multi ETAB'!I43</f>
        <v>32</v>
      </c>
      <c r="J43" s="170">
        <f>'T21 2010-2017 crèches mono ETAB'!J43+'T22 2010-2017 HG  ETAB'!J43+'T23 2010-2017 JE ETAB'!J43+'T24 2010-2017 multi ETAB'!J43</f>
        <v>34</v>
      </c>
      <c r="K43" s="399"/>
      <c r="L43" s="89"/>
      <c r="M43" s="89"/>
      <c r="N43" s="89"/>
    </row>
    <row r="44" spans="1:14" s="83" customFormat="1" x14ac:dyDescent="0.25">
      <c r="A44" s="104">
        <v>40</v>
      </c>
      <c r="B44" s="658" t="s">
        <v>76</v>
      </c>
      <c r="C44" s="700">
        <f>'T21 2010-2017 crèches mono ETAB'!C44+'T22 2010-2017 HG  ETAB'!C44+'T23 2010-2017 JE ETAB'!C44+'T24 2010-2017 multi ETAB'!C44</f>
        <v>31</v>
      </c>
      <c r="D44" s="182">
        <f>'T21 2010-2017 crèches mono ETAB'!D44+'T22 2010-2017 HG  ETAB'!D44+'T23 2010-2017 JE ETAB'!D44+'T24 2010-2017 multi ETAB'!D44</f>
        <v>32</v>
      </c>
      <c r="E44" s="182">
        <f>'T21 2010-2017 crèches mono ETAB'!E44+'T22 2010-2017 HG  ETAB'!E44+'T23 2010-2017 JE ETAB'!E44+'T24 2010-2017 multi ETAB'!E44</f>
        <v>34</v>
      </c>
      <c r="F44" s="182">
        <f>'T21 2010-2017 crèches mono ETAB'!F44+'T22 2010-2017 HG  ETAB'!F44+'T23 2010-2017 JE ETAB'!F44+'T24 2010-2017 multi ETAB'!F44</f>
        <v>36</v>
      </c>
      <c r="G44" s="182">
        <f>'T21 2010-2017 crèches mono ETAB'!G44+'T22 2010-2017 HG  ETAB'!G44+'T23 2010-2017 JE ETAB'!G44+'T24 2010-2017 multi ETAB'!G44</f>
        <v>43</v>
      </c>
      <c r="H44" s="182">
        <f>'T21 2010-2017 crèches mono ETAB'!H44+'T22 2010-2017 HG  ETAB'!H44+'T23 2010-2017 JE ETAB'!H44+'T24 2010-2017 multi ETAB'!H44</f>
        <v>43</v>
      </c>
      <c r="I44" s="182">
        <f>'T21 2010-2017 crèches mono ETAB'!I44+'T22 2010-2017 HG  ETAB'!I44+'T23 2010-2017 JE ETAB'!I44+'T24 2010-2017 multi ETAB'!I44</f>
        <v>44</v>
      </c>
      <c r="J44" s="170">
        <f>'T21 2010-2017 crèches mono ETAB'!J44+'T22 2010-2017 HG  ETAB'!J44+'T23 2010-2017 JE ETAB'!J44+'T24 2010-2017 multi ETAB'!J44</f>
        <v>46</v>
      </c>
      <c r="K44" s="399"/>
      <c r="L44" s="89"/>
      <c r="M44" s="89"/>
      <c r="N44" s="89"/>
    </row>
    <row r="45" spans="1:14" s="83" customFormat="1" x14ac:dyDescent="0.25">
      <c r="A45" s="104">
        <v>41</v>
      </c>
      <c r="B45" s="658" t="s">
        <v>77</v>
      </c>
      <c r="C45" s="700">
        <f>'T21 2010-2017 crèches mono ETAB'!C45+'T22 2010-2017 HG  ETAB'!C45+'T23 2010-2017 JE ETAB'!C45+'T24 2010-2017 multi ETAB'!C45</f>
        <v>41</v>
      </c>
      <c r="D45" s="182">
        <f>'T21 2010-2017 crèches mono ETAB'!D45+'T22 2010-2017 HG  ETAB'!D45+'T23 2010-2017 JE ETAB'!D45+'T24 2010-2017 multi ETAB'!D45</f>
        <v>41</v>
      </c>
      <c r="E45" s="182">
        <f>'T21 2010-2017 crèches mono ETAB'!E45+'T22 2010-2017 HG  ETAB'!E45+'T23 2010-2017 JE ETAB'!E45+'T24 2010-2017 multi ETAB'!E45</f>
        <v>44</v>
      </c>
      <c r="F45" s="182">
        <f>'T21 2010-2017 crèches mono ETAB'!F45+'T22 2010-2017 HG  ETAB'!F45+'T23 2010-2017 JE ETAB'!F45+'T24 2010-2017 multi ETAB'!F45</f>
        <v>44</v>
      </c>
      <c r="G45" s="182">
        <f>'T21 2010-2017 crèches mono ETAB'!G45+'T22 2010-2017 HG  ETAB'!G45+'T23 2010-2017 JE ETAB'!G45+'T24 2010-2017 multi ETAB'!G45</f>
        <v>44</v>
      </c>
      <c r="H45" s="182">
        <f>'T21 2010-2017 crèches mono ETAB'!H45+'T22 2010-2017 HG  ETAB'!H45+'T23 2010-2017 JE ETAB'!H45+'T24 2010-2017 multi ETAB'!H45</f>
        <v>43</v>
      </c>
      <c r="I45" s="182">
        <f>'T21 2010-2017 crèches mono ETAB'!I45+'T22 2010-2017 HG  ETAB'!I45+'T23 2010-2017 JE ETAB'!I45+'T24 2010-2017 multi ETAB'!I45</f>
        <v>44</v>
      </c>
      <c r="J45" s="170">
        <f>'T21 2010-2017 crèches mono ETAB'!J45+'T22 2010-2017 HG  ETAB'!J45+'T23 2010-2017 JE ETAB'!J45+'T24 2010-2017 multi ETAB'!J45</f>
        <v>46</v>
      </c>
      <c r="K45" s="399"/>
      <c r="L45" s="89"/>
      <c r="M45" s="89"/>
      <c r="N45" s="89"/>
    </row>
    <row r="46" spans="1:14" s="83" customFormat="1" x14ac:dyDescent="0.25">
      <c r="A46" s="104">
        <v>42</v>
      </c>
      <c r="B46" s="658" t="s">
        <v>78</v>
      </c>
      <c r="C46" s="700">
        <f>'T21 2010-2017 crèches mono ETAB'!C46+'T22 2010-2017 HG  ETAB'!C46+'T23 2010-2017 JE ETAB'!C46+'T24 2010-2017 multi ETAB'!C46</f>
        <v>136</v>
      </c>
      <c r="D46" s="182">
        <f>'T21 2010-2017 crèches mono ETAB'!D46+'T22 2010-2017 HG  ETAB'!D46+'T23 2010-2017 JE ETAB'!D46+'T24 2010-2017 multi ETAB'!D46</f>
        <v>155</v>
      </c>
      <c r="E46" s="182">
        <f>'T21 2010-2017 crèches mono ETAB'!E46+'T22 2010-2017 HG  ETAB'!E46+'T23 2010-2017 JE ETAB'!E46+'T24 2010-2017 multi ETAB'!E46</f>
        <v>157</v>
      </c>
      <c r="F46" s="182">
        <f>'T21 2010-2017 crèches mono ETAB'!F46+'T22 2010-2017 HG  ETAB'!F46+'T23 2010-2017 JE ETAB'!F46+'T24 2010-2017 multi ETAB'!F46</f>
        <v>163</v>
      </c>
      <c r="G46" s="182">
        <f>'T21 2010-2017 crèches mono ETAB'!G46+'T22 2010-2017 HG  ETAB'!G46+'T23 2010-2017 JE ETAB'!G46+'T24 2010-2017 multi ETAB'!G46</f>
        <v>172</v>
      </c>
      <c r="H46" s="182">
        <f>'T21 2010-2017 crèches mono ETAB'!H46+'T22 2010-2017 HG  ETAB'!H46+'T23 2010-2017 JE ETAB'!H46+'T24 2010-2017 multi ETAB'!H46</f>
        <v>175</v>
      </c>
      <c r="I46" s="182">
        <f>'T21 2010-2017 crèches mono ETAB'!I46+'T22 2010-2017 HG  ETAB'!I46+'T23 2010-2017 JE ETAB'!I46+'T24 2010-2017 multi ETAB'!I46</f>
        <v>178</v>
      </c>
      <c r="J46" s="170">
        <f>'T21 2010-2017 crèches mono ETAB'!J46+'T22 2010-2017 HG  ETAB'!J46+'T23 2010-2017 JE ETAB'!J46+'T24 2010-2017 multi ETAB'!J46</f>
        <v>179</v>
      </c>
      <c r="K46" s="399"/>
      <c r="L46" s="89"/>
      <c r="M46" s="89"/>
      <c r="N46" s="89"/>
    </row>
    <row r="47" spans="1:14" s="83" customFormat="1" x14ac:dyDescent="0.25">
      <c r="A47" s="104">
        <v>43</v>
      </c>
      <c r="B47" s="658" t="s">
        <v>79</v>
      </c>
      <c r="C47" s="700">
        <f>'T21 2010-2017 crèches mono ETAB'!C47+'T22 2010-2017 HG  ETAB'!C47+'T23 2010-2017 JE ETAB'!C47+'T24 2010-2017 multi ETAB'!C47</f>
        <v>47</v>
      </c>
      <c r="D47" s="182">
        <f>'T21 2010-2017 crèches mono ETAB'!D47+'T22 2010-2017 HG  ETAB'!D47+'T23 2010-2017 JE ETAB'!D47+'T24 2010-2017 multi ETAB'!D47</f>
        <v>48</v>
      </c>
      <c r="E47" s="182">
        <f>'T21 2010-2017 crèches mono ETAB'!E47+'T22 2010-2017 HG  ETAB'!E47+'T23 2010-2017 JE ETAB'!E47+'T24 2010-2017 multi ETAB'!E47</f>
        <v>49</v>
      </c>
      <c r="F47" s="182">
        <f>'T21 2010-2017 crèches mono ETAB'!F47+'T22 2010-2017 HG  ETAB'!F47+'T23 2010-2017 JE ETAB'!F47+'T24 2010-2017 multi ETAB'!F47</f>
        <v>49</v>
      </c>
      <c r="G47" s="182">
        <f>'T21 2010-2017 crèches mono ETAB'!G47+'T22 2010-2017 HG  ETAB'!G47+'T23 2010-2017 JE ETAB'!G47+'T24 2010-2017 multi ETAB'!G47</f>
        <v>51</v>
      </c>
      <c r="H47" s="182">
        <f>'T21 2010-2017 crèches mono ETAB'!H47+'T22 2010-2017 HG  ETAB'!H47+'T23 2010-2017 JE ETAB'!H47+'T24 2010-2017 multi ETAB'!H47</f>
        <v>51</v>
      </c>
      <c r="I47" s="182">
        <f>'T21 2010-2017 crèches mono ETAB'!I47+'T22 2010-2017 HG  ETAB'!I47+'T23 2010-2017 JE ETAB'!I47+'T24 2010-2017 multi ETAB'!I47</f>
        <v>53</v>
      </c>
      <c r="J47" s="170">
        <f>'T21 2010-2017 crèches mono ETAB'!J47+'T22 2010-2017 HG  ETAB'!J47+'T23 2010-2017 JE ETAB'!J47+'T24 2010-2017 multi ETAB'!J47</f>
        <v>53</v>
      </c>
      <c r="K47" s="399"/>
      <c r="L47" s="89"/>
      <c r="M47" s="89"/>
      <c r="N47" s="89"/>
    </row>
    <row r="48" spans="1:14" s="83" customFormat="1" x14ac:dyDescent="0.25">
      <c r="A48" s="104">
        <v>44</v>
      </c>
      <c r="B48" s="658" t="s">
        <v>80</v>
      </c>
      <c r="C48" s="700">
        <f>'T21 2010-2017 crèches mono ETAB'!C48+'T22 2010-2017 HG  ETAB'!C48+'T23 2010-2017 JE ETAB'!C48+'T24 2010-2017 multi ETAB'!C48</f>
        <v>229</v>
      </c>
      <c r="D48" s="182">
        <f>'T21 2010-2017 crèches mono ETAB'!D48+'T22 2010-2017 HG  ETAB'!D48+'T23 2010-2017 JE ETAB'!D48+'T24 2010-2017 multi ETAB'!D48</f>
        <v>232</v>
      </c>
      <c r="E48" s="182">
        <f>'T21 2010-2017 crèches mono ETAB'!E48+'T22 2010-2017 HG  ETAB'!E48+'T23 2010-2017 JE ETAB'!E48+'T24 2010-2017 multi ETAB'!E48</f>
        <v>245</v>
      </c>
      <c r="F48" s="182">
        <f>'T21 2010-2017 crèches mono ETAB'!F48+'T22 2010-2017 HG  ETAB'!F48+'T23 2010-2017 JE ETAB'!F48+'T24 2010-2017 multi ETAB'!F48</f>
        <v>254</v>
      </c>
      <c r="G48" s="182">
        <f>'T21 2010-2017 crèches mono ETAB'!G48+'T22 2010-2017 HG  ETAB'!G48+'T23 2010-2017 JE ETAB'!G48+'T24 2010-2017 multi ETAB'!G48</f>
        <v>265</v>
      </c>
      <c r="H48" s="182">
        <f>'T21 2010-2017 crèches mono ETAB'!H48+'T22 2010-2017 HG  ETAB'!H48+'T23 2010-2017 JE ETAB'!H48+'T24 2010-2017 multi ETAB'!H48</f>
        <v>280</v>
      </c>
      <c r="I48" s="182">
        <f>'T21 2010-2017 crèches mono ETAB'!I48+'T22 2010-2017 HG  ETAB'!I48+'T23 2010-2017 JE ETAB'!I48+'T24 2010-2017 multi ETAB'!I48</f>
        <v>297</v>
      </c>
      <c r="J48" s="170">
        <f>'T21 2010-2017 crèches mono ETAB'!J48+'T22 2010-2017 HG  ETAB'!J48+'T23 2010-2017 JE ETAB'!J48+'T24 2010-2017 multi ETAB'!J48</f>
        <v>310</v>
      </c>
      <c r="K48" s="399"/>
      <c r="L48" s="89"/>
      <c r="M48" s="89"/>
      <c r="N48" s="89"/>
    </row>
    <row r="49" spans="1:14" s="83" customFormat="1" x14ac:dyDescent="0.25">
      <c r="A49" s="104">
        <v>45</v>
      </c>
      <c r="B49" s="658" t="s">
        <v>81</v>
      </c>
      <c r="C49" s="700">
        <f>'T21 2010-2017 crèches mono ETAB'!C49+'T22 2010-2017 HG  ETAB'!C49+'T23 2010-2017 JE ETAB'!C49+'T24 2010-2017 multi ETAB'!C49</f>
        <v>86</v>
      </c>
      <c r="D49" s="182">
        <f>'T21 2010-2017 crèches mono ETAB'!D49+'T22 2010-2017 HG  ETAB'!D49+'T23 2010-2017 JE ETAB'!D49+'T24 2010-2017 multi ETAB'!D49</f>
        <v>86</v>
      </c>
      <c r="E49" s="182">
        <f>'T21 2010-2017 crèches mono ETAB'!E49+'T22 2010-2017 HG  ETAB'!E49+'T23 2010-2017 JE ETAB'!E49+'T24 2010-2017 multi ETAB'!E49</f>
        <v>87</v>
      </c>
      <c r="F49" s="182">
        <f>'T21 2010-2017 crèches mono ETAB'!F49+'T22 2010-2017 HG  ETAB'!F49+'T23 2010-2017 JE ETAB'!F49+'T24 2010-2017 multi ETAB'!F49</f>
        <v>92</v>
      </c>
      <c r="G49" s="182">
        <f>'T21 2010-2017 crèches mono ETAB'!G49+'T22 2010-2017 HG  ETAB'!G49+'T23 2010-2017 JE ETAB'!G49+'T24 2010-2017 multi ETAB'!G49</f>
        <v>99</v>
      </c>
      <c r="H49" s="182">
        <f>'T21 2010-2017 crèches mono ETAB'!H49+'T22 2010-2017 HG  ETAB'!H49+'T23 2010-2017 JE ETAB'!H49+'T24 2010-2017 multi ETAB'!H49</f>
        <v>111</v>
      </c>
      <c r="I49" s="182">
        <f>'T21 2010-2017 crèches mono ETAB'!I49+'T22 2010-2017 HG  ETAB'!I49+'T23 2010-2017 JE ETAB'!I49+'T24 2010-2017 multi ETAB'!I49</f>
        <v>118</v>
      </c>
      <c r="J49" s="170">
        <f>'T21 2010-2017 crèches mono ETAB'!J49+'T22 2010-2017 HG  ETAB'!J49+'T23 2010-2017 JE ETAB'!J49+'T24 2010-2017 multi ETAB'!J49</f>
        <v>134</v>
      </c>
      <c r="K49" s="399"/>
      <c r="L49" s="89"/>
      <c r="M49" s="89"/>
      <c r="N49" s="89"/>
    </row>
    <row r="50" spans="1:14" s="83" customFormat="1" x14ac:dyDescent="0.25">
      <c r="A50" s="104">
        <v>46</v>
      </c>
      <c r="B50" s="658" t="s">
        <v>82</v>
      </c>
      <c r="C50" s="700">
        <f>'T21 2010-2017 crèches mono ETAB'!C50+'T22 2010-2017 HG  ETAB'!C50+'T23 2010-2017 JE ETAB'!C50+'T24 2010-2017 multi ETAB'!C50</f>
        <v>29</v>
      </c>
      <c r="D50" s="182">
        <f>'T21 2010-2017 crèches mono ETAB'!D50+'T22 2010-2017 HG  ETAB'!D50+'T23 2010-2017 JE ETAB'!D50+'T24 2010-2017 multi ETAB'!D50</f>
        <v>30</v>
      </c>
      <c r="E50" s="182">
        <f>'T21 2010-2017 crèches mono ETAB'!E50+'T22 2010-2017 HG  ETAB'!E50+'T23 2010-2017 JE ETAB'!E50+'T24 2010-2017 multi ETAB'!E50</f>
        <v>30</v>
      </c>
      <c r="F50" s="182">
        <f>'T21 2010-2017 crèches mono ETAB'!F50+'T22 2010-2017 HG  ETAB'!F50+'T23 2010-2017 JE ETAB'!F50+'T24 2010-2017 multi ETAB'!F50</f>
        <v>31</v>
      </c>
      <c r="G50" s="182">
        <f>'T21 2010-2017 crèches mono ETAB'!G50+'T22 2010-2017 HG  ETAB'!G50+'T23 2010-2017 JE ETAB'!G50+'T24 2010-2017 multi ETAB'!G50</f>
        <v>33</v>
      </c>
      <c r="H50" s="182">
        <f>'T21 2010-2017 crèches mono ETAB'!H50+'T22 2010-2017 HG  ETAB'!H50+'T23 2010-2017 JE ETAB'!H50+'T24 2010-2017 multi ETAB'!H50</f>
        <v>33</v>
      </c>
      <c r="I50" s="182">
        <f>'T21 2010-2017 crèches mono ETAB'!I50+'T22 2010-2017 HG  ETAB'!I50+'T23 2010-2017 JE ETAB'!I50+'T24 2010-2017 multi ETAB'!I50</f>
        <v>33</v>
      </c>
      <c r="J50" s="170">
        <f>'T21 2010-2017 crèches mono ETAB'!J50+'T22 2010-2017 HG  ETAB'!J50+'T23 2010-2017 JE ETAB'!J50+'T24 2010-2017 multi ETAB'!J50</f>
        <v>33</v>
      </c>
      <c r="K50" s="399"/>
      <c r="L50" s="89"/>
      <c r="M50" s="89"/>
      <c r="N50" s="89"/>
    </row>
    <row r="51" spans="1:14" s="83" customFormat="1" x14ac:dyDescent="0.25">
      <c r="A51" s="104">
        <v>47</v>
      </c>
      <c r="B51" s="658" t="s">
        <v>83</v>
      </c>
      <c r="C51" s="700">
        <f>'T21 2010-2017 crèches mono ETAB'!C51+'T22 2010-2017 HG  ETAB'!C51+'T23 2010-2017 JE ETAB'!C51+'T24 2010-2017 multi ETAB'!C51</f>
        <v>60</v>
      </c>
      <c r="D51" s="182">
        <f>'T21 2010-2017 crèches mono ETAB'!D51+'T22 2010-2017 HG  ETAB'!D51+'T23 2010-2017 JE ETAB'!D51+'T24 2010-2017 multi ETAB'!D51</f>
        <v>61</v>
      </c>
      <c r="E51" s="182">
        <f>'T21 2010-2017 crèches mono ETAB'!E51+'T22 2010-2017 HG  ETAB'!E51+'T23 2010-2017 JE ETAB'!E51+'T24 2010-2017 multi ETAB'!E51</f>
        <v>62</v>
      </c>
      <c r="F51" s="182">
        <f>'T21 2010-2017 crèches mono ETAB'!F51+'T22 2010-2017 HG  ETAB'!F51+'T23 2010-2017 JE ETAB'!F51+'T24 2010-2017 multi ETAB'!F51</f>
        <v>64</v>
      </c>
      <c r="G51" s="182">
        <f>'T21 2010-2017 crèches mono ETAB'!G51+'T22 2010-2017 HG  ETAB'!G51+'T23 2010-2017 JE ETAB'!G51+'T24 2010-2017 multi ETAB'!G51</f>
        <v>68</v>
      </c>
      <c r="H51" s="182">
        <f>'T21 2010-2017 crèches mono ETAB'!H51+'T22 2010-2017 HG  ETAB'!H51+'T23 2010-2017 JE ETAB'!H51+'T24 2010-2017 multi ETAB'!H51</f>
        <v>69</v>
      </c>
      <c r="I51" s="182">
        <f>'T21 2010-2017 crèches mono ETAB'!I51+'T22 2010-2017 HG  ETAB'!I51+'T23 2010-2017 JE ETAB'!I51+'T24 2010-2017 multi ETAB'!I51</f>
        <v>69</v>
      </c>
      <c r="J51" s="170">
        <f>'T21 2010-2017 crèches mono ETAB'!J51+'T22 2010-2017 HG  ETAB'!J51+'T23 2010-2017 JE ETAB'!J51+'T24 2010-2017 multi ETAB'!J51</f>
        <v>71</v>
      </c>
      <c r="K51" s="399"/>
      <c r="L51" s="89"/>
      <c r="M51" s="89"/>
      <c r="N51" s="89"/>
    </row>
    <row r="52" spans="1:14" s="83" customFormat="1" x14ac:dyDescent="0.25">
      <c r="A52" s="104">
        <v>48</v>
      </c>
      <c r="B52" s="658" t="s">
        <v>84</v>
      </c>
      <c r="C52" s="700">
        <f>'T21 2010-2017 crèches mono ETAB'!C52+'T22 2010-2017 HG  ETAB'!C52+'T23 2010-2017 JE ETAB'!C52+'T24 2010-2017 multi ETAB'!C52</f>
        <v>10</v>
      </c>
      <c r="D52" s="182">
        <f>'T21 2010-2017 crèches mono ETAB'!D52+'T22 2010-2017 HG  ETAB'!D52+'T23 2010-2017 JE ETAB'!D52+'T24 2010-2017 multi ETAB'!D52</f>
        <v>10</v>
      </c>
      <c r="E52" s="182">
        <f>'T21 2010-2017 crèches mono ETAB'!E52+'T22 2010-2017 HG  ETAB'!E52+'T23 2010-2017 JE ETAB'!E52+'T24 2010-2017 multi ETAB'!E52</f>
        <v>13</v>
      </c>
      <c r="F52" s="182">
        <f>'T21 2010-2017 crèches mono ETAB'!F52+'T22 2010-2017 HG  ETAB'!F52+'T23 2010-2017 JE ETAB'!F52+'T24 2010-2017 multi ETAB'!F52</f>
        <v>14</v>
      </c>
      <c r="G52" s="182">
        <f>'T21 2010-2017 crèches mono ETAB'!G52+'T22 2010-2017 HG  ETAB'!G52+'T23 2010-2017 JE ETAB'!G52+'T24 2010-2017 multi ETAB'!G52</f>
        <v>14</v>
      </c>
      <c r="H52" s="182">
        <f>'T21 2010-2017 crèches mono ETAB'!H52+'T22 2010-2017 HG  ETAB'!H52+'T23 2010-2017 JE ETAB'!H52+'T24 2010-2017 multi ETAB'!H52</f>
        <v>15</v>
      </c>
      <c r="I52" s="182">
        <f>'T21 2010-2017 crèches mono ETAB'!I52+'T22 2010-2017 HG  ETAB'!I52+'T23 2010-2017 JE ETAB'!I52+'T24 2010-2017 multi ETAB'!I52</f>
        <v>15</v>
      </c>
      <c r="J52" s="170">
        <f>'T21 2010-2017 crèches mono ETAB'!J52+'T22 2010-2017 HG  ETAB'!J52+'T23 2010-2017 JE ETAB'!J52+'T24 2010-2017 multi ETAB'!J52</f>
        <v>16</v>
      </c>
      <c r="K52" s="399"/>
      <c r="L52" s="89"/>
      <c r="M52" s="89"/>
      <c r="N52" s="89"/>
    </row>
    <row r="53" spans="1:14" s="83" customFormat="1" x14ac:dyDescent="0.25">
      <c r="A53" s="104">
        <v>49</v>
      </c>
      <c r="B53" s="658" t="s">
        <v>85</v>
      </c>
      <c r="C53" s="700">
        <f>'T21 2010-2017 crèches mono ETAB'!C53+'T22 2010-2017 HG  ETAB'!C53+'T23 2010-2017 JE ETAB'!C53+'T24 2010-2017 multi ETAB'!C53</f>
        <v>128</v>
      </c>
      <c r="D53" s="182">
        <f>'T21 2010-2017 crèches mono ETAB'!D53+'T22 2010-2017 HG  ETAB'!D53+'T23 2010-2017 JE ETAB'!D53+'T24 2010-2017 multi ETAB'!D53</f>
        <v>135</v>
      </c>
      <c r="E53" s="182">
        <f>'T21 2010-2017 crèches mono ETAB'!E53+'T22 2010-2017 HG  ETAB'!E53+'T23 2010-2017 JE ETAB'!E53+'T24 2010-2017 multi ETAB'!E53</f>
        <v>141</v>
      </c>
      <c r="F53" s="182">
        <f>'T21 2010-2017 crèches mono ETAB'!F53+'T22 2010-2017 HG  ETAB'!F53+'T23 2010-2017 JE ETAB'!F53+'T24 2010-2017 multi ETAB'!F53</f>
        <v>153</v>
      </c>
      <c r="G53" s="182">
        <f>'T21 2010-2017 crèches mono ETAB'!G53+'T22 2010-2017 HG  ETAB'!G53+'T23 2010-2017 JE ETAB'!G53+'T24 2010-2017 multi ETAB'!G53</f>
        <v>156</v>
      </c>
      <c r="H53" s="182">
        <f>'T21 2010-2017 crèches mono ETAB'!H53+'T22 2010-2017 HG  ETAB'!H53+'T23 2010-2017 JE ETAB'!H53+'T24 2010-2017 multi ETAB'!H53</f>
        <v>164</v>
      </c>
      <c r="I53" s="182">
        <f>'T21 2010-2017 crèches mono ETAB'!I53+'T22 2010-2017 HG  ETAB'!I53+'T23 2010-2017 JE ETAB'!I53+'T24 2010-2017 multi ETAB'!I53</f>
        <v>187</v>
      </c>
      <c r="J53" s="170">
        <f>'T21 2010-2017 crèches mono ETAB'!J53+'T22 2010-2017 HG  ETAB'!J53+'T23 2010-2017 JE ETAB'!J53+'T24 2010-2017 multi ETAB'!J53</f>
        <v>193</v>
      </c>
      <c r="K53" s="399"/>
      <c r="L53" s="89"/>
      <c r="M53" s="89"/>
      <c r="N53" s="89"/>
    </row>
    <row r="54" spans="1:14" s="83" customFormat="1" x14ac:dyDescent="0.25">
      <c r="A54" s="104">
        <v>50</v>
      </c>
      <c r="B54" s="658" t="s">
        <v>86</v>
      </c>
      <c r="C54" s="700">
        <f>'T21 2010-2017 crèches mono ETAB'!C54+'T22 2010-2017 HG  ETAB'!C54+'T23 2010-2017 JE ETAB'!C54+'T24 2010-2017 multi ETAB'!C54</f>
        <v>37</v>
      </c>
      <c r="D54" s="182">
        <f>'T21 2010-2017 crèches mono ETAB'!D54+'T22 2010-2017 HG  ETAB'!D54+'T23 2010-2017 JE ETAB'!D54+'T24 2010-2017 multi ETAB'!D54</f>
        <v>36</v>
      </c>
      <c r="E54" s="182">
        <f>'T21 2010-2017 crèches mono ETAB'!E54+'T22 2010-2017 HG  ETAB'!E54+'T23 2010-2017 JE ETAB'!E54+'T24 2010-2017 multi ETAB'!E54</f>
        <v>37</v>
      </c>
      <c r="F54" s="182">
        <f>'T21 2010-2017 crèches mono ETAB'!F54+'T22 2010-2017 HG  ETAB'!F54+'T23 2010-2017 JE ETAB'!F54+'T24 2010-2017 multi ETAB'!F54</f>
        <v>40</v>
      </c>
      <c r="G54" s="182">
        <f>'T21 2010-2017 crèches mono ETAB'!G54+'T22 2010-2017 HG  ETAB'!G54+'T23 2010-2017 JE ETAB'!G54+'T24 2010-2017 multi ETAB'!G54</f>
        <v>43</v>
      </c>
      <c r="H54" s="182">
        <f>'T21 2010-2017 crèches mono ETAB'!H54+'T22 2010-2017 HG  ETAB'!H54+'T23 2010-2017 JE ETAB'!H54+'T24 2010-2017 multi ETAB'!H54</f>
        <v>43</v>
      </c>
      <c r="I54" s="182">
        <f>'T21 2010-2017 crèches mono ETAB'!I54+'T22 2010-2017 HG  ETAB'!I54+'T23 2010-2017 JE ETAB'!I54+'T24 2010-2017 multi ETAB'!I54</f>
        <v>43</v>
      </c>
      <c r="J54" s="170">
        <f>'T21 2010-2017 crèches mono ETAB'!J54+'T22 2010-2017 HG  ETAB'!J54+'T23 2010-2017 JE ETAB'!J54+'T24 2010-2017 multi ETAB'!J54</f>
        <v>48</v>
      </c>
      <c r="K54" s="399"/>
      <c r="L54" s="89"/>
      <c r="M54" s="89"/>
      <c r="N54" s="89"/>
    </row>
    <row r="55" spans="1:14" s="83" customFormat="1" x14ac:dyDescent="0.25">
      <c r="A55" s="104">
        <v>51</v>
      </c>
      <c r="B55" s="658" t="s">
        <v>87</v>
      </c>
      <c r="C55" s="700">
        <f>'T21 2010-2017 crèches mono ETAB'!C55+'T22 2010-2017 HG  ETAB'!C55+'T23 2010-2017 JE ETAB'!C55+'T24 2010-2017 multi ETAB'!C55</f>
        <v>119</v>
      </c>
      <c r="D55" s="182">
        <f>'T21 2010-2017 crèches mono ETAB'!D55+'T22 2010-2017 HG  ETAB'!D55+'T23 2010-2017 JE ETAB'!D55+'T24 2010-2017 multi ETAB'!D55</f>
        <v>128</v>
      </c>
      <c r="E55" s="182">
        <f>'T21 2010-2017 crèches mono ETAB'!E55+'T22 2010-2017 HG  ETAB'!E55+'T23 2010-2017 JE ETAB'!E55+'T24 2010-2017 multi ETAB'!E55</f>
        <v>142</v>
      </c>
      <c r="F55" s="182">
        <f>'T21 2010-2017 crèches mono ETAB'!F55+'T22 2010-2017 HG  ETAB'!F55+'T23 2010-2017 JE ETAB'!F55+'T24 2010-2017 multi ETAB'!F55</f>
        <v>150</v>
      </c>
      <c r="G55" s="182">
        <f>'T21 2010-2017 crèches mono ETAB'!G55+'T22 2010-2017 HG  ETAB'!G55+'T23 2010-2017 JE ETAB'!G55+'T24 2010-2017 multi ETAB'!G55</f>
        <v>157</v>
      </c>
      <c r="H55" s="182">
        <f>'T21 2010-2017 crèches mono ETAB'!H55+'T22 2010-2017 HG  ETAB'!H55+'T23 2010-2017 JE ETAB'!H55+'T24 2010-2017 multi ETAB'!H55</f>
        <v>161</v>
      </c>
      <c r="I55" s="182">
        <f>'T21 2010-2017 crèches mono ETAB'!I55+'T22 2010-2017 HG  ETAB'!I55+'T23 2010-2017 JE ETAB'!I55+'T24 2010-2017 multi ETAB'!I55</f>
        <v>160</v>
      </c>
      <c r="J55" s="170">
        <f>'T21 2010-2017 crèches mono ETAB'!J55+'T22 2010-2017 HG  ETAB'!J55+'T23 2010-2017 JE ETAB'!J55+'T24 2010-2017 multi ETAB'!J55</f>
        <v>170</v>
      </c>
      <c r="K55" s="399"/>
      <c r="L55" s="89"/>
      <c r="M55" s="89"/>
      <c r="N55" s="89"/>
    </row>
    <row r="56" spans="1:14" s="83" customFormat="1" x14ac:dyDescent="0.25">
      <c r="A56" s="104">
        <v>52</v>
      </c>
      <c r="B56" s="658" t="s">
        <v>88</v>
      </c>
      <c r="C56" s="700">
        <f>'T21 2010-2017 crèches mono ETAB'!C56+'T22 2010-2017 HG  ETAB'!C56+'T23 2010-2017 JE ETAB'!C56+'T24 2010-2017 multi ETAB'!C56</f>
        <v>15</v>
      </c>
      <c r="D56" s="182">
        <f>'T21 2010-2017 crèches mono ETAB'!D56+'T22 2010-2017 HG  ETAB'!D56+'T23 2010-2017 JE ETAB'!D56+'T24 2010-2017 multi ETAB'!D56</f>
        <v>17</v>
      </c>
      <c r="E56" s="182">
        <f>'T21 2010-2017 crèches mono ETAB'!E56+'T22 2010-2017 HG  ETAB'!E56+'T23 2010-2017 JE ETAB'!E56+'T24 2010-2017 multi ETAB'!E56</f>
        <v>17</v>
      </c>
      <c r="F56" s="182">
        <f>'T21 2010-2017 crèches mono ETAB'!F56+'T22 2010-2017 HG  ETAB'!F56+'T23 2010-2017 JE ETAB'!F56+'T24 2010-2017 multi ETAB'!F56</f>
        <v>20</v>
      </c>
      <c r="G56" s="182">
        <f>'T21 2010-2017 crèches mono ETAB'!G56+'T22 2010-2017 HG  ETAB'!G56+'T23 2010-2017 JE ETAB'!G56+'T24 2010-2017 multi ETAB'!G56</f>
        <v>21</v>
      </c>
      <c r="H56" s="182">
        <f>'T21 2010-2017 crèches mono ETAB'!H56+'T22 2010-2017 HG  ETAB'!H56+'T23 2010-2017 JE ETAB'!H56+'T24 2010-2017 multi ETAB'!H56</f>
        <v>22</v>
      </c>
      <c r="I56" s="182">
        <f>'T21 2010-2017 crèches mono ETAB'!I56+'T22 2010-2017 HG  ETAB'!I56+'T23 2010-2017 JE ETAB'!I56+'T24 2010-2017 multi ETAB'!I56</f>
        <v>23</v>
      </c>
      <c r="J56" s="170">
        <f>'T21 2010-2017 crèches mono ETAB'!J56+'T22 2010-2017 HG  ETAB'!J56+'T23 2010-2017 JE ETAB'!J56+'T24 2010-2017 multi ETAB'!J56</f>
        <v>24</v>
      </c>
      <c r="K56" s="399"/>
      <c r="L56" s="89"/>
      <c r="M56" s="89"/>
      <c r="N56" s="89"/>
    </row>
    <row r="57" spans="1:14" s="84" customFormat="1" x14ac:dyDescent="0.25">
      <c r="A57" s="104">
        <v>53</v>
      </c>
      <c r="B57" s="658" t="s">
        <v>89</v>
      </c>
      <c r="C57" s="700">
        <f>'T21 2010-2017 crèches mono ETAB'!C57+'T22 2010-2017 HG  ETAB'!C57+'T23 2010-2017 JE ETAB'!C57+'T24 2010-2017 multi ETAB'!C57</f>
        <v>34</v>
      </c>
      <c r="D57" s="182">
        <f>'T21 2010-2017 crèches mono ETAB'!D57+'T22 2010-2017 HG  ETAB'!D57+'T23 2010-2017 JE ETAB'!D57+'T24 2010-2017 multi ETAB'!D57</f>
        <v>36</v>
      </c>
      <c r="E57" s="182">
        <f>'T21 2010-2017 crèches mono ETAB'!E57+'T22 2010-2017 HG  ETAB'!E57+'T23 2010-2017 JE ETAB'!E57+'T24 2010-2017 multi ETAB'!E57</f>
        <v>36</v>
      </c>
      <c r="F57" s="182">
        <f>'T21 2010-2017 crèches mono ETAB'!F57+'T22 2010-2017 HG  ETAB'!F57+'T23 2010-2017 JE ETAB'!F57+'T24 2010-2017 multi ETAB'!F57</f>
        <v>34</v>
      </c>
      <c r="G57" s="182">
        <f>'T21 2010-2017 crèches mono ETAB'!G57+'T22 2010-2017 HG  ETAB'!G57+'T23 2010-2017 JE ETAB'!G57+'T24 2010-2017 multi ETAB'!G57</f>
        <v>35</v>
      </c>
      <c r="H57" s="182">
        <f>'T21 2010-2017 crèches mono ETAB'!H57+'T22 2010-2017 HG  ETAB'!H57+'T23 2010-2017 JE ETAB'!H57+'T24 2010-2017 multi ETAB'!H57</f>
        <v>35</v>
      </c>
      <c r="I57" s="182">
        <f>'T21 2010-2017 crèches mono ETAB'!I57+'T22 2010-2017 HG  ETAB'!I57+'T23 2010-2017 JE ETAB'!I57+'T24 2010-2017 multi ETAB'!I57</f>
        <v>35</v>
      </c>
      <c r="J57" s="170">
        <f>'T21 2010-2017 crèches mono ETAB'!J57+'T22 2010-2017 HG  ETAB'!J57+'T23 2010-2017 JE ETAB'!J57+'T24 2010-2017 multi ETAB'!J57</f>
        <v>35</v>
      </c>
      <c r="K57" s="400"/>
      <c r="L57" s="160"/>
      <c r="M57" s="160"/>
      <c r="N57" s="160"/>
    </row>
    <row r="58" spans="1:14" s="84" customFormat="1" x14ac:dyDescent="0.25">
      <c r="A58" s="104">
        <v>54</v>
      </c>
      <c r="B58" s="658" t="s">
        <v>90</v>
      </c>
      <c r="C58" s="700">
        <f>'T21 2010-2017 crèches mono ETAB'!C58+'T22 2010-2017 HG  ETAB'!C58+'T23 2010-2017 JE ETAB'!C58+'T24 2010-2017 multi ETAB'!C58</f>
        <v>96</v>
      </c>
      <c r="D58" s="182">
        <f>'T21 2010-2017 crèches mono ETAB'!D58+'T22 2010-2017 HG  ETAB'!D58+'T23 2010-2017 JE ETAB'!D58+'T24 2010-2017 multi ETAB'!D58</f>
        <v>99</v>
      </c>
      <c r="E58" s="182">
        <f>'T21 2010-2017 crèches mono ETAB'!E58+'T22 2010-2017 HG  ETAB'!E58+'T23 2010-2017 JE ETAB'!E58+'T24 2010-2017 multi ETAB'!E58</f>
        <v>102</v>
      </c>
      <c r="F58" s="182">
        <f>'T21 2010-2017 crèches mono ETAB'!F58+'T22 2010-2017 HG  ETAB'!F58+'T23 2010-2017 JE ETAB'!F58+'T24 2010-2017 multi ETAB'!F58</f>
        <v>102</v>
      </c>
      <c r="G58" s="182">
        <f>'T21 2010-2017 crèches mono ETAB'!G58+'T22 2010-2017 HG  ETAB'!G58+'T23 2010-2017 JE ETAB'!G58+'T24 2010-2017 multi ETAB'!G58</f>
        <v>106</v>
      </c>
      <c r="H58" s="182">
        <f>'T21 2010-2017 crèches mono ETAB'!H58+'T22 2010-2017 HG  ETAB'!H58+'T23 2010-2017 JE ETAB'!H58+'T24 2010-2017 multi ETAB'!H58</f>
        <v>110</v>
      </c>
      <c r="I58" s="182">
        <f>'T21 2010-2017 crèches mono ETAB'!I58+'T22 2010-2017 HG  ETAB'!I58+'T23 2010-2017 JE ETAB'!I58+'T24 2010-2017 multi ETAB'!I58</f>
        <v>114</v>
      </c>
      <c r="J58" s="170">
        <f>'T21 2010-2017 crèches mono ETAB'!J58+'T22 2010-2017 HG  ETAB'!J58+'T23 2010-2017 JE ETAB'!J58+'T24 2010-2017 multi ETAB'!J58</f>
        <v>118</v>
      </c>
      <c r="K58" s="400"/>
      <c r="L58" s="160"/>
      <c r="M58" s="160"/>
      <c r="N58" s="160"/>
    </row>
    <row r="59" spans="1:14" s="83" customFormat="1" x14ac:dyDescent="0.25">
      <c r="A59" s="104">
        <v>55</v>
      </c>
      <c r="B59" s="658" t="s">
        <v>91</v>
      </c>
      <c r="C59" s="700">
        <f>'T21 2010-2017 crèches mono ETAB'!C59+'T22 2010-2017 HG  ETAB'!C59+'T23 2010-2017 JE ETAB'!C59+'T24 2010-2017 multi ETAB'!C59</f>
        <v>19</v>
      </c>
      <c r="D59" s="182">
        <f>'T21 2010-2017 crèches mono ETAB'!D59+'T22 2010-2017 HG  ETAB'!D59+'T23 2010-2017 JE ETAB'!D59+'T24 2010-2017 multi ETAB'!D59</f>
        <v>17</v>
      </c>
      <c r="E59" s="182">
        <f>'T21 2010-2017 crèches mono ETAB'!E59+'T22 2010-2017 HG  ETAB'!E59+'T23 2010-2017 JE ETAB'!E59+'T24 2010-2017 multi ETAB'!E59</f>
        <v>23</v>
      </c>
      <c r="F59" s="182">
        <f>'T21 2010-2017 crèches mono ETAB'!F59+'T22 2010-2017 HG  ETAB'!F59+'T23 2010-2017 JE ETAB'!F59+'T24 2010-2017 multi ETAB'!F59</f>
        <v>24</v>
      </c>
      <c r="G59" s="182">
        <f>'T21 2010-2017 crèches mono ETAB'!G59+'T22 2010-2017 HG  ETAB'!G59+'T23 2010-2017 JE ETAB'!G59+'T24 2010-2017 multi ETAB'!G59</f>
        <v>31</v>
      </c>
      <c r="H59" s="182">
        <f>'T21 2010-2017 crèches mono ETAB'!H59+'T22 2010-2017 HG  ETAB'!H59+'T23 2010-2017 JE ETAB'!H59+'T24 2010-2017 multi ETAB'!H59</f>
        <v>29</v>
      </c>
      <c r="I59" s="182">
        <f>'T21 2010-2017 crèches mono ETAB'!I59+'T22 2010-2017 HG  ETAB'!I59+'T23 2010-2017 JE ETAB'!I59+'T24 2010-2017 multi ETAB'!I59</f>
        <v>31</v>
      </c>
      <c r="J59" s="170">
        <f>'T21 2010-2017 crèches mono ETAB'!J59+'T22 2010-2017 HG  ETAB'!J59+'T23 2010-2017 JE ETAB'!J59+'T24 2010-2017 multi ETAB'!J59</f>
        <v>31</v>
      </c>
      <c r="K59" s="399"/>
      <c r="L59" s="89"/>
      <c r="M59" s="89"/>
      <c r="N59" s="89"/>
    </row>
    <row r="60" spans="1:14" s="83" customFormat="1" x14ac:dyDescent="0.25">
      <c r="A60" s="104">
        <v>56</v>
      </c>
      <c r="B60" s="658" t="s">
        <v>92</v>
      </c>
      <c r="C60" s="700">
        <f>'T21 2010-2017 crèches mono ETAB'!C60+'T22 2010-2017 HG  ETAB'!C60+'T23 2010-2017 JE ETAB'!C60+'T24 2010-2017 multi ETAB'!C60</f>
        <v>76</v>
      </c>
      <c r="D60" s="182">
        <f>'T21 2010-2017 crèches mono ETAB'!D60+'T22 2010-2017 HG  ETAB'!D60+'T23 2010-2017 JE ETAB'!D60+'T24 2010-2017 multi ETAB'!D60</f>
        <v>75</v>
      </c>
      <c r="E60" s="182">
        <f>'T21 2010-2017 crèches mono ETAB'!E60+'T22 2010-2017 HG  ETAB'!E60+'T23 2010-2017 JE ETAB'!E60+'T24 2010-2017 multi ETAB'!E60</f>
        <v>79</v>
      </c>
      <c r="F60" s="182">
        <f>'T21 2010-2017 crèches mono ETAB'!F60+'T22 2010-2017 HG  ETAB'!F60+'T23 2010-2017 JE ETAB'!F60+'T24 2010-2017 multi ETAB'!F60</f>
        <v>83</v>
      </c>
      <c r="G60" s="182">
        <f>'T21 2010-2017 crèches mono ETAB'!G60+'T22 2010-2017 HG  ETAB'!G60+'T23 2010-2017 JE ETAB'!G60+'T24 2010-2017 multi ETAB'!G60</f>
        <v>87</v>
      </c>
      <c r="H60" s="182">
        <f>'T21 2010-2017 crèches mono ETAB'!H60+'T22 2010-2017 HG  ETAB'!H60+'T23 2010-2017 JE ETAB'!H60+'T24 2010-2017 multi ETAB'!H60</f>
        <v>93</v>
      </c>
      <c r="I60" s="182">
        <f>'T21 2010-2017 crèches mono ETAB'!I60+'T22 2010-2017 HG  ETAB'!I60+'T23 2010-2017 JE ETAB'!I60+'T24 2010-2017 multi ETAB'!I60</f>
        <v>94</v>
      </c>
      <c r="J60" s="170">
        <f>'T21 2010-2017 crèches mono ETAB'!J60+'T22 2010-2017 HG  ETAB'!J60+'T23 2010-2017 JE ETAB'!J60+'T24 2010-2017 multi ETAB'!J60</f>
        <v>98</v>
      </c>
      <c r="K60" s="399"/>
      <c r="L60" s="89"/>
      <c r="M60" s="89"/>
      <c r="N60" s="89"/>
    </row>
    <row r="61" spans="1:14" s="83" customFormat="1" x14ac:dyDescent="0.25">
      <c r="A61" s="104">
        <v>57</v>
      </c>
      <c r="B61" s="658" t="s">
        <v>93</v>
      </c>
      <c r="C61" s="700">
        <f>'T21 2010-2017 crèches mono ETAB'!C61+'T22 2010-2017 HG  ETAB'!C61+'T23 2010-2017 JE ETAB'!C61+'T24 2010-2017 multi ETAB'!C61</f>
        <v>89</v>
      </c>
      <c r="D61" s="182">
        <f>'T21 2010-2017 crèches mono ETAB'!D61+'T22 2010-2017 HG  ETAB'!D61+'T23 2010-2017 JE ETAB'!D61+'T24 2010-2017 multi ETAB'!D61</f>
        <v>91</v>
      </c>
      <c r="E61" s="182">
        <f>'T21 2010-2017 crèches mono ETAB'!E61+'T22 2010-2017 HG  ETAB'!E61+'T23 2010-2017 JE ETAB'!E61+'T24 2010-2017 multi ETAB'!E61</f>
        <v>100</v>
      </c>
      <c r="F61" s="182">
        <f>'T21 2010-2017 crèches mono ETAB'!F61+'T22 2010-2017 HG  ETAB'!F61+'T23 2010-2017 JE ETAB'!F61+'T24 2010-2017 multi ETAB'!F61</f>
        <v>110</v>
      </c>
      <c r="G61" s="182">
        <f>'T21 2010-2017 crèches mono ETAB'!G61+'T22 2010-2017 HG  ETAB'!G61+'T23 2010-2017 JE ETAB'!G61+'T24 2010-2017 multi ETAB'!G61</f>
        <v>115</v>
      </c>
      <c r="H61" s="182">
        <f>'T21 2010-2017 crèches mono ETAB'!H61+'T22 2010-2017 HG  ETAB'!H61+'T23 2010-2017 JE ETAB'!H61+'T24 2010-2017 multi ETAB'!H61</f>
        <v>120</v>
      </c>
      <c r="I61" s="182">
        <f>'T21 2010-2017 crèches mono ETAB'!I61+'T22 2010-2017 HG  ETAB'!I61+'T23 2010-2017 JE ETAB'!I61+'T24 2010-2017 multi ETAB'!I61</f>
        <v>138</v>
      </c>
      <c r="J61" s="170">
        <f>'T21 2010-2017 crèches mono ETAB'!J61+'T22 2010-2017 HG  ETAB'!J61+'T23 2010-2017 JE ETAB'!J61+'T24 2010-2017 multi ETAB'!J61</f>
        <v>146</v>
      </c>
      <c r="K61" s="399"/>
      <c r="L61" s="89"/>
      <c r="M61" s="89"/>
      <c r="N61" s="89"/>
    </row>
    <row r="62" spans="1:14" s="83" customFormat="1" x14ac:dyDescent="0.25">
      <c r="A62" s="104">
        <v>58</v>
      </c>
      <c r="B62" s="658" t="s">
        <v>94</v>
      </c>
      <c r="C62" s="700">
        <f>'T21 2010-2017 crèches mono ETAB'!C62+'T22 2010-2017 HG  ETAB'!C62+'T23 2010-2017 JE ETAB'!C62+'T24 2010-2017 multi ETAB'!C62</f>
        <v>26</v>
      </c>
      <c r="D62" s="182">
        <f>'T21 2010-2017 crèches mono ETAB'!D62+'T22 2010-2017 HG  ETAB'!D62+'T23 2010-2017 JE ETAB'!D62+'T24 2010-2017 multi ETAB'!D62</f>
        <v>26</v>
      </c>
      <c r="E62" s="182">
        <f>'T21 2010-2017 crèches mono ETAB'!E62+'T22 2010-2017 HG  ETAB'!E62+'T23 2010-2017 JE ETAB'!E62+'T24 2010-2017 multi ETAB'!E62</f>
        <v>26</v>
      </c>
      <c r="F62" s="182">
        <f>'T21 2010-2017 crèches mono ETAB'!F62+'T22 2010-2017 HG  ETAB'!F62+'T23 2010-2017 JE ETAB'!F62+'T24 2010-2017 multi ETAB'!F62</f>
        <v>26</v>
      </c>
      <c r="G62" s="182">
        <f>'T21 2010-2017 crèches mono ETAB'!G62+'T22 2010-2017 HG  ETAB'!G62+'T23 2010-2017 JE ETAB'!G62+'T24 2010-2017 multi ETAB'!G62</f>
        <v>26</v>
      </c>
      <c r="H62" s="182">
        <f>'T21 2010-2017 crèches mono ETAB'!H62+'T22 2010-2017 HG  ETAB'!H62+'T23 2010-2017 JE ETAB'!H62+'T24 2010-2017 multi ETAB'!H62</f>
        <v>28</v>
      </c>
      <c r="I62" s="182">
        <f>'T21 2010-2017 crèches mono ETAB'!I62+'T22 2010-2017 HG  ETAB'!I62+'T23 2010-2017 JE ETAB'!I62+'T24 2010-2017 multi ETAB'!I62</f>
        <v>29</v>
      </c>
      <c r="J62" s="170">
        <f>'T21 2010-2017 crèches mono ETAB'!J62+'T22 2010-2017 HG  ETAB'!J62+'T23 2010-2017 JE ETAB'!J62+'T24 2010-2017 multi ETAB'!J62</f>
        <v>32</v>
      </c>
      <c r="K62" s="399"/>
      <c r="L62" s="89"/>
      <c r="M62" s="89"/>
      <c r="N62" s="89"/>
    </row>
    <row r="63" spans="1:14" s="83" customFormat="1" x14ac:dyDescent="0.25">
      <c r="A63" s="104">
        <v>59</v>
      </c>
      <c r="B63" s="658" t="s">
        <v>95</v>
      </c>
      <c r="C63" s="700">
        <f>'T21 2010-2017 crèches mono ETAB'!C63+'T22 2010-2017 HG  ETAB'!C63+'T23 2010-2017 JE ETAB'!C63+'T24 2010-2017 multi ETAB'!C63</f>
        <v>443</v>
      </c>
      <c r="D63" s="182">
        <f>'T21 2010-2017 crèches mono ETAB'!D63+'T22 2010-2017 HG  ETAB'!D63+'T23 2010-2017 JE ETAB'!D63+'T24 2010-2017 multi ETAB'!D63</f>
        <v>475</v>
      </c>
      <c r="E63" s="182">
        <f>'T21 2010-2017 crèches mono ETAB'!E63+'T22 2010-2017 HG  ETAB'!E63+'T23 2010-2017 JE ETAB'!E63+'T24 2010-2017 multi ETAB'!E63</f>
        <v>487</v>
      </c>
      <c r="F63" s="182">
        <f>'T21 2010-2017 crèches mono ETAB'!F63+'T22 2010-2017 HG  ETAB'!F63+'T23 2010-2017 JE ETAB'!F63+'T24 2010-2017 multi ETAB'!F63</f>
        <v>509</v>
      </c>
      <c r="G63" s="182">
        <f>'T21 2010-2017 crèches mono ETAB'!G63+'T22 2010-2017 HG  ETAB'!G63+'T23 2010-2017 JE ETAB'!G63+'T24 2010-2017 multi ETAB'!G63</f>
        <v>530</v>
      </c>
      <c r="H63" s="182">
        <f>'T21 2010-2017 crèches mono ETAB'!H63+'T22 2010-2017 HG  ETAB'!H63+'T23 2010-2017 JE ETAB'!H63+'T24 2010-2017 multi ETAB'!H63</f>
        <v>507</v>
      </c>
      <c r="I63" s="182">
        <f>'T21 2010-2017 crèches mono ETAB'!I63+'T22 2010-2017 HG  ETAB'!I63+'T23 2010-2017 JE ETAB'!I63+'T24 2010-2017 multi ETAB'!I63</f>
        <v>547</v>
      </c>
      <c r="J63" s="170">
        <f>'T21 2010-2017 crèches mono ETAB'!J63+'T22 2010-2017 HG  ETAB'!J63+'T23 2010-2017 JE ETAB'!J63+'T24 2010-2017 multi ETAB'!J63</f>
        <v>589</v>
      </c>
      <c r="K63" s="399"/>
      <c r="L63" s="89"/>
      <c r="M63" s="89"/>
      <c r="N63" s="89"/>
    </row>
    <row r="64" spans="1:14" s="83" customFormat="1" x14ac:dyDescent="0.25">
      <c r="A64" s="104">
        <v>60</v>
      </c>
      <c r="B64" s="658" t="s">
        <v>96</v>
      </c>
      <c r="C64" s="700">
        <f>'T21 2010-2017 crèches mono ETAB'!C64+'T22 2010-2017 HG  ETAB'!C64+'T23 2010-2017 JE ETAB'!C64+'T24 2010-2017 multi ETAB'!C64</f>
        <v>79</v>
      </c>
      <c r="D64" s="182">
        <f>'T21 2010-2017 crèches mono ETAB'!D64+'T22 2010-2017 HG  ETAB'!D64+'T23 2010-2017 JE ETAB'!D64+'T24 2010-2017 multi ETAB'!D64</f>
        <v>86</v>
      </c>
      <c r="E64" s="182">
        <f>'T21 2010-2017 crèches mono ETAB'!E64+'T22 2010-2017 HG  ETAB'!E64+'T23 2010-2017 JE ETAB'!E64+'T24 2010-2017 multi ETAB'!E64</f>
        <v>93</v>
      </c>
      <c r="F64" s="182">
        <f>'T21 2010-2017 crèches mono ETAB'!F64+'T22 2010-2017 HG  ETAB'!F64+'T23 2010-2017 JE ETAB'!F64+'T24 2010-2017 multi ETAB'!F64</f>
        <v>101</v>
      </c>
      <c r="G64" s="182">
        <f>'T21 2010-2017 crèches mono ETAB'!G64+'T22 2010-2017 HG  ETAB'!G64+'T23 2010-2017 JE ETAB'!G64+'T24 2010-2017 multi ETAB'!G64</f>
        <v>99</v>
      </c>
      <c r="H64" s="182">
        <f>'T21 2010-2017 crèches mono ETAB'!H64+'T22 2010-2017 HG  ETAB'!H64+'T23 2010-2017 JE ETAB'!H64+'T24 2010-2017 multi ETAB'!H64</f>
        <v>103</v>
      </c>
      <c r="I64" s="182">
        <f>'T21 2010-2017 crèches mono ETAB'!I64+'T22 2010-2017 HG  ETAB'!I64+'T23 2010-2017 JE ETAB'!I64+'T24 2010-2017 multi ETAB'!I64</f>
        <v>110</v>
      </c>
      <c r="J64" s="170">
        <f>'T21 2010-2017 crèches mono ETAB'!J64+'T22 2010-2017 HG  ETAB'!J64+'T23 2010-2017 JE ETAB'!J64+'T24 2010-2017 multi ETAB'!J64</f>
        <v>114</v>
      </c>
      <c r="K64" s="399"/>
      <c r="L64" s="89"/>
      <c r="M64" s="89"/>
      <c r="N64" s="89"/>
    </row>
    <row r="65" spans="1:14" s="83" customFormat="1" x14ac:dyDescent="0.25">
      <c r="A65" s="104">
        <v>61</v>
      </c>
      <c r="B65" s="658" t="s">
        <v>97</v>
      </c>
      <c r="C65" s="700">
        <f>'T21 2010-2017 crèches mono ETAB'!C65+'T22 2010-2017 HG  ETAB'!C65+'T23 2010-2017 JE ETAB'!C65+'T24 2010-2017 multi ETAB'!C65</f>
        <v>32</v>
      </c>
      <c r="D65" s="182">
        <f>'T21 2010-2017 crèches mono ETAB'!D65+'T22 2010-2017 HG  ETAB'!D65+'T23 2010-2017 JE ETAB'!D65+'T24 2010-2017 multi ETAB'!D65</f>
        <v>32</v>
      </c>
      <c r="E65" s="182">
        <f>'T21 2010-2017 crèches mono ETAB'!E65+'T22 2010-2017 HG  ETAB'!E65+'T23 2010-2017 JE ETAB'!E65+'T24 2010-2017 multi ETAB'!E65</f>
        <v>35</v>
      </c>
      <c r="F65" s="182">
        <f>'T21 2010-2017 crèches mono ETAB'!F65+'T22 2010-2017 HG  ETAB'!F65+'T23 2010-2017 JE ETAB'!F65+'T24 2010-2017 multi ETAB'!F65</f>
        <v>36</v>
      </c>
      <c r="G65" s="182">
        <f>'T21 2010-2017 crèches mono ETAB'!G65+'T22 2010-2017 HG  ETAB'!G65+'T23 2010-2017 JE ETAB'!G65+'T24 2010-2017 multi ETAB'!G65</f>
        <v>38</v>
      </c>
      <c r="H65" s="182">
        <f>'T21 2010-2017 crèches mono ETAB'!H65+'T22 2010-2017 HG  ETAB'!H65+'T23 2010-2017 JE ETAB'!H65+'T24 2010-2017 multi ETAB'!H65</f>
        <v>35</v>
      </c>
      <c r="I65" s="182">
        <f>'T21 2010-2017 crèches mono ETAB'!I65+'T22 2010-2017 HG  ETAB'!I65+'T23 2010-2017 JE ETAB'!I65+'T24 2010-2017 multi ETAB'!I65</f>
        <v>37</v>
      </c>
      <c r="J65" s="170">
        <f>'T21 2010-2017 crèches mono ETAB'!J65+'T22 2010-2017 HG  ETAB'!J65+'T23 2010-2017 JE ETAB'!J65+'T24 2010-2017 multi ETAB'!J65</f>
        <v>37</v>
      </c>
      <c r="K65" s="399"/>
      <c r="L65" s="89"/>
      <c r="M65" s="89"/>
      <c r="N65" s="89"/>
    </row>
    <row r="66" spans="1:14" s="83" customFormat="1" x14ac:dyDescent="0.25">
      <c r="A66" s="104">
        <v>62</v>
      </c>
      <c r="B66" s="658" t="s">
        <v>98</v>
      </c>
      <c r="C66" s="700">
        <f>'T21 2010-2017 crèches mono ETAB'!C66+'T22 2010-2017 HG  ETAB'!C66+'T23 2010-2017 JE ETAB'!C66+'T24 2010-2017 multi ETAB'!C66</f>
        <v>114</v>
      </c>
      <c r="D66" s="182">
        <f>'T21 2010-2017 crèches mono ETAB'!D66+'T22 2010-2017 HG  ETAB'!D66+'T23 2010-2017 JE ETAB'!D66+'T24 2010-2017 multi ETAB'!D66</f>
        <v>119</v>
      </c>
      <c r="E66" s="182">
        <f>'T21 2010-2017 crèches mono ETAB'!E66+'T22 2010-2017 HG  ETAB'!E66+'T23 2010-2017 JE ETAB'!E66+'T24 2010-2017 multi ETAB'!E66</f>
        <v>133</v>
      </c>
      <c r="F66" s="182">
        <f>'T21 2010-2017 crèches mono ETAB'!F66+'T22 2010-2017 HG  ETAB'!F66+'T23 2010-2017 JE ETAB'!F66+'T24 2010-2017 multi ETAB'!F66</f>
        <v>146</v>
      </c>
      <c r="G66" s="182">
        <f>'T21 2010-2017 crèches mono ETAB'!G66+'T22 2010-2017 HG  ETAB'!G66+'T23 2010-2017 JE ETAB'!G66+'T24 2010-2017 multi ETAB'!G66</f>
        <v>168</v>
      </c>
      <c r="H66" s="182">
        <f>'T21 2010-2017 crèches mono ETAB'!H66+'T22 2010-2017 HG  ETAB'!H66+'T23 2010-2017 JE ETAB'!H66+'T24 2010-2017 multi ETAB'!H66</f>
        <v>178</v>
      </c>
      <c r="I66" s="182">
        <f>'T21 2010-2017 crèches mono ETAB'!I66+'T22 2010-2017 HG  ETAB'!I66+'T23 2010-2017 JE ETAB'!I66+'T24 2010-2017 multi ETAB'!I66</f>
        <v>209</v>
      </c>
      <c r="J66" s="170">
        <f>'T21 2010-2017 crèches mono ETAB'!J66+'T22 2010-2017 HG  ETAB'!J66+'T23 2010-2017 JE ETAB'!J66+'T24 2010-2017 multi ETAB'!J66</f>
        <v>234</v>
      </c>
      <c r="K66" s="399"/>
      <c r="L66" s="89"/>
      <c r="M66" s="89"/>
      <c r="N66" s="89"/>
    </row>
    <row r="67" spans="1:14" s="83" customFormat="1" x14ac:dyDescent="0.25">
      <c r="A67" s="104">
        <v>63</v>
      </c>
      <c r="B67" s="658" t="s">
        <v>99</v>
      </c>
      <c r="C67" s="700">
        <f>'T21 2010-2017 crèches mono ETAB'!C67+'T22 2010-2017 HG  ETAB'!C67+'T23 2010-2017 JE ETAB'!C67+'T24 2010-2017 multi ETAB'!C67</f>
        <v>80</v>
      </c>
      <c r="D67" s="182">
        <f>'T21 2010-2017 crèches mono ETAB'!D67+'T22 2010-2017 HG  ETAB'!D67+'T23 2010-2017 JE ETAB'!D67+'T24 2010-2017 multi ETAB'!D67</f>
        <v>108</v>
      </c>
      <c r="E67" s="182">
        <f>'T21 2010-2017 crèches mono ETAB'!E67+'T22 2010-2017 HG  ETAB'!E67+'T23 2010-2017 JE ETAB'!E67+'T24 2010-2017 multi ETAB'!E67</f>
        <v>106</v>
      </c>
      <c r="F67" s="182">
        <f>'T21 2010-2017 crèches mono ETAB'!F67+'T22 2010-2017 HG  ETAB'!F67+'T23 2010-2017 JE ETAB'!F67+'T24 2010-2017 multi ETAB'!F67</f>
        <v>113</v>
      </c>
      <c r="G67" s="182">
        <f>'T21 2010-2017 crèches mono ETAB'!G67+'T22 2010-2017 HG  ETAB'!G67+'T23 2010-2017 JE ETAB'!G67+'T24 2010-2017 multi ETAB'!G67</f>
        <v>117</v>
      </c>
      <c r="H67" s="182">
        <f>'T21 2010-2017 crèches mono ETAB'!H67+'T22 2010-2017 HG  ETAB'!H67+'T23 2010-2017 JE ETAB'!H67+'T24 2010-2017 multi ETAB'!H67</f>
        <v>126</v>
      </c>
      <c r="I67" s="182">
        <f>'T21 2010-2017 crèches mono ETAB'!I67+'T22 2010-2017 HG  ETAB'!I67+'T23 2010-2017 JE ETAB'!I67+'T24 2010-2017 multi ETAB'!I67</f>
        <v>119</v>
      </c>
      <c r="J67" s="170">
        <f>'T21 2010-2017 crèches mono ETAB'!J67+'T22 2010-2017 HG  ETAB'!J67+'T23 2010-2017 JE ETAB'!J67+'T24 2010-2017 multi ETAB'!J67</f>
        <v>124</v>
      </c>
      <c r="K67" s="399"/>
      <c r="L67" s="89"/>
      <c r="M67" s="89"/>
      <c r="N67" s="89"/>
    </row>
    <row r="68" spans="1:14" s="83" customFormat="1" x14ac:dyDescent="0.25">
      <c r="A68" s="104">
        <v>64</v>
      </c>
      <c r="B68" s="658" t="s">
        <v>100</v>
      </c>
      <c r="C68" s="700">
        <f>'T21 2010-2017 crèches mono ETAB'!C68+'T22 2010-2017 HG  ETAB'!C68+'T23 2010-2017 JE ETAB'!C68+'T24 2010-2017 multi ETAB'!C68</f>
        <v>102</v>
      </c>
      <c r="D68" s="182">
        <f>'T21 2010-2017 crèches mono ETAB'!D68+'T22 2010-2017 HG  ETAB'!D68+'T23 2010-2017 JE ETAB'!D68+'T24 2010-2017 multi ETAB'!D68</f>
        <v>106</v>
      </c>
      <c r="E68" s="182">
        <f>'T21 2010-2017 crèches mono ETAB'!E68+'T22 2010-2017 HG  ETAB'!E68+'T23 2010-2017 JE ETAB'!E68+'T24 2010-2017 multi ETAB'!E68</f>
        <v>115</v>
      </c>
      <c r="F68" s="182">
        <f>'T21 2010-2017 crèches mono ETAB'!F68+'T22 2010-2017 HG  ETAB'!F68+'T23 2010-2017 JE ETAB'!F68+'T24 2010-2017 multi ETAB'!F68</f>
        <v>120</v>
      </c>
      <c r="G68" s="182">
        <f>'T21 2010-2017 crèches mono ETAB'!G68+'T22 2010-2017 HG  ETAB'!G68+'T23 2010-2017 JE ETAB'!G68+'T24 2010-2017 multi ETAB'!G68</f>
        <v>125</v>
      </c>
      <c r="H68" s="182">
        <f>'T21 2010-2017 crèches mono ETAB'!H68+'T22 2010-2017 HG  ETAB'!H68+'T23 2010-2017 JE ETAB'!H68+'T24 2010-2017 multi ETAB'!H68</f>
        <v>130</v>
      </c>
      <c r="I68" s="182">
        <f>'T21 2010-2017 crèches mono ETAB'!I68+'T22 2010-2017 HG  ETAB'!I68+'T23 2010-2017 JE ETAB'!I68+'T24 2010-2017 multi ETAB'!I68</f>
        <v>131</v>
      </c>
      <c r="J68" s="170">
        <f>'T21 2010-2017 crèches mono ETAB'!J68+'T22 2010-2017 HG  ETAB'!J68+'T23 2010-2017 JE ETAB'!J68+'T24 2010-2017 multi ETAB'!J68</f>
        <v>134</v>
      </c>
      <c r="K68" s="399"/>
      <c r="L68" s="89"/>
      <c r="M68" s="89"/>
      <c r="N68" s="89"/>
    </row>
    <row r="69" spans="1:14" s="83" customFormat="1" x14ac:dyDescent="0.25">
      <c r="A69" s="104">
        <v>65</v>
      </c>
      <c r="B69" s="658" t="s">
        <v>101</v>
      </c>
      <c r="C69" s="700">
        <f>'T21 2010-2017 crèches mono ETAB'!C69+'T22 2010-2017 HG  ETAB'!C69+'T23 2010-2017 JE ETAB'!C69+'T24 2010-2017 multi ETAB'!C69</f>
        <v>23</v>
      </c>
      <c r="D69" s="182">
        <f>'T21 2010-2017 crèches mono ETAB'!D69+'T22 2010-2017 HG  ETAB'!D69+'T23 2010-2017 JE ETAB'!D69+'T24 2010-2017 multi ETAB'!D69</f>
        <v>26</v>
      </c>
      <c r="E69" s="182">
        <f>'T21 2010-2017 crèches mono ETAB'!E69+'T22 2010-2017 HG  ETAB'!E69+'T23 2010-2017 JE ETAB'!E69+'T24 2010-2017 multi ETAB'!E69</f>
        <v>28</v>
      </c>
      <c r="F69" s="182">
        <f>'T21 2010-2017 crèches mono ETAB'!F69+'T22 2010-2017 HG  ETAB'!F69+'T23 2010-2017 JE ETAB'!F69+'T24 2010-2017 multi ETAB'!F69</f>
        <v>30</v>
      </c>
      <c r="G69" s="182">
        <f>'T21 2010-2017 crèches mono ETAB'!G69+'T22 2010-2017 HG  ETAB'!G69+'T23 2010-2017 JE ETAB'!G69+'T24 2010-2017 multi ETAB'!G69</f>
        <v>32</v>
      </c>
      <c r="H69" s="182">
        <f>'T21 2010-2017 crèches mono ETAB'!H69+'T22 2010-2017 HG  ETAB'!H69+'T23 2010-2017 JE ETAB'!H69+'T24 2010-2017 multi ETAB'!H69</f>
        <v>33</v>
      </c>
      <c r="I69" s="182">
        <f>'T21 2010-2017 crèches mono ETAB'!I69+'T22 2010-2017 HG  ETAB'!I69+'T23 2010-2017 JE ETAB'!I69+'T24 2010-2017 multi ETAB'!I69</f>
        <v>34</v>
      </c>
      <c r="J69" s="170">
        <f>'T21 2010-2017 crèches mono ETAB'!J69+'T22 2010-2017 HG  ETAB'!J69+'T23 2010-2017 JE ETAB'!J69+'T24 2010-2017 multi ETAB'!J69</f>
        <v>36</v>
      </c>
      <c r="K69" s="399"/>
      <c r="L69" s="89"/>
      <c r="M69" s="89"/>
      <c r="N69" s="89"/>
    </row>
    <row r="70" spans="1:14" s="83" customFormat="1" x14ac:dyDescent="0.25">
      <c r="A70" s="104">
        <v>66</v>
      </c>
      <c r="B70" s="658" t="s">
        <v>102</v>
      </c>
      <c r="C70" s="700">
        <f>'T21 2010-2017 crèches mono ETAB'!C70+'T22 2010-2017 HG  ETAB'!C70+'T23 2010-2017 JE ETAB'!C70+'T24 2010-2017 multi ETAB'!C70</f>
        <v>57</v>
      </c>
      <c r="D70" s="182">
        <f>'T21 2010-2017 crèches mono ETAB'!D70+'T22 2010-2017 HG  ETAB'!D70+'T23 2010-2017 JE ETAB'!D70+'T24 2010-2017 multi ETAB'!D70</f>
        <v>63</v>
      </c>
      <c r="E70" s="182">
        <f>'T21 2010-2017 crèches mono ETAB'!E70+'T22 2010-2017 HG  ETAB'!E70+'T23 2010-2017 JE ETAB'!E70+'T24 2010-2017 multi ETAB'!E70</f>
        <v>70</v>
      </c>
      <c r="F70" s="182">
        <f>'T21 2010-2017 crèches mono ETAB'!F70+'T22 2010-2017 HG  ETAB'!F70+'T23 2010-2017 JE ETAB'!F70+'T24 2010-2017 multi ETAB'!F70</f>
        <v>70</v>
      </c>
      <c r="G70" s="182">
        <f>'T21 2010-2017 crèches mono ETAB'!G70+'T22 2010-2017 HG  ETAB'!G70+'T23 2010-2017 JE ETAB'!G70+'T24 2010-2017 multi ETAB'!G70</f>
        <v>76</v>
      </c>
      <c r="H70" s="182">
        <f>'T21 2010-2017 crèches mono ETAB'!H70+'T22 2010-2017 HG  ETAB'!H70+'T23 2010-2017 JE ETAB'!H70+'T24 2010-2017 multi ETAB'!H70</f>
        <v>81</v>
      </c>
      <c r="I70" s="182">
        <f>'T21 2010-2017 crèches mono ETAB'!I70+'T22 2010-2017 HG  ETAB'!I70+'T23 2010-2017 JE ETAB'!I70+'T24 2010-2017 multi ETAB'!I70</f>
        <v>85</v>
      </c>
      <c r="J70" s="170">
        <f>'T21 2010-2017 crèches mono ETAB'!J70+'T22 2010-2017 HG  ETAB'!J70+'T23 2010-2017 JE ETAB'!J70+'T24 2010-2017 multi ETAB'!J70</f>
        <v>91</v>
      </c>
      <c r="K70" s="399"/>
      <c r="L70" s="89"/>
      <c r="M70" s="89"/>
      <c r="N70" s="89"/>
    </row>
    <row r="71" spans="1:14" s="83" customFormat="1" x14ac:dyDescent="0.25">
      <c r="A71" s="104">
        <v>67</v>
      </c>
      <c r="B71" s="658" t="s">
        <v>103</v>
      </c>
      <c r="C71" s="700">
        <f>'T21 2010-2017 crèches mono ETAB'!C71+'T22 2010-2017 HG  ETAB'!C71+'T23 2010-2017 JE ETAB'!C71+'T24 2010-2017 multi ETAB'!C71</f>
        <v>184</v>
      </c>
      <c r="D71" s="182">
        <f>'T21 2010-2017 crèches mono ETAB'!D71+'T22 2010-2017 HG  ETAB'!D71+'T23 2010-2017 JE ETAB'!D71+'T24 2010-2017 multi ETAB'!D71</f>
        <v>192</v>
      </c>
      <c r="E71" s="182">
        <f>'T21 2010-2017 crèches mono ETAB'!E71+'T22 2010-2017 HG  ETAB'!E71+'T23 2010-2017 JE ETAB'!E71+'T24 2010-2017 multi ETAB'!E71</f>
        <v>210</v>
      </c>
      <c r="F71" s="182">
        <f>'T21 2010-2017 crèches mono ETAB'!F71+'T22 2010-2017 HG  ETAB'!F71+'T23 2010-2017 JE ETAB'!F71+'T24 2010-2017 multi ETAB'!F71</f>
        <v>240</v>
      </c>
      <c r="G71" s="182">
        <f>'T21 2010-2017 crèches mono ETAB'!G71+'T22 2010-2017 HG  ETAB'!G71+'T23 2010-2017 JE ETAB'!G71+'T24 2010-2017 multi ETAB'!G71</f>
        <v>263</v>
      </c>
      <c r="H71" s="182">
        <f>'T21 2010-2017 crèches mono ETAB'!H71+'T22 2010-2017 HG  ETAB'!H71+'T23 2010-2017 JE ETAB'!H71+'T24 2010-2017 multi ETAB'!H71</f>
        <v>287</v>
      </c>
      <c r="I71" s="182">
        <f>'T21 2010-2017 crèches mono ETAB'!I71+'T22 2010-2017 HG  ETAB'!I71+'T23 2010-2017 JE ETAB'!I71+'T24 2010-2017 multi ETAB'!I71</f>
        <v>330</v>
      </c>
      <c r="J71" s="170">
        <f>'T21 2010-2017 crèches mono ETAB'!J71+'T22 2010-2017 HG  ETAB'!J71+'T23 2010-2017 JE ETAB'!J71+'T24 2010-2017 multi ETAB'!J71</f>
        <v>365</v>
      </c>
      <c r="K71" s="399"/>
      <c r="L71" s="89"/>
      <c r="M71" s="89"/>
      <c r="N71" s="89"/>
    </row>
    <row r="72" spans="1:14" s="83" customFormat="1" x14ac:dyDescent="0.25">
      <c r="A72" s="104">
        <v>68</v>
      </c>
      <c r="B72" s="658" t="s">
        <v>104</v>
      </c>
      <c r="C72" s="700">
        <f>'T21 2010-2017 crèches mono ETAB'!C72+'T22 2010-2017 HG  ETAB'!C72+'T23 2010-2017 JE ETAB'!C72+'T24 2010-2017 multi ETAB'!C72</f>
        <v>120</v>
      </c>
      <c r="D72" s="182">
        <f>'T21 2010-2017 crèches mono ETAB'!D72+'T22 2010-2017 HG  ETAB'!D72+'T23 2010-2017 JE ETAB'!D72+'T24 2010-2017 multi ETAB'!D72</f>
        <v>122</v>
      </c>
      <c r="E72" s="182">
        <f>'T21 2010-2017 crèches mono ETAB'!E72+'T22 2010-2017 HG  ETAB'!E72+'T23 2010-2017 JE ETAB'!E72+'T24 2010-2017 multi ETAB'!E72</f>
        <v>127</v>
      </c>
      <c r="F72" s="182">
        <f>'T21 2010-2017 crèches mono ETAB'!F72+'T22 2010-2017 HG  ETAB'!F72+'T23 2010-2017 JE ETAB'!F72+'T24 2010-2017 multi ETAB'!F72</f>
        <v>129</v>
      </c>
      <c r="G72" s="182">
        <f>'T21 2010-2017 crèches mono ETAB'!G72+'T22 2010-2017 HG  ETAB'!G72+'T23 2010-2017 JE ETAB'!G72+'T24 2010-2017 multi ETAB'!G72</f>
        <v>130</v>
      </c>
      <c r="H72" s="182">
        <f>'T21 2010-2017 crèches mono ETAB'!H72+'T22 2010-2017 HG  ETAB'!H72+'T23 2010-2017 JE ETAB'!H72+'T24 2010-2017 multi ETAB'!H72</f>
        <v>133</v>
      </c>
      <c r="I72" s="182">
        <f>'T21 2010-2017 crèches mono ETAB'!I72+'T22 2010-2017 HG  ETAB'!I72+'T23 2010-2017 JE ETAB'!I72+'T24 2010-2017 multi ETAB'!I72</f>
        <v>142</v>
      </c>
      <c r="J72" s="170">
        <f>'T21 2010-2017 crèches mono ETAB'!J72+'T22 2010-2017 HG  ETAB'!J72+'T23 2010-2017 JE ETAB'!J72+'T24 2010-2017 multi ETAB'!J72</f>
        <v>149</v>
      </c>
      <c r="K72" s="399"/>
      <c r="L72" s="89"/>
      <c r="M72" s="89"/>
      <c r="N72" s="89"/>
    </row>
    <row r="73" spans="1:14" s="83" customFormat="1" x14ac:dyDescent="0.25">
      <c r="A73" s="104">
        <v>69</v>
      </c>
      <c r="B73" s="658" t="s">
        <v>105</v>
      </c>
      <c r="C73" s="700">
        <f>'T21 2010-2017 crèches mono ETAB'!C73+'T22 2010-2017 HG  ETAB'!C73+'T23 2010-2017 JE ETAB'!C73+'T24 2010-2017 multi ETAB'!C73</f>
        <v>482</v>
      </c>
      <c r="D73" s="182">
        <f>'T21 2010-2017 crèches mono ETAB'!D73+'T22 2010-2017 HG  ETAB'!D73+'T23 2010-2017 JE ETAB'!D73+'T24 2010-2017 multi ETAB'!D73</f>
        <v>524</v>
      </c>
      <c r="E73" s="182">
        <f>'T21 2010-2017 crèches mono ETAB'!E73+'T22 2010-2017 HG  ETAB'!E73+'T23 2010-2017 JE ETAB'!E73+'T24 2010-2017 multi ETAB'!E73</f>
        <v>555</v>
      </c>
      <c r="F73" s="182">
        <f>'T21 2010-2017 crèches mono ETAB'!F73+'T22 2010-2017 HG  ETAB'!F73+'T23 2010-2017 JE ETAB'!F73+'T24 2010-2017 multi ETAB'!F73</f>
        <v>585</v>
      </c>
      <c r="G73" s="182">
        <f>'T21 2010-2017 crèches mono ETAB'!G73+'T22 2010-2017 HG  ETAB'!G73+'T23 2010-2017 JE ETAB'!G73+'T24 2010-2017 multi ETAB'!G73</f>
        <v>585</v>
      </c>
      <c r="H73" s="182">
        <f>'T21 2010-2017 crèches mono ETAB'!H73+'T22 2010-2017 HG  ETAB'!H73+'T23 2010-2017 JE ETAB'!H73+'T24 2010-2017 multi ETAB'!H73</f>
        <v>626</v>
      </c>
      <c r="I73" s="182">
        <f>'T21 2010-2017 crèches mono ETAB'!I73+'T22 2010-2017 HG  ETAB'!I73+'T23 2010-2017 JE ETAB'!I73+'T24 2010-2017 multi ETAB'!I73</f>
        <v>669</v>
      </c>
      <c r="J73" s="170">
        <f>'T21 2010-2017 crèches mono ETAB'!J73+'T22 2010-2017 HG  ETAB'!J73+'T23 2010-2017 JE ETAB'!J73+'T24 2010-2017 multi ETAB'!J73</f>
        <v>695</v>
      </c>
      <c r="K73" s="399"/>
      <c r="L73" s="89"/>
      <c r="M73" s="89"/>
      <c r="N73" s="89"/>
    </row>
    <row r="74" spans="1:14" s="83" customFormat="1" ht="12" customHeight="1" x14ac:dyDescent="0.25">
      <c r="A74" s="186" t="s">
        <v>19</v>
      </c>
      <c r="B74" s="659" t="s">
        <v>105</v>
      </c>
      <c r="C74" s="700" t="s">
        <v>161</v>
      </c>
      <c r="D74" s="182" t="s">
        <v>161</v>
      </c>
      <c r="E74" s="182" t="s">
        <v>161</v>
      </c>
      <c r="F74" s="182" t="s">
        <v>161</v>
      </c>
      <c r="G74" s="182" t="s">
        <v>161</v>
      </c>
      <c r="H74" s="182">
        <f>'T21 2010-2017 crèches mono ETAB'!H74+'T22 2010-2017 HG  ETAB'!H74+'T23 2010-2017 JE ETAB'!H74+'T24 2010-2017 multi ETAB'!H74</f>
        <v>119</v>
      </c>
      <c r="I74" s="182">
        <f>'T21 2010-2017 crèches mono ETAB'!I74+'T22 2010-2017 HG  ETAB'!I74+'T23 2010-2017 JE ETAB'!I74+'T24 2010-2017 multi ETAB'!I74</f>
        <v>136</v>
      </c>
      <c r="J74" s="170">
        <f>'T21 2010-2017 crèches mono ETAB'!J74+'T22 2010-2017 HG  ETAB'!J74+'T23 2010-2017 JE ETAB'!J74+'T24 2010-2017 multi ETAB'!J74</f>
        <v>136</v>
      </c>
      <c r="K74" s="399"/>
      <c r="L74" s="89"/>
      <c r="M74" s="89"/>
      <c r="N74" s="89"/>
    </row>
    <row r="75" spans="1:14" s="83" customFormat="1" ht="12" customHeight="1" x14ac:dyDescent="0.25">
      <c r="A75" s="186" t="s">
        <v>20</v>
      </c>
      <c r="B75" s="659" t="s">
        <v>166</v>
      </c>
      <c r="C75" s="700" t="s">
        <v>161</v>
      </c>
      <c r="D75" s="182" t="s">
        <v>161</v>
      </c>
      <c r="E75" s="182" t="s">
        <v>161</v>
      </c>
      <c r="F75" s="182" t="s">
        <v>161</v>
      </c>
      <c r="G75" s="182" t="s">
        <v>161</v>
      </c>
      <c r="H75" s="182">
        <f>'T21 2010-2017 crèches mono ETAB'!H75+'T22 2010-2017 HG  ETAB'!H75+'T23 2010-2017 JE ETAB'!H75+'T24 2010-2017 multi ETAB'!H75</f>
        <v>507</v>
      </c>
      <c r="I75" s="182">
        <f>'T21 2010-2017 crèches mono ETAB'!I75+'T22 2010-2017 HG  ETAB'!I75+'T23 2010-2017 JE ETAB'!I75+'T24 2010-2017 multi ETAB'!I75</f>
        <v>533</v>
      </c>
      <c r="J75" s="170">
        <f>'T21 2010-2017 crèches mono ETAB'!J75+'T22 2010-2017 HG  ETAB'!J75+'T23 2010-2017 JE ETAB'!J75+'T24 2010-2017 multi ETAB'!J75</f>
        <v>559</v>
      </c>
      <c r="K75" s="399"/>
      <c r="L75" s="89"/>
      <c r="M75" s="89"/>
      <c r="N75" s="89"/>
    </row>
    <row r="76" spans="1:14" s="83" customFormat="1" x14ac:dyDescent="0.25">
      <c r="A76" s="104">
        <v>70</v>
      </c>
      <c r="B76" s="658" t="s">
        <v>107</v>
      </c>
      <c r="C76" s="700">
        <f>'T21 2010-2017 crèches mono ETAB'!C76+'T22 2010-2017 HG  ETAB'!C76+'T23 2010-2017 JE ETAB'!C76+'T24 2010-2017 multi ETAB'!C76</f>
        <v>23</v>
      </c>
      <c r="D76" s="182">
        <f>'T21 2010-2017 crèches mono ETAB'!D76+'T22 2010-2017 HG  ETAB'!D76+'T23 2010-2017 JE ETAB'!D76+'T24 2010-2017 multi ETAB'!D76</f>
        <v>26</v>
      </c>
      <c r="E76" s="182">
        <f>'T21 2010-2017 crèches mono ETAB'!E76+'T22 2010-2017 HG  ETAB'!E76+'T23 2010-2017 JE ETAB'!E76+'T24 2010-2017 multi ETAB'!E76</f>
        <v>27</v>
      </c>
      <c r="F76" s="182">
        <f>'T21 2010-2017 crèches mono ETAB'!F76+'T22 2010-2017 HG  ETAB'!F76+'T23 2010-2017 JE ETAB'!F76+'T24 2010-2017 multi ETAB'!F76</f>
        <v>29</v>
      </c>
      <c r="G76" s="182">
        <f>'T21 2010-2017 crèches mono ETAB'!G76+'T22 2010-2017 HG  ETAB'!G76+'T23 2010-2017 JE ETAB'!G76+'T24 2010-2017 multi ETAB'!G76</f>
        <v>29</v>
      </c>
      <c r="H76" s="182">
        <f>'T21 2010-2017 crèches mono ETAB'!H76+'T22 2010-2017 HG  ETAB'!H76+'T23 2010-2017 JE ETAB'!H76+'T24 2010-2017 multi ETAB'!H76</f>
        <v>30</v>
      </c>
      <c r="I76" s="182">
        <f>'T21 2010-2017 crèches mono ETAB'!I76+'T22 2010-2017 HG  ETAB'!I76+'T23 2010-2017 JE ETAB'!I76+'T24 2010-2017 multi ETAB'!I76</f>
        <v>30</v>
      </c>
      <c r="J76" s="170">
        <f>'T21 2010-2017 crèches mono ETAB'!J76+'T22 2010-2017 HG  ETAB'!J76+'T23 2010-2017 JE ETAB'!J76+'T24 2010-2017 multi ETAB'!J76</f>
        <v>32</v>
      </c>
      <c r="K76" s="399"/>
      <c r="L76" s="89"/>
      <c r="M76" s="89"/>
      <c r="N76" s="89"/>
    </row>
    <row r="77" spans="1:14" s="83" customFormat="1" x14ac:dyDescent="0.25">
      <c r="A77" s="104">
        <v>71</v>
      </c>
      <c r="B77" s="658" t="s">
        <v>108</v>
      </c>
      <c r="C77" s="700">
        <f>'T21 2010-2017 crèches mono ETAB'!C77+'T22 2010-2017 HG  ETAB'!C77+'T23 2010-2017 JE ETAB'!C77+'T24 2010-2017 multi ETAB'!C77</f>
        <v>80</v>
      </c>
      <c r="D77" s="182">
        <f>'T21 2010-2017 crèches mono ETAB'!D77+'T22 2010-2017 HG  ETAB'!D77+'T23 2010-2017 JE ETAB'!D77+'T24 2010-2017 multi ETAB'!D77</f>
        <v>81</v>
      </c>
      <c r="E77" s="182">
        <f>'T21 2010-2017 crèches mono ETAB'!E77+'T22 2010-2017 HG  ETAB'!E77+'T23 2010-2017 JE ETAB'!E77+'T24 2010-2017 multi ETAB'!E77</f>
        <v>84</v>
      </c>
      <c r="F77" s="182">
        <f>'T21 2010-2017 crèches mono ETAB'!F77+'T22 2010-2017 HG  ETAB'!F77+'T23 2010-2017 JE ETAB'!F77+'T24 2010-2017 multi ETAB'!F77</f>
        <v>87</v>
      </c>
      <c r="G77" s="182">
        <f>'T21 2010-2017 crèches mono ETAB'!G77+'T22 2010-2017 HG  ETAB'!G77+'T23 2010-2017 JE ETAB'!G77+'T24 2010-2017 multi ETAB'!G77</f>
        <v>88</v>
      </c>
      <c r="H77" s="182">
        <f>'T21 2010-2017 crèches mono ETAB'!H77+'T22 2010-2017 HG  ETAB'!H77+'T23 2010-2017 JE ETAB'!H77+'T24 2010-2017 multi ETAB'!H77</f>
        <v>92</v>
      </c>
      <c r="I77" s="182">
        <f>'T21 2010-2017 crèches mono ETAB'!I77+'T22 2010-2017 HG  ETAB'!I77+'T23 2010-2017 JE ETAB'!I77+'T24 2010-2017 multi ETAB'!I77</f>
        <v>101</v>
      </c>
      <c r="J77" s="170">
        <f>'T21 2010-2017 crèches mono ETAB'!J77+'T22 2010-2017 HG  ETAB'!J77+'T23 2010-2017 JE ETAB'!J77+'T24 2010-2017 multi ETAB'!J77</f>
        <v>108</v>
      </c>
      <c r="K77" s="399"/>
      <c r="L77" s="89"/>
      <c r="M77" s="89"/>
      <c r="N77" s="89"/>
    </row>
    <row r="78" spans="1:14" s="83" customFormat="1" x14ac:dyDescent="0.25">
      <c r="A78" s="104">
        <v>72</v>
      </c>
      <c r="B78" s="658" t="s">
        <v>109</v>
      </c>
      <c r="C78" s="700">
        <f>'T21 2010-2017 crèches mono ETAB'!C78+'T22 2010-2017 HG  ETAB'!C78+'T23 2010-2017 JE ETAB'!C78+'T24 2010-2017 multi ETAB'!C78</f>
        <v>46</v>
      </c>
      <c r="D78" s="182">
        <f>'T21 2010-2017 crèches mono ETAB'!D78+'T22 2010-2017 HG  ETAB'!D78+'T23 2010-2017 JE ETAB'!D78+'T24 2010-2017 multi ETAB'!D78</f>
        <v>47</v>
      </c>
      <c r="E78" s="182">
        <f>'T21 2010-2017 crèches mono ETAB'!E78+'T22 2010-2017 HG  ETAB'!E78+'T23 2010-2017 JE ETAB'!E78+'T24 2010-2017 multi ETAB'!E78</f>
        <v>50</v>
      </c>
      <c r="F78" s="182">
        <f>'T21 2010-2017 crèches mono ETAB'!F78+'T22 2010-2017 HG  ETAB'!F78+'T23 2010-2017 JE ETAB'!F78+'T24 2010-2017 multi ETAB'!F78</f>
        <v>51</v>
      </c>
      <c r="G78" s="182">
        <f>'T21 2010-2017 crèches mono ETAB'!G78+'T22 2010-2017 HG  ETAB'!G78+'T23 2010-2017 JE ETAB'!G78+'T24 2010-2017 multi ETAB'!G78</f>
        <v>52</v>
      </c>
      <c r="H78" s="182">
        <f>'T21 2010-2017 crèches mono ETAB'!H78+'T22 2010-2017 HG  ETAB'!H78+'T23 2010-2017 JE ETAB'!H78+'T24 2010-2017 multi ETAB'!H78</f>
        <v>52</v>
      </c>
      <c r="I78" s="182">
        <f>'T21 2010-2017 crèches mono ETAB'!I78+'T22 2010-2017 HG  ETAB'!I78+'T23 2010-2017 JE ETAB'!I78+'T24 2010-2017 multi ETAB'!I78</f>
        <v>55</v>
      </c>
      <c r="J78" s="170">
        <f>'T21 2010-2017 crèches mono ETAB'!J78+'T22 2010-2017 HG  ETAB'!J78+'T23 2010-2017 JE ETAB'!J78+'T24 2010-2017 multi ETAB'!J78</f>
        <v>56</v>
      </c>
      <c r="K78" s="399"/>
      <c r="L78" s="89"/>
      <c r="M78" s="89"/>
      <c r="N78" s="89"/>
    </row>
    <row r="79" spans="1:14" s="83" customFormat="1" x14ac:dyDescent="0.25">
      <c r="A79" s="104">
        <v>73</v>
      </c>
      <c r="B79" s="658" t="s">
        <v>110</v>
      </c>
      <c r="C79" s="700">
        <f>'T21 2010-2017 crèches mono ETAB'!C79+'T22 2010-2017 HG  ETAB'!C79+'T23 2010-2017 JE ETAB'!C79+'T24 2010-2017 multi ETAB'!C79</f>
        <v>79</v>
      </c>
      <c r="D79" s="182">
        <f>'T21 2010-2017 crèches mono ETAB'!D79+'T22 2010-2017 HG  ETAB'!D79+'T23 2010-2017 JE ETAB'!D79+'T24 2010-2017 multi ETAB'!D79</f>
        <v>85</v>
      </c>
      <c r="E79" s="182">
        <f>'T21 2010-2017 crèches mono ETAB'!E79+'T22 2010-2017 HG  ETAB'!E79+'T23 2010-2017 JE ETAB'!E79+'T24 2010-2017 multi ETAB'!E79</f>
        <v>94</v>
      </c>
      <c r="F79" s="182">
        <f>'T21 2010-2017 crèches mono ETAB'!F79+'T22 2010-2017 HG  ETAB'!F79+'T23 2010-2017 JE ETAB'!F79+'T24 2010-2017 multi ETAB'!F79</f>
        <v>96</v>
      </c>
      <c r="G79" s="182">
        <f>'T21 2010-2017 crèches mono ETAB'!G79+'T22 2010-2017 HG  ETAB'!G79+'T23 2010-2017 JE ETAB'!G79+'T24 2010-2017 multi ETAB'!G79</f>
        <v>98</v>
      </c>
      <c r="H79" s="182">
        <f>'T21 2010-2017 crèches mono ETAB'!H79+'T22 2010-2017 HG  ETAB'!H79+'T23 2010-2017 JE ETAB'!H79+'T24 2010-2017 multi ETAB'!H79</f>
        <v>107</v>
      </c>
      <c r="I79" s="182">
        <f>'T21 2010-2017 crèches mono ETAB'!I79+'T22 2010-2017 HG  ETAB'!I79+'T23 2010-2017 JE ETAB'!I79+'T24 2010-2017 multi ETAB'!I79</f>
        <v>117</v>
      </c>
      <c r="J79" s="170">
        <f>'T21 2010-2017 crèches mono ETAB'!J79+'T22 2010-2017 HG  ETAB'!J79+'T23 2010-2017 JE ETAB'!J79+'T24 2010-2017 multi ETAB'!J79</f>
        <v>119</v>
      </c>
      <c r="K79" s="399"/>
      <c r="L79" s="89"/>
      <c r="M79" s="89"/>
      <c r="N79" s="89"/>
    </row>
    <row r="80" spans="1:14" s="83" customFormat="1" x14ac:dyDescent="0.25">
      <c r="A80" s="104">
        <v>74</v>
      </c>
      <c r="B80" s="658" t="s">
        <v>111</v>
      </c>
      <c r="C80" s="700">
        <f>'T21 2010-2017 crèches mono ETAB'!C80+'T22 2010-2017 HG  ETAB'!C80+'T23 2010-2017 JE ETAB'!C80+'T24 2010-2017 multi ETAB'!C80</f>
        <v>150</v>
      </c>
      <c r="D80" s="182">
        <f>'T21 2010-2017 crèches mono ETAB'!D80+'T22 2010-2017 HG  ETAB'!D80+'T23 2010-2017 JE ETAB'!D80+'T24 2010-2017 multi ETAB'!D80</f>
        <v>164</v>
      </c>
      <c r="E80" s="182">
        <f>'T21 2010-2017 crèches mono ETAB'!E80+'T22 2010-2017 HG  ETAB'!E80+'T23 2010-2017 JE ETAB'!E80+'T24 2010-2017 multi ETAB'!E80</f>
        <v>174</v>
      </c>
      <c r="F80" s="182">
        <f>'T21 2010-2017 crèches mono ETAB'!F80+'T22 2010-2017 HG  ETAB'!F80+'T23 2010-2017 JE ETAB'!F80+'T24 2010-2017 multi ETAB'!F80</f>
        <v>187</v>
      </c>
      <c r="G80" s="182">
        <f>'T21 2010-2017 crèches mono ETAB'!G80+'T22 2010-2017 HG  ETAB'!G80+'T23 2010-2017 JE ETAB'!G80+'T24 2010-2017 multi ETAB'!G80</f>
        <v>187</v>
      </c>
      <c r="H80" s="182">
        <f>'T21 2010-2017 crèches mono ETAB'!H80+'T22 2010-2017 HG  ETAB'!H80+'T23 2010-2017 JE ETAB'!H80+'T24 2010-2017 multi ETAB'!H80</f>
        <v>201</v>
      </c>
      <c r="I80" s="182">
        <f>'T21 2010-2017 crèches mono ETAB'!I80+'T22 2010-2017 HG  ETAB'!I80+'T23 2010-2017 JE ETAB'!I80+'T24 2010-2017 multi ETAB'!I80</f>
        <v>212</v>
      </c>
      <c r="J80" s="170">
        <f>'T21 2010-2017 crèches mono ETAB'!J80+'T22 2010-2017 HG  ETAB'!J80+'T23 2010-2017 JE ETAB'!J80+'T24 2010-2017 multi ETAB'!J80</f>
        <v>215</v>
      </c>
      <c r="K80" s="399"/>
      <c r="L80" s="89"/>
      <c r="M80" s="89"/>
      <c r="N80" s="89"/>
    </row>
    <row r="81" spans="1:14" s="83" customFormat="1" x14ac:dyDescent="0.25">
      <c r="A81" s="104">
        <v>75</v>
      </c>
      <c r="B81" s="658" t="s">
        <v>112</v>
      </c>
      <c r="C81" s="700">
        <f>'T21 2010-2017 crèches mono ETAB'!C81+'T22 2010-2017 HG  ETAB'!C81+'T23 2010-2017 JE ETAB'!C81+'T24 2010-2017 multi ETAB'!C81</f>
        <v>740</v>
      </c>
      <c r="D81" s="182">
        <f>'T21 2010-2017 crèches mono ETAB'!D81+'T22 2010-2017 HG  ETAB'!D81+'T23 2010-2017 JE ETAB'!D81+'T24 2010-2017 multi ETAB'!D81</f>
        <v>750</v>
      </c>
      <c r="E81" s="182">
        <f>'T21 2010-2017 crèches mono ETAB'!E81+'T22 2010-2017 HG  ETAB'!E81+'T23 2010-2017 JE ETAB'!E81+'T24 2010-2017 multi ETAB'!E81</f>
        <v>768</v>
      </c>
      <c r="F81" s="182">
        <f>'T21 2010-2017 crèches mono ETAB'!F81+'T22 2010-2017 HG  ETAB'!F81+'T23 2010-2017 JE ETAB'!F81+'T24 2010-2017 multi ETAB'!F81</f>
        <v>812</v>
      </c>
      <c r="G81" s="182">
        <f>'T21 2010-2017 crèches mono ETAB'!G81+'T22 2010-2017 HG  ETAB'!G81+'T23 2010-2017 JE ETAB'!G81+'T24 2010-2017 multi ETAB'!G81</f>
        <v>862</v>
      </c>
      <c r="H81" s="182">
        <f>'T21 2010-2017 crèches mono ETAB'!H81+'T22 2010-2017 HG  ETAB'!H81+'T23 2010-2017 JE ETAB'!H81+'T24 2010-2017 multi ETAB'!H81</f>
        <v>949</v>
      </c>
      <c r="I81" s="182">
        <f>'T21 2010-2017 crèches mono ETAB'!I81+'T22 2010-2017 HG  ETAB'!I81+'T23 2010-2017 JE ETAB'!I81+'T24 2010-2017 multi ETAB'!I81</f>
        <v>943</v>
      </c>
      <c r="J81" s="170">
        <f>'T21 2010-2017 crèches mono ETAB'!J81+'T22 2010-2017 HG  ETAB'!J81+'T23 2010-2017 JE ETAB'!J81+'T24 2010-2017 multi ETAB'!J81</f>
        <v>981</v>
      </c>
      <c r="K81" s="399"/>
      <c r="L81" s="89"/>
      <c r="M81" s="89"/>
      <c r="N81" s="89"/>
    </row>
    <row r="82" spans="1:14" s="83" customFormat="1" x14ac:dyDescent="0.25">
      <c r="A82" s="104">
        <v>76</v>
      </c>
      <c r="B82" s="658" t="s">
        <v>113</v>
      </c>
      <c r="C82" s="700">
        <f>'T21 2010-2017 crèches mono ETAB'!C82+'T22 2010-2017 HG  ETAB'!C82+'T23 2010-2017 JE ETAB'!C82+'T24 2010-2017 multi ETAB'!C82</f>
        <v>178</v>
      </c>
      <c r="D82" s="182">
        <f>'T21 2010-2017 crèches mono ETAB'!D82+'T22 2010-2017 HG  ETAB'!D82+'T23 2010-2017 JE ETAB'!D82+'T24 2010-2017 multi ETAB'!D82</f>
        <v>177</v>
      </c>
      <c r="E82" s="182">
        <f>'T21 2010-2017 crèches mono ETAB'!E82+'T22 2010-2017 HG  ETAB'!E82+'T23 2010-2017 JE ETAB'!E82+'T24 2010-2017 multi ETAB'!E82</f>
        <v>180</v>
      </c>
      <c r="F82" s="182">
        <f>'T21 2010-2017 crèches mono ETAB'!F82+'T22 2010-2017 HG  ETAB'!F82+'T23 2010-2017 JE ETAB'!F82+'T24 2010-2017 multi ETAB'!F82</f>
        <v>188</v>
      </c>
      <c r="G82" s="182">
        <f>'T21 2010-2017 crèches mono ETAB'!G82+'T22 2010-2017 HG  ETAB'!G82+'T23 2010-2017 JE ETAB'!G82+'T24 2010-2017 multi ETAB'!G82</f>
        <v>196</v>
      </c>
      <c r="H82" s="182">
        <f>'T21 2010-2017 crèches mono ETAB'!H82+'T22 2010-2017 HG  ETAB'!H82+'T23 2010-2017 JE ETAB'!H82+'T24 2010-2017 multi ETAB'!H82</f>
        <v>213</v>
      </c>
      <c r="I82" s="182">
        <f>'T21 2010-2017 crèches mono ETAB'!I82+'T22 2010-2017 HG  ETAB'!I82+'T23 2010-2017 JE ETAB'!I82+'T24 2010-2017 multi ETAB'!I82</f>
        <v>230</v>
      </c>
      <c r="J82" s="170">
        <f>'T21 2010-2017 crèches mono ETAB'!J82+'T22 2010-2017 HG  ETAB'!J82+'T23 2010-2017 JE ETAB'!J82+'T24 2010-2017 multi ETAB'!J82</f>
        <v>245</v>
      </c>
      <c r="K82" s="399"/>
      <c r="L82" s="89"/>
      <c r="M82" s="89"/>
      <c r="N82" s="89"/>
    </row>
    <row r="83" spans="1:14" s="83" customFormat="1" x14ac:dyDescent="0.25">
      <c r="A83" s="104">
        <v>77</v>
      </c>
      <c r="B83" s="658" t="s">
        <v>114</v>
      </c>
      <c r="C83" s="700">
        <f>'T21 2010-2017 crèches mono ETAB'!C83+'T22 2010-2017 HG  ETAB'!C83+'T23 2010-2017 JE ETAB'!C83+'T24 2010-2017 multi ETAB'!C83</f>
        <v>170</v>
      </c>
      <c r="D83" s="182">
        <f>'T21 2010-2017 crèches mono ETAB'!D83+'T22 2010-2017 HG  ETAB'!D83+'T23 2010-2017 JE ETAB'!D83+'T24 2010-2017 multi ETAB'!D83</f>
        <v>172</v>
      </c>
      <c r="E83" s="182">
        <f>'T21 2010-2017 crèches mono ETAB'!E83+'T22 2010-2017 HG  ETAB'!E83+'T23 2010-2017 JE ETAB'!E83+'T24 2010-2017 multi ETAB'!E83</f>
        <v>184</v>
      </c>
      <c r="F83" s="182">
        <f>'T21 2010-2017 crèches mono ETAB'!F83+'T22 2010-2017 HG  ETAB'!F83+'T23 2010-2017 JE ETAB'!F83+'T24 2010-2017 multi ETAB'!F83</f>
        <v>188</v>
      </c>
      <c r="G83" s="182">
        <f>'T21 2010-2017 crèches mono ETAB'!G83+'T22 2010-2017 HG  ETAB'!G83+'T23 2010-2017 JE ETAB'!G83+'T24 2010-2017 multi ETAB'!G83</f>
        <v>198</v>
      </c>
      <c r="H83" s="182">
        <f>'T21 2010-2017 crèches mono ETAB'!H83+'T22 2010-2017 HG  ETAB'!H83+'T23 2010-2017 JE ETAB'!H83+'T24 2010-2017 multi ETAB'!H83</f>
        <v>202</v>
      </c>
      <c r="I83" s="182">
        <f>'T21 2010-2017 crèches mono ETAB'!I83+'T22 2010-2017 HG  ETAB'!I83+'T23 2010-2017 JE ETAB'!I83+'T24 2010-2017 multi ETAB'!I83</f>
        <v>208</v>
      </c>
      <c r="J83" s="170">
        <f>'T21 2010-2017 crèches mono ETAB'!J83+'T22 2010-2017 HG  ETAB'!J83+'T23 2010-2017 JE ETAB'!J83+'T24 2010-2017 multi ETAB'!J83</f>
        <v>234</v>
      </c>
      <c r="K83" s="399"/>
      <c r="L83" s="89"/>
      <c r="M83" s="89"/>
      <c r="N83" s="89"/>
    </row>
    <row r="84" spans="1:14" s="83" customFormat="1" x14ac:dyDescent="0.25">
      <c r="A84" s="104">
        <v>78</v>
      </c>
      <c r="B84" s="658" t="s">
        <v>115</v>
      </c>
      <c r="C84" s="700">
        <f>'T21 2010-2017 crèches mono ETAB'!C84+'T22 2010-2017 HG  ETAB'!C84+'T23 2010-2017 JE ETAB'!C84+'T24 2010-2017 multi ETAB'!C84</f>
        <v>317</v>
      </c>
      <c r="D84" s="182">
        <f>'T21 2010-2017 crèches mono ETAB'!D84+'T22 2010-2017 HG  ETAB'!D84+'T23 2010-2017 JE ETAB'!D84+'T24 2010-2017 multi ETAB'!D84</f>
        <v>338</v>
      </c>
      <c r="E84" s="182">
        <f>'T21 2010-2017 crèches mono ETAB'!E84+'T22 2010-2017 HG  ETAB'!E84+'T23 2010-2017 JE ETAB'!E84+'T24 2010-2017 multi ETAB'!E84</f>
        <v>371</v>
      </c>
      <c r="F84" s="182">
        <f>'T21 2010-2017 crèches mono ETAB'!F84+'T22 2010-2017 HG  ETAB'!F84+'T23 2010-2017 JE ETAB'!F84+'T24 2010-2017 multi ETAB'!F84</f>
        <v>379</v>
      </c>
      <c r="G84" s="182">
        <f>'T21 2010-2017 crèches mono ETAB'!G84+'T22 2010-2017 HG  ETAB'!G84+'T23 2010-2017 JE ETAB'!G84+'T24 2010-2017 multi ETAB'!G84</f>
        <v>387</v>
      </c>
      <c r="H84" s="182">
        <f>'T21 2010-2017 crèches mono ETAB'!H84+'T22 2010-2017 HG  ETAB'!H84+'T23 2010-2017 JE ETAB'!H84+'T24 2010-2017 multi ETAB'!H84</f>
        <v>411</v>
      </c>
      <c r="I84" s="182">
        <f>'T21 2010-2017 crèches mono ETAB'!I84+'T22 2010-2017 HG  ETAB'!I84+'T23 2010-2017 JE ETAB'!I84+'T24 2010-2017 multi ETAB'!I84</f>
        <v>444</v>
      </c>
      <c r="J84" s="170">
        <f>'T21 2010-2017 crèches mono ETAB'!J84+'T22 2010-2017 HG  ETAB'!J84+'T23 2010-2017 JE ETAB'!J84+'T24 2010-2017 multi ETAB'!J84</f>
        <v>468</v>
      </c>
      <c r="K84" s="399"/>
      <c r="L84" s="89"/>
      <c r="M84" s="89"/>
      <c r="N84" s="89"/>
    </row>
    <row r="85" spans="1:14" s="83" customFormat="1" x14ac:dyDescent="0.25">
      <c r="A85" s="104">
        <v>79</v>
      </c>
      <c r="B85" s="658" t="s">
        <v>116</v>
      </c>
      <c r="C85" s="700">
        <f>'T21 2010-2017 crèches mono ETAB'!C85+'T22 2010-2017 HG  ETAB'!C85+'T23 2010-2017 JE ETAB'!C85+'T24 2010-2017 multi ETAB'!C85</f>
        <v>39</v>
      </c>
      <c r="D85" s="182">
        <f>'T21 2010-2017 crèches mono ETAB'!D85+'T22 2010-2017 HG  ETAB'!D85+'T23 2010-2017 JE ETAB'!D85+'T24 2010-2017 multi ETAB'!D85</f>
        <v>41</v>
      </c>
      <c r="E85" s="182">
        <f>'T21 2010-2017 crèches mono ETAB'!E85+'T22 2010-2017 HG  ETAB'!E85+'T23 2010-2017 JE ETAB'!E85+'T24 2010-2017 multi ETAB'!E85</f>
        <v>45</v>
      </c>
      <c r="F85" s="182">
        <f>'T21 2010-2017 crèches mono ETAB'!F85+'T22 2010-2017 HG  ETAB'!F85+'T23 2010-2017 JE ETAB'!F85+'T24 2010-2017 multi ETAB'!F85</f>
        <v>45</v>
      </c>
      <c r="G85" s="182">
        <f>'T21 2010-2017 crèches mono ETAB'!G85+'T22 2010-2017 HG  ETAB'!G85+'T23 2010-2017 JE ETAB'!G85+'T24 2010-2017 multi ETAB'!G85</f>
        <v>46</v>
      </c>
      <c r="H85" s="182">
        <f>'T21 2010-2017 crèches mono ETAB'!H85+'T22 2010-2017 HG  ETAB'!H85+'T23 2010-2017 JE ETAB'!H85+'T24 2010-2017 multi ETAB'!H85</f>
        <v>47</v>
      </c>
      <c r="I85" s="182">
        <f>'T21 2010-2017 crèches mono ETAB'!I85+'T22 2010-2017 HG  ETAB'!I85+'T23 2010-2017 JE ETAB'!I85+'T24 2010-2017 multi ETAB'!I85</f>
        <v>48</v>
      </c>
      <c r="J85" s="170">
        <f>'T21 2010-2017 crèches mono ETAB'!J85+'T22 2010-2017 HG  ETAB'!J85+'T23 2010-2017 JE ETAB'!J85+'T24 2010-2017 multi ETAB'!J85</f>
        <v>51</v>
      </c>
      <c r="K85" s="399"/>
      <c r="L85" s="89"/>
      <c r="M85" s="89"/>
      <c r="N85" s="89"/>
    </row>
    <row r="86" spans="1:14" s="83" customFormat="1" x14ac:dyDescent="0.25">
      <c r="A86" s="104">
        <v>80</v>
      </c>
      <c r="B86" s="658" t="s">
        <v>117</v>
      </c>
      <c r="C86" s="700">
        <f>'T21 2010-2017 crèches mono ETAB'!C86+'T22 2010-2017 HG  ETAB'!C86+'T23 2010-2017 JE ETAB'!C86+'T24 2010-2017 multi ETAB'!C86</f>
        <v>56</v>
      </c>
      <c r="D86" s="182">
        <f>'T21 2010-2017 crèches mono ETAB'!D86+'T22 2010-2017 HG  ETAB'!D86+'T23 2010-2017 JE ETAB'!D86+'T24 2010-2017 multi ETAB'!D86</f>
        <v>59</v>
      </c>
      <c r="E86" s="182">
        <f>'T21 2010-2017 crèches mono ETAB'!E86+'T22 2010-2017 HG  ETAB'!E86+'T23 2010-2017 JE ETAB'!E86+'T24 2010-2017 multi ETAB'!E86</f>
        <v>60</v>
      </c>
      <c r="F86" s="182">
        <f>'T21 2010-2017 crèches mono ETAB'!F86+'T22 2010-2017 HG  ETAB'!F86+'T23 2010-2017 JE ETAB'!F86+'T24 2010-2017 multi ETAB'!F86</f>
        <v>61</v>
      </c>
      <c r="G86" s="182">
        <f>'T21 2010-2017 crèches mono ETAB'!G86+'T22 2010-2017 HG  ETAB'!G86+'T23 2010-2017 JE ETAB'!G86+'T24 2010-2017 multi ETAB'!G86</f>
        <v>63</v>
      </c>
      <c r="H86" s="182">
        <f>'T21 2010-2017 crèches mono ETAB'!H86+'T22 2010-2017 HG  ETAB'!H86+'T23 2010-2017 JE ETAB'!H86+'T24 2010-2017 multi ETAB'!H86</f>
        <v>69</v>
      </c>
      <c r="I86" s="182">
        <f>'T21 2010-2017 crèches mono ETAB'!I86+'T22 2010-2017 HG  ETAB'!I86+'T23 2010-2017 JE ETAB'!I86+'T24 2010-2017 multi ETAB'!I86</f>
        <v>75</v>
      </c>
      <c r="J86" s="170">
        <f>'T21 2010-2017 crèches mono ETAB'!J86+'T22 2010-2017 HG  ETAB'!J86+'T23 2010-2017 JE ETAB'!J86+'T24 2010-2017 multi ETAB'!J86</f>
        <v>83</v>
      </c>
      <c r="K86" s="399"/>
      <c r="L86" s="89"/>
      <c r="M86" s="89"/>
      <c r="N86" s="89"/>
    </row>
    <row r="87" spans="1:14" s="83" customFormat="1" x14ac:dyDescent="0.25">
      <c r="A87" s="104">
        <v>81</v>
      </c>
      <c r="B87" s="658" t="s">
        <v>118</v>
      </c>
      <c r="C87" s="700">
        <f>'T21 2010-2017 crèches mono ETAB'!C87+'T22 2010-2017 HG  ETAB'!C87+'T23 2010-2017 JE ETAB'!C87+'T24 2010-2017 multi ETAB'!C87</f>
        <v>82</v>
      </c>
      <c r="D87" s="182">
        <f>'T21 2010-2017 crèches mono ETAB'!D87+'T22 2010-2017 HG  ETAB'!D87+'T23 2010-2017 JE ETAB'!D87+'T24 2010-2017 multi ETAB'!D87</f>
        <v>85</v>
      </c>
      <c r="E87" s="182">
        <f>'T21 2010-2017 crèches mono ETAB'!E87+'T22 2010-2017 HG  ETAB'!E87+'T23 2010-2017 JE ETAB'!E87+'T24 2010-2017 multi ETAB'!E87</f>
        <v>90</v>
      </c>
      <c r="F87" s="182">
        <f>'T21 2010-2017 crèches mono ETAB'!F87+'T22 2010-2017 HG  ETAB'!F87+'T23 2010-2017 JE ETAB'!F87+'T24 2010-2017 multi ETAB'!F87</f>
        <v>93</v>
      </c>
      <c r="G87" s="182">
        <f>'T21 2010-2017 crèches mono ETAB'!G87+'T22 2010-2017 HG  ETAB'!G87+'T23 2010-2017 JE ETAB'!G87+'T24 2010-2017 multi ETAB'!G87</f>
        <v>98</v>
      </c>
      <c r="H87" s="182">
        <f>'T21 2010-2017 crèches mono ETAB'!H87+'T22 2010-2017 HG  ETAB'!H87+'T23 2010-2017 JE ETAB'!H87+'T24 2010-2017 multi ETAB'!H87</f>
        <v>102</v>
      </c>
      <c r="I87" s="182">
        <f>'T21 2010-2017 crèches mono ETAB'!I87+'T22 2010-2017 HG  ETAB'!I87+'T23 2010-2017 JE ETAB'!I87+'T24 2010-2017 multi ETAB'!I87</f>
        <v>105</v>
      </c>
      <c r="J87" s="170">
        <f>'T21 2010-2017 crèches mono ETAB'!J87+'T22 2010-2017 HG  ETAB'!J87+'T23 2010-2017 JE ETAB'!J87+'T24 2010-2017 multi ETAB'!J87</f>
        <v>106</v>
      </c>
      <c r="K87" s="399"/>
      <c r="L87" s="89"/>
      <c r="M87" s="89"/>
      <c r="N87" s="89"/>
    </row>
    <row r="88" spans="1:14" s="83" customFormat="1" x14ac:dyDescent="0.25">
      <c r="A88" s="104">
        <v>82</v>
      </c>
      <c r="B88" s="658" t="s">
        <v>119</v>
      </c>
      <c r="C88" s="700">
        <f>'T21 2010-2017 crèches mono ETAB'!C88+'T22 2010-2017 HG  ETAB'!C88+'T23 2010-2017 JE ETAB'!C88+'T24 2010-2017 multi ETAB'!C88</f>
        <v>29</v>
      </c>
      <c r="D88" s="182">
        <f>'T21 2010-2017 crèches mono ETAB'!D88+'T22 2010-2017 HG  ETAB'!D88+'T23 2010-2017 JE ETAB'!D88+'T24 2010-2017 multi ETAB'!D88</f>
        <v>31</v>
      </c>
      <c r="E88" s="182">
        <f>'T21 2010-2017 crèches mono ETAB'!E88+'T22 2010-2017 HG  ETAB'!E88+'T23 2010-2017 JE ETAB'!E88+'T24 2010-2017 multi ETAB'!E88</f>
        <v>35</v>
      </c>
      <c r="F88" s="182">
        <f>'T21 2010-2017 crèches mono ETAB'!F88+'T22 2010-2017 HG  ETAB'!F88+'T23 2010-2017 JE ETAB'!F88+'T24 2010-2017 multi ETAB'!F88</f>
        <v>36</v>
      </c>
      <c r="G88" s="182">
        <f>'T21 2010-2017 crèches mono ETAB'!G88+'T22 2010-2017 HG  ETAB'!G88+'T23 2010-2017 JE ETAB'!G88+'T24 2010-2017 multi ETAB'!G88</f>
        <v>41</v>
      </c>
      <c r="H88" s="182">
        <f>'T21 2010-2017 crèches mono ETAB'!H88+'T22 2010-2017 HG  ETAB'!H88+'T23 2010-2017 JE ETAB'!H88+'T24 2010-2017 multi ETAB'!H88</f>
        <v>44</v>
      </c>
      <c r="I88" s="182">
        <f>'T21 2010-2017 crèches mono ETAB'!I88+'T22 2010-2017 HG  ETAB'!I88+'T23 2010-2017 JE ETAB'!I88+'T24 2010-2017 multi ETAB'!I88</f>
        <v>49</v>
      </c>
      <c r="J88" s="170">
        <f>'T21 2010-2017 crèches mono ETAB'!J88+'T22 2010-2017 HG  ETAB'!J88+'T23 2010-2017 JE ETAB'!J88+'T24 2010-2017 multi ETAB'!J88</f>
        <v>51</v>
      </c>
      <c r="K88" s="399"/>
      <c r="L88" s="89"/>
      <c r="M88" s="89"/>
      <c r="N88" s="89"/>
    </row>
    <row r="89" spans="1:14" s="83" customFormat="1" x14ac:dyDescent="0.25">
      <c r="A89" s="104">
        <v>83</v>
      </c>
      <c r="B89" s="658" t="s">
        <v>120</v>
      </c>
      <c r="C89" s="700">
        <f>'T21 2010-2017 crèches mono ETAB'!C89+'T22 2010-2017 HG  ETAB'!C89+'T23 2010-2017 JE ETAB'!C89+'T24 2010-2017 multi ETAB'!C89</f>
        <v>212</v>
      </c>
      <c r="D89" s="182">
        <f>'T21 2010-2017 crèches mono ETAB'!D89+'T22 2010-2017 HG  ETAB'!D89+'T23 2010-2017 JE ETAB'!D89+'T24 2010-2017 multi ETAB'!D89</f>
        <v>233</v>
      </c>
      <c r="E89" s="182">
        <f>'T21 2010-2017 crèches mono ETAB'!E89+'T22 2010-2017 HG  ETAB'!E89+'T23 2010-2017 JE ETAB'!E89+'T24 2010-2017 multi ETAB'!E89</f>
        <v>235</v>
      </c>
      <c r="F89" s="182">
        <f>'T21 2010-2017 crèches mono ETAB'!F89+'T22 2010-2017 HG  ETAB'!F89+'T23 2010-2017 JE ETAB'!F89+'T24 2010-2017 multi ETAB'!F89</f>
        <v>236</v>
      </c>
      <c r="G89" s="182">
        <f>'T21 2010-2017 crèches mono ETAB'!G89+'T22 2010-2017 HG  ETAB'!G89+'T23 2010-2017 JE ETAB'!G89+'T24 2010-2017 multi ETAB'!G89</f>
        <v>241</v>
      </c>
      <c r="H89" s="182">
        <f>'T21 2010-2017 crèches mono ETAB'!H89+'T22 2010-2017 HG  ETAB'!H89+'T23 2010-2017 JE ETAB'!H89+'T24 2010-2017 multi ETAB'!H89</f>
        <v>253</v>
      </c>
      <c r="I89" s="182">
        <f>'T21 2010-2017 crèches mono ETAB'!I89+'T22 2010-2017 HG  ETAB'!I89+'T23 2010-2017 JE ETAB'!I89+'T24 2010-2017 multi ETAB'!I89</f>
        <v>264</v>
      </c>
      <c r="J89" s="170">
        <f>'T21 2010-2017 crèches mono ETAB'!J89+'T22 2010-2017 HG  ETAB'!J89+'T23 2010-2017 JE ETAB'!J89+'T24 2010-2017 multi ETAB'!J89</f>
        <v>269</v>
      </c>
      <c r="K89" s="399"/>
      <c r="L89" s="89"/>
      <c r="M89" s="89"/>
      <c r="N89" s="89"/>
    </row>
    <row r="90" spans="1:14" s="83" customFormat="1" x14ac:dyDescent="0.25">
      <c r="A90" s="104">
        <v>84</v>
      </c>
      <c r="B90" s="658" t="s">
        <v>121</v>
      </c>
      <c r="C90" s="700">
        <f>'T21 2010-2017 crèches mono ETAB'!C90+'T22 2010-2017 HG  ETAB'!C90+'T23 2010-2017 JE ETAB'!C90+'T24 2010-2017 multi ETAB'!C90</f>
        <v>116</v>
      </c>
      <c r="D90" s="182">
        <f>'T21 2010-2017 crèches mono ETAB'!D90+'T22 2010-2017 HG  ETAB'!D90+'T23 2010-2017 JE ETAB'!D90+'T24 2010-2017 multi ETAB'!D90</f>
        <v>129</v>
      </c>
      <c r="E90" s="182">
        <f>'T21 2010-2017 crèches mono ETAB'!E90+'T22 2010-2017 HG  ETAB'!E90+'T23 2010-2017 JE ETAB'!E90+'T24 2010-2017 multi ETAB'!E90</f>
        <v>118</v>
      </c>
      <c r="F90" s="182">
        <f>'T21 2010-2017 crèches mono ETAB'!F90+'T22 2010-2017 HG  ETAB'!F90+'T23 2010-2017 JE ETAB'!F90+'T24 2010-2017 multi ETAB'!F90</f>
        <v>121</v>
      </c>
      <c r="G90" s="182">
        <f>'T21 2010-2017 crèches mono ETAB'!G90+'T22 2010-2017 HG  ETAB'!G90+'T23 2010-2017 JE ETAB'!G90+'T24 2010-2017 multi ETAB'!G90</f>
        <v>128</v>
      </c>
      <c r="H90" s="182">
        <f>'T21 2010-2017 crèches mono ETAB'!H90+'T22 2010-2017 HG  ETAB'!H90+'T23 2010-2017 JE ETAB'!H90+'T24 2010-2017 multi ETAB'!H90</f>
        <v>130</v>
      </c>
      <c r="I90" s="182">
        <f>'T21 2010-2017 crèches mono ETAB'!I90+'T22 2010-2017 HG  ETAB'!I90+'T23 2010-2017 JE ETAB'!I90+'T24 2010-2017 multi ETAB'!I90</f>
        <v>131</v>
      </c>
      <c r="J90" s="170">
        <f>'T21 2010-2017 crèches mono ETAB'!J90+'T22 2010-2017 HG  ETAB'!J90+'T23 2010-2017 JE ETAB'!J90+'T24 2010-2017 multi ETAB'!J90</f>
        <v>133</v>
      </c>
      <c r="K90" s="399"/>
      <c r="L90" s="89"/>
      <c r="M90" s="89"/>
      <c r="N90" s="89"/>
    </row>
    <row r="91" spans="1:14" s="83" customFormat="1" x14ac:dyDescent="0.25">
      <c r="A91" s="104">
        <v>85</v>
      </c>
      <c r="B91" s="658" t="s">
        <v>122</v>
      </c>
      <c r="C91" s="700">
        <f>'T21 2010-2017 crèches mono ETAB'!C91+'T22 2010-2017 HG  ETAB'!C91+'T23 2010-2017 JE ETAB'!C91+'T24 2010-2017 multi ETAB'!C91</f>
        <v>60</v>
      </c>
      <c r="D91" s="182">
        <f>'T21 2010-2017 crèches mono ETAB'!D91+'T22 2010-2017 HG  ETAB'!D91+'T23 2010-2017 JE ETAB'!D91+'T24 2010-2017 multi ETAB'!D91</f>
        <v>62</v>
      </c>
      <c r="E91" s="182">
        <f>'T21 2010-2017 crèches mono ETAB'!E91+'T22 2010-2017 HG  ETAB'!E91+'T23 2010-2017 JE ETAB'!E91+'T24 2010-2017 multi ETAB'!E91</f>
        <v>68</v>
      </c>
      <c r="F91" s="182">
        <f>'T21 2010-2017 crèches mono ETAB'!F91+'T22 2010-2017 HG  ETAB'!F91+'T23 2010-2017 JE ETAB'!F91+'T24 2010-2017 multi ETAB'!F91</f>
        <v>75</v>
      </c>
      <c r="G91" s="182">
        <f>'T21 2010-2017 crèches mono ETAB'!G91+'T22 2010-2017 HG  ETAB'!G91+'T23 2010-2017 JE ETAB'!G91+'T24 2010-2017 multi ETAB'!G91</f>
        <v>86</v>
      </c>
      <c r="H91" s="182">
        <f>'T21 2010-2017 crèches mono ETAB'!H91+'T22 2010-2017 HG  ETAB'!H91+'T23 2010-2017 JE ETAB'!H91+'T24 2010-2017 multi ETAB'!H91</f>
        <v>88</v>
      </c>
      <c r="I91" s="182">
        <f>'T21 2010-2017 crèches mono ETAB'!I91+'T22 2010-2017 HG  ETAB'!I91+'T23 2010-2017 JE ETAB'!I91+'T24 2010-2017 multi ETAB'!I91</f>
        <v>100</v>
      </c>
      <c r="J91" s="170">
        <f>'T21 2010-2017 crèches mono ETAB'!J91+'T22 2010-2017 HG  ETAB'!J91+'T23 2010-2017 JE ETAB'!J91+'T24 2010-2017 multi ETAB'!J91</f>
        <v>105</v>
      </c>
      <c r="K91" s="399"/>
      <c r="L91" s="89"/>
      <c r="M91" s="89"/>
      <c r="N91" s="89"/>
    </row>
    <row r="92" spans="1:14" s="83" customFormat="1" x14ac:dyDescent="0.25">
      <c r="A92" s="104">
        <v>86</v>
      </c>
      <c r="B92" s="658" t="s">
        <v>123</v>
      </c>
      <c r="C92" s="700">
        <f>'T21 2010-2017 crèches mono ETAB'!C92+'T22 2010-2017 HG  ETAB'!C92+'T23 2010-2017 JE ETAB'!C92+'T24 2010-2017 multi ETAB'!C92</f>
        <v>57</v>
      </c>
      <c r="D92" s="182">
        <f>'T21 2010-2017 crèches mono ETAB'!D92+'T22 2010-2017 HG  ETAB'!D92+'T23 2010-2017 JE ETAB'!D92+'T24 2010-2017 multi ETAB'!D92</f>
        <v>58</v>
      </c>
      <c r="E92" s="182">
        <f>'T21 2010-2017 crèches mono ETAB'!E92+'T22 2010-2017 HG  ETAB'!E92+'T23 2010-2017 JE ETAB'!E92+'T24 2010-2017 multi ETAB'!E92</f>
        <v>58</v>
      </c>
      <c r="F92" s="182">
        <f>'T21 2010-2017 crèches mono ETAB'!F92+'T22 2010-2017 HG  ETAB'!F92+'T23 2010-2017 JE ETAB'!F92+'T24 2010-2017 multi ETAB'!F92</f>
        <v>58</v>
      </c>
      <c r="G92" s="182">
        <f>'T21 2010-2017 crèches mono ETAB'!G92+'T22 2010-2017 HG  ETAB'!G92+'T23 2010-2017 JE ETAB'!G92+'T24 2010-2017 multi ETAB'!G92</f>
        <v>58</v>
      </c>
      <c r="H92" s="182">
        <f>'T21 2010-2017 crèches mono ETAB'!H92+'T22 2010-2017 HG  ETAB'!H92+'T23 2010-2017 JE ETAB'!H92+'T24 2010-2017 multi ETAB'!H92</f>
        <v>59</v>
      </c>
      <c r="I92" s="182">
        <f>'T21 2010-2017 crèches mono ETAB'!I92+'T22 2010-2017 HG  ETAB'!I92+'T23 2010-2017 JE ETAB'!I92+'T24 2010-2017 multi ETAB'!I92</f>
        <v>60</v>
      </c>
      <c r="J92" s="170">
        <f>'T21 2010-2017 crèches mono ETAB'!J92+'T22 2010-2017 HG  ETAB'!J92+'T23 2010-2017 JE ETAB'!J92+'T24 2010-2017 multi ETAB'!J92</f>
        <v>60</v>
      </c>
      <c r="K92" s="399"/>
      <c r="L92" s="89"/>
      <c r="M92" s="89"/>
      <c r="N92" s="89"/>
    </row>
    <row r="93" spans="1:14" s="83" customFormat="1" x14ac:dyDescent="0.25">
      <c r="A93" s="104">
        <v>87</v>
      </c>
      <c r="B93" s="658" t="s">
        <v>124</v>
      </c>
      <c r="C93" s="700">
        <f>'T21 2010-2017 crèches mono ETAB'!C93+'T22 2010-2017 HG  ETAB'!C93+'T23 2010-2017 JE ETAB'!C93+'T24 2010-2017 multi ETAB'!C93</f>
        <v>56</v>
      </c>
      <c r="D93" s="182">
        <f>'T21 2010-2017 crèches mono ETAB'!D93+'T22 2010-2017 HG  ETAB'!D93+'T23 2010-2017 JE ETAB'!D93+'T24 2010-2017 multi ETAB'!D93</f>
        <v>59</v>
      </c>
      <c r="E93" s="182">
        <f>'T21 2010-2017 crèches mono ETAB'!E93+'T22 2010-2017 HG  ETAB'!E93+'T23 2010-2017 JE ETAB'!E93+'T24 2010-2017 multi ETAB'!E93</f>
        <v>60</v>
      </c>
      <c r="F93" s="182">
        <f>'T21 2010-2017 crèches mono ETAB'!F93+'T22 2010-2017 HG  ETAB'!F93+'T23 2010-2017 JE ETAB'!F93+'T24 2010-2017 multi ETAB'!F93</f>
        <v>61</v>
      </c>
      <c r="G93" s="182">
        <f>'T21 2010-2017 crèches mono ETAB'!G93+'T22 2010-2017 HG  ETAB'!G93+'T23 2010-2017 JE ETAB'!G93+'T24 2010-2017 multi ETAB'!G93</f>
        <v>64</v>
      </c>
      <c r="H93" s="182">
        <f>'T21 2010-2017 crèches mono ETAB'!H93+'T22 2010-2017 HG  ETAB'!H93+'T23 2010-2017 JE ETAB'!H93+'T24 2010-2017 multi ETAB'!H93</f>
        <v>67</v>
      </c>
      <c r="I93" s="182">
        <f>'T21 2010-2017 crèches mono ETAB'!I93+'T22 2010-2017 HG  ETAB'!I93+'T23 2010-2017 JE ETAB'!I93+'T24 2010-2017 multi ETAB'!I93</f>
        <v>67</v>
      </c>
      <c r="J93" s="170">
        <f>'T21 2010-2017 crèches mono ETAB'!J93+'T22 2010-2017 HG  ETAB'!J93+'T23 2010-2017 JE ETAB'!J93+'T24 2010-2017 multi ETAB'!J93</f>
        <v>69</v>
      </c>
      <c r="K93" s="399"/>
      <c r="L93" s="89"/>
      <c r="M93" s="89"/>
      <c r="N93" s="89"/>
    </row>
    <row r="94" spans="1:14" s="83" customFormat="1" x14ac:dyDescent="0.25">
      <c r="A94" s="104">
        <v>88</v>
      </c>
      <c r="B94" s="658" t="s">
        <v>125</v>
      </c>
      <c r="C94" s="700">
        <f>'T21 2010-2017 crèches mono ETAB'!C94+'T22 2010-2017 HG  ETAB'!C94+'T23 2010-2017 JE ETAB'!C94+'T24 2010-2017 multi ETAB'!C94</f>
        <v>42</v>
      </c>
      <c r="D94" s="182">
        <f>'T21 2010-2017 crèches mono ETAB'!D94+'T22 2010-2017 HG  ETAB'!D94+'T23 2010-2017 JE ETAB'!D94+'T24 2010-2017 multi ETAB'!D94</f>
        <v>42</v>
      </c>
      <c r="E94" s="182">
        <f>'T21 2010-2017 crèches mono ETAB'!E94+'T22 2010-2017 HG  ETAB'!E94+'T23 2010-2017 JE ETAB'!E94+'T24 2010-2017 multi ETAB'!E94</f>
        <v>43</v>
      </c>
      <c r="F94" s="182">
        <f>'T21 2010-2017 crèches mono ETAB'!F94+'T22 2010-2017 HG  ETAB'!F94+'T23 2010-2017 JE ETAB'!F94+'T24 2010-2017 multi ETAB'!F94</f>
        <v>43</v>
      </c>
      <c r="G94" s="182">
        <f>'T21 2010-2017 crèches mono ETAB'!G94+'T22 2010-2017 HG  ETAB'!G94+'T23 2010-2017 JE ETAB'!G94+'T24 2010-2017 multi ETAB'!G94</f>
        <v>45</v>
      </c>
      <c r="H94" s="182">
        <f>'T21 2010-2017 crèches mono ETAB'!H94+'T22 2010-2017 HG  ETAB'!H94+'T23 2010-2017 JE ETAB'!H94+'T24 2010-2017 multi ETAB'!H94</f>
        <v>47</v>
      </c>
      <c r="I94" s="182">
        <f>'T21 2010-2017 crèches mono ETAB'!I94+'T22 2010-2017 HG  ETAB'!I94+'T23 2010-2017 JE ETAB'!I94+'T24 2010-2017 multi ETAB'!I94</f>
        <v>51</v>
      </c>
      <c r="J94" s="170">
        <f>'T21 2010-2017 crèches mono ETAB'!J94+'T22 2010-2017 HG  ETAB'!J94+'T23 2010-2017 JE ETAB'!J94+'T24 2010-2017 multi ETAB'!J94</f>
        <v>51</v>
      </c>
      <c r="K94" s="399"/>
      <c r="L94" s="89"/>
      <c r="M94" s="89"/>
      <c r="N94" s="89"/>
    </row>
    <row r="95" spans="1:14" s="83" customFormat="1" x14ac:dyDescent="0.25">
      <c r="A95" s="104">
        <v>89</v>
      </c>
      <c r="B95" s="658" t="s">
        <v>126</v>
      </c>
      <c r="C95" s="700">
        <f>'T21 2010-2017 crèches mono ETAB'!C95+'T22 2010-2017 HG  ETAB'!C95+'T23 2010-2017 JE ETAB'!C95+'T24 2010-2017 multi ETAB'!C95</f>
        <v>49</v>
      </c>
      <c r="D95" s="182">
        <f>'T21 2010-2017 crèches mono ETAB'!D95+'T22 2010-2017 HG  ETAB'!D95+'T23 2010-2017 JE ETAB'!D95+'T24 2010-2017 multi ETAB'!D95</f>
        <v>52</v>
      </c>
      <c r="E95" s="182">
        <f>'T21 2010-2017 crèches mono ETAB'!E95+'T22 2010-2017 HG  ETAB'!E95+'T23 2010-2017 JE ETAB'!E95+'T24 2010-2017 multi ETAB'!E95</f>
        <v>53</v>
      </c>
      <c r="F95" s="182">
        <f>'T21 2010-2017 crèches mono ETAB'!F95+'T22 2010-2017 HG  ETAB'!F95+'T23 2010-2017 JE ETAB'!F95+'T24 2010-2017 multi ETAB'!F95</f>
        <v>50</v>
      </c>
      <c r="G95" s="182">
        <f>'T21 2010-2017 crèches mono ETAB'!G95+'T22 2010-2017 HG  ETAB'!G95+'T23 2010-2017 JE ETAB'!G95+'T24 2010-2017 multi ETAB'!G95</f>
        <v>54</v>
      </c>
      <c r="H95" s="182">
        <f>'T21 2010-2017 crèches mono ETAB'!H95+'T22 2010-2017 HG  ETAB'!H95+'T23 2010-2017 JE ETAB'!H95+'T24 2010-2017 multi ETAB'!H95</f>
        <v>54</v>
      </c>
      <c r="I95" s="182">
        <f>'T21 2010-2017 crèches mono ETAB'!I95+'T22 2010-2017 HG  ETAB'!I95+'T23 2010-2017 JE ETAB'!I95+'T24 2010-2017 multi ETAB'!I95</f>
        <v>54</v>
      </c>
      <c r="J95" s="170">
        <f>'T21 2010-2017 crèches mono ETAB'!J95+'T22 2010-2017 HG  ETAB'!J95+'T23 2010-2017 JE ETAB'!J95+'T24 2010-2017 multi ETAB'!J95</f>
        <v>55</v>
      </c>
      <c r="K95" s="399"/>
      <c r="L95" s="89"/>
      <c r="M95" s="89"/>
      <c r="N95" s="89"/>
    </row>
    <row r="96" spans="1:14" s="83" customFormat="1" x14ac:dyDescent="0.25">
      <c r="A96" s="104">
        <v>90</v>
      </c>
      <c r="B96" s="658" t="s">
        <v>127</v>
      </c>
      <c r="C96" s="700">
        <f>'T21 2010-2017 crèches mono ETAB'!C96+'T22 2010-2017 HG  ETAB'!C96+'T23 2010-2017 JE ETAB'!C96+'T24 2010-2017 multi ETAB'!C96</f>
        <v>18</v>
      </c>
      <c r="D96" s="182">
        <f>'T21 2010-2017 crèches mono ETAB'!D96+'T22 2010-2017 HG  ETAB'!D96+'T23 2010-2017 JE ETAB'!D96+'T24 2010-2017 multi ETAB'!D96</f>
        <v>18</v>
      </c>
      <c r="E96" s="182">
        <f>'T21 2010-2017 crèches mono ETAB'!E96+'T22 2010-2017 HG  ETAB'!E96+'T23 2010-2017 JE ETAB'!E96+'T24 2010-2017 multi ETAB'!E96</f>
        <v>20</v>
      </c>
      <c r="F96" s="182">
        <f>'T21 2010-2017 crèches mono ETAB'!F96+'T22 2010-2017 HG  ETAB'!F96+'T23 2010-2017 JE ETAB'!F96+'T24 2010-2017 multi ETAB'!F96</f>
        <v>21</v>
      </c>
      <c r="G96" s="182">
        <f>'T21 2010-2017 crèches mono ETAB'!G96+'T22 2010-2017 HG  ETAB'!G96+'T23 2010-2017 JE ETAB'!G96+'T24 2010-2017 multi ETAB'!G96</f>
        <v>22</v>
      </c>
      <c r="H96" s="182">
        <f>'T21 2010-2017 crèches mono ETAB'!H96+'T22 2010-2017 HG  ETAB'!H96+'T23 2010-2017 JE ETAB'!H96+'T24 2010-2017 multi ETAB'!H96</f>
        <v>20</v>
      </c>
      <c r="I96" s="182">
        <f>'T21 2010-2017 crèches mono ETAB'!I96+'T22 2010-2017 HG  ETAB'!I96+'T23 2010-2017 JE ETAB'!I96+'T24 2010-2017 multi ETAB'!I96</f>
        <v>20</v>
      </c>
      <c r="J96" s="170">
        <f>'T21 2010-2017 crèches mono ETAB'!J96+'T22 2010-2017 HG  ETAB'!J96+'T23 2010-2017 JE ETAB'!J96+'T24 2010-2017 multi ETAB'!J96</f>
        <v>23</v>
      </c>
      <c r="K96" s="399"/>
      <c r="L96" s="89"/>
      <c r="M96" s="89"/>
      <c r="N96" s="89"/>
    </row>
    <row r="97" spans="1:14" s="83" customFormat="1" x14ac:dyDescent="0.25">
      <c r="A97" s="104">
        <v>91</v>
      </c>
      <c r="B97" s="658" t="s">
        <v>128</v>
      </c>
      <c r="C97" s="700">
        <f>'T21 2010-2017 crèches mono ETAB'!C97+'T22 2010-2017 HG  ETAB'!C97+'T23 2010-2017 JE ETAB'!C97+'T24 2010-2017 multi ETAB'!C97</f>
        <v>221</v>
      </c>
      <c r="D97" s="182">
        <f>'T21 2010-2017 crèches mono ETAB'!D97+'T22 2010-2017 HG  ETAB'!D97+'T23 2010-2017 JE ETAB'!D97+'T24 2010-2017 multi ETAB'!D97</f>
        <v>236</v>
      </c>
      <c r="E97" s="182">
        <f>'T21 2010-2017 crèches mono ETAB'!E97+'T22 2010-2017 HG  ETAB'!E97+'T23 2010-2017 JE ETAB'!E97+'T24 2010-2017 multi ETAB'!E97</f>
        <v>236</v>
      </c>
      <c r="F97" s="182">
        <f>'T21 2010-2017 crèches mono ETAB'!F97+'T22 2010-2017 HG  ETAB'!F97+'T23 2010-2017 JE ETAB'!F97+'T24 2010-2017 multi ETAB'!F97</f>
        <v>241</v>
      </c>
      <c r="G97" s="182">
        <f>'T21 2010-2017 crèches mono ETAB'!G97+'T22 2010-2017 HG  ETAB'!G97+'T23 2010-2017 JE ETAB'!G97+'T24 2010-2017 multi ETAB'!G97</f>
        <v>246</v>
      </c>
      <c r="H97" s="182">
        <f>'T21 2010-2017 crèches mono ETAB'!H97+'T22 2010-2017 HG  ETAB'!H97+'T23 2010-2017 JE ETAB'!H97+'T24 2010-2017 multi ETAB'!H97</f>
        <v>249</v>
      </c>
      <c r="I97" s="182">
        <f>'T21 2010-2017 crèches mono ETAB'!I97+'T22 2010-2017 HG  ETAB'!I97+'T23 2010-2017 JE ETAB'!I97+'T24 2010-2017 multi ETAB'!I97</f>
        <v>256</v>
      </c>
      <c r="J97" s="170">
        <f>'T21 2010-2017 crèches mono ETAB'!J97+'T22 2010-2017 HG  ETAB'!J97+'T23 2010-2017 JE ETAB'!J97+'T24 2010-2017 multi ETAB'!J97</f>
        <v>265</v>
      </c>
      <c r="K97" s="399"/>
      <c r="L97" s="89"/>
      <c r="M97" s="89"/>
      <c r="N97" s="89"/>
    </row>
    <row r="98" spans="1:14" s="83" customFormat="1" x14ac:dyDescent="0.25">
      <c r="A98" s="104">
        <v>92</v>
      </c>
      <c r="B98" s="658" t="s">
        <v>129</v>
      </c>
      <c r="C98" s="700">
        <f>'T21 2010-2017 crèches mono ETAB'!C98+'T22 2010-2017 HG  ETAB'!C98+'T23 2010-2017 JE ETAB'!C98+'T24 2010-2017 multi ETAB'!C98</f>
        <v>522</v>
      </c>
      <c r="D98" s="182">
        <f>'T21 2010-2017 crèches mono ETAB'!D98+'T22 2010-2017 HG  ETAB'!D98+'T23 2010-2017 JE ETAB'!D98+'T24 2010-2017 multi ETAB'!D98</f>
        <v>540</v>
      </c>
      <c r="E98" s="182">
        <f>'T21 2010-2017 crèches mono ETAB'!E98+'T22 2010-2017 HG  ETAB'!E98+'T23 2010-2017 JE ETAB'!E98+'T24 2010-2017 multi ETAB'!E98</f>
        <v>563</v>
      </c>
      <c r="F98" s="182">
        <f>'T21 2010-2017 crèches mono ETAB'!F98+'T22 2010-2017 HG  ETAB'!F98+'T23 2010-2017 JE ETAB'!F98+'T24 2010-2017 multi ETAB'!F98</f>
        <v>576</v>
      </c>
      <c r="G98" s="182">
        <f>'T21 2010-2017 crèches mono ETAB'!G98+'T22 2010-2017 HG  ETAB'!G98+'T23 2010-2017 JE ETAB'!G98+'T24 2010-2017 multi ETAB'!G98</f>
        <v>599</v>
      </c>
      <c r="H98" s="182">
        <f>'T21 2010-2017 crèches mono ETAB'!H98+'T22 2010-2017 HG  ETAB'!H98+'T23 2010-2017 JE ETAB'!H98+'T24 2010-2017 multi ETAB'!H98</f>
        <v>616</v>
      </c>
      <c r="I98" s="182">
        <f>'T21 2010-2017 crèches mono ETAB'!I98+'T22 2010-2017 HG  ETAB'!I98+'T23 2010-2017 JE ETAB'!I98+'T24 2010-2017 multi ETAB'!I98</f>
        <v>662</v>
      </c>
      <c r="J98" s="170">
        <f>'T21 2010-2017 crèches mono ETAB'!J98+'T22 2010-2017 HG  ETAB'!J98+'T23 2010-2017 JE ETAB'!J98+'T24 2010-2017 multi ETAB'!J98</f>
        <v>669</v>
      </c>
      <c r="K98" s="399"/>
      <c r="L98" s="89"/>
      <c r="M98" s="89"/>
      <c r="N98" s="89"/>
    </row>
    <row r="99" spans="1:14" s="83" customFormat="1" x14ac:dyDescent="0.25">
      <c r="A99" s="104">
        <v>93</v>
      </c>
      <c r="B99" s="658" t="s">
        <v>130</v>
      </c>
      <c r="C99" s="700">
        <f>'T21 2010-2017 crèches mono ETAB'!C99+'T22 2010-2017 HG  ETAB'!C99+'T23 2010-2017 JE ETAB'!C99+'T24 2010-2017 multi ETAB'!C99</f>
        <v>268</v>
      </c>
      <c r="D99" s="182">
        <f>'T21 2010-2017 crèches mono ETAB'!D99+'T22 2010-2017 HG  ETAB'!D99+'T23 2010-2017 JE ETAB'!D99+'T24 2010-2017 multi ETAB'!D99</f>
        <v>279</v>
      </c>
      <c r="E99" s="182">
        <f>'T21 2010-2017 crèches mono ETAB'!E99+'T22 2010-2017 HG  ETAB'!E99+'T23 2010-2017 JE ETAB'!E99+'T24 2010-2017 multi ETAB'!E99</f>
        <v>290</v>
      </c>
      <c r="F99" s="182">
        <f>'T21 2010-2017 crèches mono ETAB'!F99+'T22 2010-2017 HG  ETAB'!F99+'T23 2010-2017 JE ETAB'!F99+'T24 2010-2017 multi ETAB'!F99</f>
        <v>306</v>
      </c>
      <c r="G99" s="182">
        <f>'T21 2010-2017 crèches mono ETAB'!G99+'T22 2010-2017 HG  ETAB'!G99+'T23 2010-2017 JE ETAB'!G99+'T24 2010-2017 multi ETAB'!G99</f>
        <v>310</v>
      </c>
      <c r="H99" s="182">
        <f>'T21 2010-2017 crèches mono ETAB'!H99+'T22 2010-2017 HG  ETAB'!H99+'T23 2010-2017 JE ETAB'!H99+'T24 2010-2017 multi ETAB'!H99</f>
        <v>321</v>
      </c>
      <c r="I99" s="182">
        <f>'T21 2010-2017 crèches mono ETAB'!I99+'T22 2010-2017 HG  ETAB'!I99+'T23 2010-2017 JE ETAB'!I99+'T24 2010-2017 multi ETAB'!I99</f>
        <v>335</v>
      </c>
      <c r="J99" s="170">
        <f>'T21 2010-2017 crèches mono ETAB'!J99+'T22 2010-2017 HG  ETAB'!J99+'T23 2010-2017 JE ETAB'!J99+'T24 2010-2017 multi ETAB'!J99</f>
        <v>353</v>
      </c>
      <c r="K99" s="399"/>
      <c r="L99" s="89"/>
      <c r="M99" s="89"/>
      <c r="N99" s="89"/>
    </row>
    <row r="100" spans="1:14" s="83" customFormat="1" x14ac:dyDescent="0.25">
      <c r="A100" s="104">
        <v>94</v>
      </c>
      <c r="B100" s="658" t="s">
        <v>131</v>
      </c>
      <c r="C100" s="700">
        <f>'T21 2010-2017 crèches mono ETAB'!C100+'T22 2010-2017 HG  ETAB'!C100+'T23 2010-2017 JE ETAB'!C100+'T24 2010-2017 multi ETAB'!C100</f>
        <v>300</v>
      </c>
      <c r="D100" s="182">
        <f>'T21 2010-2017 crèches mono ETAB'!D100+'T22 2010-2017 HG  ETAB'!D100+'T23 2010-2017 JE ETAB'!D100+'T24 2010-2017 multi ETAB'!D100</f>
        <v>338</v>
      </c>
      <c r="E100" s="182">
        <f>'T21 2010-2017 crèches mono ETAB'!E100+'T22 2010-2017 HG  ETAB'!E100+'T23 2010-2017 JE ETAB'!E100+'T24 2010-2017 multi ETAB'!E100</f>
        <v>359</v>
      </c>
      <c r="F100" s="182">
        <f>'T21 2010-2017 crèches mono ETAB'!F100+'T22 2010-2017 HG  ETAB'!F100+'T23 2010-2017 JE ETAB'!F100+'T24 2010-2017 multi ETAB'!F100</f>
        <v>388</v>
      </c>
      <c r="G100" s="182">
        <f>'T21 2010-2017 crèches mono ETAB'!G100+'T22 2010-2017 HG  ETAB'!G100+'T23 2010-2017 JE ETAB'!G100+'T24 2010-2017 multi ETAB'!G100</f>
        <v>418</v>
      </c>
      <c r="H100" s="182">
        <f>'T21 2010-2017 crèches mono ETAB'!H100+'T22 2010-2017 HG  ETAB'!H100+'T23 2010-2017 JE ETAB'!H100+'T24 2010-2017 multi ETAB'!H100</f>
        <v>404</v>
      </c>
      <c r="I100" s="182">
        <f>'T21 2010-2017 crèches mono ETAB'!I100+'T22 2010-2017 HG  ETAB'!I100+'T23 2010-2017 JE ETAB'!I100+'T24 2010-2017 multi ETAB'!I100</f>
        <v>414</v>
      </c>
      <c r="J100" s="170">
        <f>'T21 2010-2017 crèches mono ETAB'!J100+'T22 2010-2017 HG  ETAB'!J100+'T23 2010-2017 JE ETAB'!J100+'T24 2010-2017 multi ETAB'!J100</f>
        <v>463</v>
      </c>
      <c r="K100" s="399"/>
      <c r="L100" s="89"/>
      <c r="M100" s="89"/>
      <c r="N100" s="89"/>
    </row>
    <row r="101" spans="1:14" s="83" customFormat="1" x14ac:dyDescent="0.25">
      <c r="A101" s="104">
        <v>95</v>
      </c>
      <c r="B101" s="658" t="s">
        <v>132</v>
      </c>
      <c r="C101" s="700">
        <f>'T21 2010-2017 crèches mono ETAB'!C101+'T22 2010-2017 HG  ETAB'!C101+'T23 2010-2017 JE ETAB'!C101+'T24 2010-2017 multi ETAB'!C101</f>
        <v>167</v>
      </c>
      <c r="D101" s="182">
        <f>'T21 2010-2017 crèches mono ETAB'!D101+'T22 2010-2017 HG  ETAB'!D101+'T23 2010-2017 JE ETAB'!D101+'T24 2010-2017 multi ETAB'!D101</f>
        <v>174</v>
      </c>
      <c r="E101" s="182">
        <f>'T21 2010-2017 crèches mono ETAB'!E101+'T22 2010-2017 HG  ETAB'!E101+'T23 2010-2017 JE ETAB'!E101+'T24 2010-2017 multi ETAB'!E101</f>
        <v>183</v>
      </c>
      <c r="F101" s="182">
        <f>'T21 2010-2017 crèches mono ETAB'!F101+'T22 2010-2017 HG  ETAB'!F101+'T23 2010-2017 JE ETAB'!F101+'T24 2010-2017 multi ETAB'!F101</f>
        <v>189</v>
      </c>
      <c r="G101" s="182">
        <f>'T21 2010-2017 crèches mono ETAB'!G101+'T22 2010-2017 HG  ETAB'!G101+'T23 2010-2017 JE ETAB'!G101+'T24 2010-2017 multi ETAB'!G101</f>
        <v>201</v>
      </c>
      <c r="H101" s="182">
        <f>'T21 2010-2017 crèches mono ETAB'!H101+'T22 2010-2017 HG  ETAB'!H101+'T23 2010-2017 JE ETAB'!H101+'T24 2010-2017 multi ETAB'!H101</f>
        <v>211</v>
      </c>
      <c r="I101" s="182">
        <f>'T21 2010-2017 crèches mono ETAB'!I101+'T22 2010-2017 HG  ETAB'!I101+'T23 2010-2017 JE ETAB'!I101+'T24 2010-2017 multi ETAB'!I101</f>
        <v>228</v>
      </c>
      <c r="J101" s="170">
        <f>'T21 2010-2017 crèches mono ETAB'!J101+'T22 2010-2017 HG  ETAB'!J101+'T23 2010-2017 JE ETAB'!J101+'T24 2010-2017 multi ETAB'!J101</f>
        <v>242</v>
      </c>
      <c r="K101" s="399"/>
      <c r="L101" s="89"/>
      <c r="M101" s="89"/>
      <c r="N101" s="89"/>
    </row>
    <row r="102" spans="1:14" s="83" customFormat="1" x14ac:dyDescent="0.25">
      <c r="A102" s="106">
        <v>971</v>
      </c>
      <c r="B102" s="660" t="s">
        <v>133</v>
      </c>
      <c r="C102" s="739">
        <f>'T21 2010-2017 crèches mono ETAB'!C102+'T22 2010-2017 HG  ETAB'!C102+'T23 2010-2017 JE ETAB'!C102+'T24 2010-2017 multi ETAB'!C102</f>
        <v>76</v>
      </c>
      <c r="D102" s="90">
        <f>'T21 2010-2017 crèches mono ETAB'!D102+'T22 2010-2017 HG  ETAB'!D102+'T23 2010-2017 JE ETAB'!D102+'T24 2010-2017 multi ETAB'!D102</f>
        <v>81</v>
      </c>
      <c r="E102" s="90">
        <f>'T21 2010-2017 crèches mono ETAB'!E102+'T22 2010-2017 HG  ETAB'!E102+'T23 2010-2017 JE ETAB'!E102+'T24 2010-2017 multi ETAB'!E102</f>
        <v>81</v>
      </c>
      <c r="F102" s="90">
        <f>'T21 2010-2017 crèches mono ETAB'!F102+'T22 2010-2017 HG  ETAB'!F102+'T23 2010-2017 JE ETAB'!F102+'T24 2010-2017 multi ETAB'!F102</f>
        <v>85</v>
      </c>
      <c r="G102" s="90">
        <f>'T21 2010-2017 crèches mono ETAB'!G102+'T22 2010-2017 HG  ETAB'!G102+'T23 2010-2017 JE ETAB'!G102+'T24 2010-2017 multi ETAB'!G102</f>
        <v>85</v>
      </c>
      <c r="H102" s="90">
        <f>'T21 2010-2017 crèches mono ETAB'!H102+'T22 2010-2017 HG  ETAB'!H102+'T23 2010-2017 JE ETAB'!H102+'T24 2010-2017 multi ETAB'!H102</f>
        <v>85</v>
      </c>
      <c r="I102" s="90">
        <f>'T21 2010-2017 crèches mono ETAB'!I102+'T22 2010-2017 HG  ETAB'!I102+'T23 2010-2017 JE ETAB'!I102+'T24 2010-2017 multi ETAB'!I102</f>
        <v>89</v>
      </c>
      <c r="J102" s="172">
        <f>'T21 2010-2017 crèches mono ETAB'!J102+'T22 2010-2017 HG  ETAB'!J102+'T23 2010-2017 JE ETAB'!J102+'T24 2010-2017 multi ETAB'!J102</f>
        <v>86</v>
      </c>
      <c r="K102" s="399"/>
      <c r="L102" s="89"/>
      <c r="M102" s="89"/>
      <c r="N102" s="89"/>
    </row>
    <row r="103" spans="1:14" s="83" customFormat="1" x14ac:dyDescent="0.25">
      <c r="A103" s="104">
        <v>972</v>
      </c>
      <c r="B103" s="658" t="s">
        <v>134</v>
      </c>
      <c r="C103" s="700">
        <f>'T21 2010-2017 crèches mono ETAB'!C103+'T22 2010-2017 HG  ETAB'!C103+'T23 2010-2017 JE ETAB'!C103+'T24 2010-2017 multi ETAB'!C103</f>
        <v>79</v>
      </c>
      <c r="D103" s="182">
        <f>'T21 2010-2017 crèches mono ETAB'!D103+'T22 2010-2017 HG  ETAB'!D103+'T23 2010-2017 JE ETAB'!D103+'T24 2010-2017 multi ETAB'!D103</f>
        <v>81</v>
      </c>
      <c r="E103" s="182">
        <f>'T21 2010-2017 crèches mono ETAB'!E103+'T22 2010-2017 HG  ETAB'!E103+'T23 2010-2017 JE ETAB'!E103+'T24 2010-2017 multi ETAB'!E103</f>
        <v>87</v>
      </c>
      <c r="F103" s="182">
        <f>'T21 2010-2017 crèches mono ETAB'!F103+'T22 2010-2017 HG  ETAB'!F103+'T23 2010-2017 JE ETAB'!F103+'T24 2010-2017 multi ETAB'!F103</f>
        <v>90</v>
      </c>
      <c r="G103" s="182">
        <f>'T21 2010-2017 crèches mono ETAB'!G103+'T22 2010-2017 HG  ETAB'!G103+'T23 2010-2017 JE ETAB'!G103+'T24 2010-2017 multi ETAB'!G103</f>
        <v>96</v>
      </c>
      <c r="H103" s="182">
        <f>'T21 2010-2017 crèches mono ETAB'!H103+'T22 2010-2017 HG  ETAB'!H103+'T23 2010-2017 JE ETAB'!H103+'T24 2010-2017 multi ETAB'!H103</f>
        <v>128</v>
      </c>
      <c r="I103" s="182">
        <f>'T21 2010-2017 crèches mono ETAB'!I103+'T22 2010-2017 HG  ETAB'!I103+'T23 2010-2017 JE ETAB'!I103+'T24 2010-2017 multi ETAB'!I103</f>
        <v>126</v>
      </c>
      <c r="J103" s="170">
        <f>'T21 2010-2017 crèches mono ETAB'!J103+'T22 2010-2017 HG  ETAB'!J103+'T23 2010-2017 JE ETAB'!J103+'T24 2010-2017 multi ETAB'!J103</f>
        <v>103</v>
      </c>
      <c r="K103" s="399"/>
      <c r="L103" s="89"/>
      <c r="M103" s="89"/>
      <c r="N103" s="89"/>
    </row>
    <row r="104" spans="1:14" s="83" customFormat="1" x14ac:dyDescent="0.25">
      <c r="A104" s="104">
        <v>973</v>
      </c>
      <c r="B104" s="658" t="s">
        <v>135</v>
      </c>
      <c r="C104" s="700">
        <f>'T21 2010-2017 crèches mono ETAB'!C104+'T22 2010-2017 HG  ETAB'!C104+'T23 2010-2017 JE ETAB'!C104+'T24 2010-2017 multi ETAB'!C104</f>
        <v>24</v>
      </c>
      <c r="D104" s="182">
        <f>'T21 2010-2017 crèches mono ETAB'!D104+'T22 2010-2017 HG  ETAB'!D104+'T23 2010-2017 JE ETAB'!D104+'T24 2010-2017 multi ETAB'!D104</f>
        <v>25</v>
      </c>
      <c r="E104" s="182">
        <f>'T21 2010-2017 crèches mono ETAB'!E104+'T22 2010-2017 HG  ETAB'!E104+'T23 2010-2017 JE ETAB'!E104+'T24 2010-2017 multi ETAB'!E104</f>
        <v>23</v>
      </c>
      <c r="F104" s="182">
        <f>'T21 2010-2017 crèches mono ETAB'!F104+'T22 2010-2017 HG  ETAB'!F104+'T23 2010-2017 JE ETAB'!F104+'T24 2010-2017 multi ETAB'!F104</f>
        <v>23</v>
      </c>
      <c r="G104" s="182">
        <f>'T21 2010-2017 crèches mono ETAB'!G104+'T22 2010-2017 HG  ETAB'!G104+'T23 2010-2017 JE ETAB'!G104+'T24 2010-2017 multi ETAB'!G104</f>
        <v>22</v>
      </c>
      <c r="H104" s="182">
        <f>'T21 2010-2017 crèches mono ETAB'!H104+'T22 2010-2017 HG  ETAB'!H104+'T23 2010-2017 JE ETAB'!H104+'T24 2010-2017 multi ETAB'!H104</f>
        <v>21</v>
      </c>
      <c r="I104" s="182">
        <f>'T21 2010-2017 crèches mono ETAB'!I104+'T22 2010-2017 HG  ETAB'!I104+'T23 2010-2017 JE ETAB'!I104+'T24 2010-2017 multi ETAB'!I104</f>
        <v>28</v>
      </c>
      <c r="J104" s="170">
        <f>'T21 2010-2017 crèches mono ETAB'!J104+'T22 2010-2017 HG  ETAB'!J104+'T23 2010-2017 JE ETAB'!J104+'T24 2010-2017 multi ETAB'!J104</f>
        <v>33</v>
      </c>
      <c r="K104" s="399"/>
      <c r="L104" s="89"/>
      <c r="M104" s="89"/>
      <c r="N104" s="89"/>
    </row>
    <row r="105" spans="1:14" s="83" customFormat="1" x14ac:dyDescent="0.25">
      <c r="A105" s="109">
        <v>974</v>
      </c>
      <c r="B105" s="661" t="s">
        <v>136</v>
      </c>
      <c r="C105" s="738">
        <f>'T21 2010-2017 crèches mono ETAB'!C105+'T22 2010-2017 HG  ETAB'!C105+'T23 2010-2017 JE ETAB'!C105+'T24 2010-2017 multi ETAB'!C105</f>
        <v>120</v>
      </c>
      <c r="D105" s="110">
        <f>'T21 2010-2017 crèches mono ETAB'!D105+'T22 2010-2017 HG  ETAB'!D105+'T23 2010-2017 JE ETAB'!D105+'T24 2010-2017 multi ETAB'!D105</f>
        <v>164</v>
      </c>
      <c r="E105" s="110">
        <f>'T21 2010-2017 crèches mono ETAB'!E105+'T22 2010-2017 HG  ETAB'!E105+'T23 2010-2017 JE ETAB'!E105+'T24 2010-2017 multi ETAB'!E105</f>
        <v>191</v>
      </c>
      <c r="F105" s="110">
        <f>'T21 2010-2017 crèches mono ETAB'!F105+'T22 2010-2017 HG  ETAB'!F105+'T23 2010-2017 JE ETAB'!F105+'T24 2010-2017 multi ETAB'!F105</f>
        <v>212</v>
      </c>
      <c r="G105" s="110">
        <f>'T21 2010-2017 crèches mono ETAB'!G105+'T22 2010-2017 HG  ETAB'!G105+'T23 2010-2017 JE ETAB'!G105+'T24 2010-2017 multi ETAB'!G105</f>
        <v>240</v>
      </c>
      <c r="H105" s="110">
        <f>'T21 2010-2017 crèches mono ETAB'!H105+'T22 2010-2017 HG  ETAB'!H105+'T23 2010-2017 JE ETAB'!H105+'T24 2010-2017 multi ETAB'!H105</f>
        <v>263</v>
      </c>
      <c r="I105" s="110">
        <f>'T21 2010-2017 crèches mono ETAB'!I105+'T22 2010-2017 HG  ETAB'!I105+'T23 2010-2017 JE ETAB'!I105+'T24 2010-2017 multi ETAB'!I105</f>
        <v>286</v>
      </c>
      <c r="J105" s="173">
        <f>'T21 2010-2017 crèches mono ETAB'!J105+'T22 2010-2017 HG  ETAB'!J105+'T23 2010-2017 JE ETAB'!J105+'T24 2010-2017 multi ETAB'!J105</f>
        <v>305</v>
      </c>
      <c r="K105" s="399"/>
      <c r="L105" s="89"/>
      <c r="M105" s="89"/>
      <c r="N105" s="89"/>
    </row>
    <row r="106" spans="1:14" s="83" customFormat="1" x14ac:dyDescent="0.25">
      <c r="A106" s="97"/>
      <c r="B106" s="84"/>
      <c r="C106" s="86"/>
      <c r="D106" s="86"/>
      <c r="E106" s="86"/>
      <c r="F106" s="86"/>
      <c r="G106" s="86"/>
      <c r="H106" s="86"/>
      <c r="I106" s="86"/>
      <c r="J106" s="103"/>
      <c r="K106" s="399"/>
    </row>
    <row r="107" spans="1:14" s="83" customFormat="1" ht="11.25" customHeight="1" x14ac:dyDescent="0.25">
      <c r="A107" s="792" t="s">
        <v>221</v>
      </c>
      <c r="B107" s="815"/>
      <c r="C107" s="741">
        <f>SUM(C4:C73,C76:C101)</f>
        <v>10473</v>
      </c>
      <c r="D107" s="118">
        <f t="shared" ref="D107:J107" si="0">SUM(D4:D73,D76:D101)</f>
        <v>10941</v>
      </c>
      <c r="E107" s="118">
        <f t="shared" si="0"/>
        <v>11459</v>
      </c>
      <c r="F107" s="118">
        <f t="shared" si="0"/>
        <v>11966</v>
      </c>
      <c r="G107" s="118">
        <f t="shared" si="0"/>
        <v>12527</v>
      </c>
      <c r="H107" s="118">
        <f t="shared" si="0"/>
        <v>13016</v>
      </c>
      <c r="I107" s="118">
        <f t="shared" si="0"/>
        <v>13632</v>
      </c>
      <c r="J107" s="666">
        <f t="shared" si="0"/>
        <v>14296</v>
      </c>
      <c r="K107" s="399"/>
    </row>
    <row r="108" spans="1:14" s="83" customFormat="1" ht="11.25" customHeight="1" x14ac:dyDescent="0.25">
      <c r="A108" s="788" t="s">
        <v>222</v>
      </c>
      <c r="B108" s="816"/>
      <c r="C108" s="700">
        <f>SUM(C102:C105)</f>
        <v>299</v>
      </c>
      <c r="D108" s="99">
        <f t="shared" ref="D108:J108" si="1">SUM(D102:D105)</f>
        <v>351</v>
      </c>
      <c r="E108" s="99">
        <f t="shared" si="1"/>
        <v>382</v>
      </c>
      <c r="F108" s="99">
        <f t="shared" si="1"/>
        <v>410</v>
      </c>
      <c r="G108" s="99">
        <f t="shared" si="1"/>
        <v>443</v>
      </c>
      <c r="H108" s="99">
        <f t="shared" si="1"/>
        <v>497</v>
      </c>
      <c r="I108" s="99">
        <f t="shared" si="1"/>
        <v>529</v>
      </c>
      <c r="J108" s="667">
        <f t="shared" si="1"/>
        <v>527</v>
      </c>
      <c r="K108" s="88"/>
    </row>
    <row r="109" spans="1:14" s="83" customFormat="1" ht="11.25" customHeight="1" x14ac:dyDescent="0.25">
      <c r="A109" s="790" t="s">
        <v>223</v>
      </c>
      <c r="B109" s="791"/>
      <c r="C109" s="738">
        <f>SUM(C107:C108)</f>
        <v>10772</v>
      </c>
      <c r="D109" s="121">
        <f t="shared" ref="D109:J109" si="2">SUM(D107:D108)</f>
        <v>11292</v>
      </c>
      <c r="E109" s="121">
        <f t="shared" si="2"/>
        <v>11841</v>
      </c>
      <c r="F109" s="121">
        <f t="shared" si="2"/>
        <v>12376</v>
      </c>
      <c r="G109" s="121">
        <f t="shared" si="2"/>
        <v>12970</v>
      </c>
      <c r="H109" s="121">
        <f t="shared" si="2"/>
        <v>13513</v>
      </c>
      <c r="I109" s="121">
        <f t="shared" si="2"/>
        <v>14161</v>
      </c>
      <c r="J109" s="668">
        <f t="shared" si="2"/>
        <v>14823</v>
      </c>
      <c r="K109" s="88"/>
    </row>
    <row r="110" spans="1:14" s="83" customFormat="1" x14ac:dyDescent="0.25">
      <c r="A110" s="75" t="s">
        <v>249</v>
      </c>
      <c r="K110" s="88"/>
    </row>
    <row r="111" spans="1:14" x14ac:dyDescent="0.2">
      <c r="H111" s="101"/>
      <c r="J111" s="83"/>
      <c r="K111" s="399"/>
    </row>
    <row r="112" spans="1:14" x14ac:dyDescent="0.2">
      <c r="K112" s="83"/>
    </row>
    <row r="113" spans="3:11" x14ac:dyDescent="0.2">
      <c r="J113" s="180"/>
    </row>
    <row r="114" spans="3:11" x14ac:dyDescent="0.2">
      <c r="C114" s="740"/>
      <c r="D114" s="740"/>
      <c r="E114" s="740"/>
      <c r="F114" s="740"/>
      <c r="G114" s="740"/>
      <c r="H114" s="740"/>
      <c r="I114" s="740"/>
      <c r="J114" s="740"/>
      <c r="K114" s="740"/>
    </row>
    <row r="115" spans="3:11" x14ac:dyDescent="0.2">
      <c r="C115" s="8"/>
      <c r="D115" s="8"/>
      <c r="J115" s="180"/>
    </row>
    <row r="138" spans="2:9" x14ac:dyDescent="0.2">
      <c r="B138" s="178"/>
      <c r="C138" s="178"/>
      <c r="D138" s="178"/>
      <c r="E138" s="178"/>
      <c r="F138" s="178"/>
      <c r="G138" s="178"/>
      <c r="H138" s="178"/>
      <c r="I138" s="178"/>
    </row>
  </sheetData>
  <mergeCells count="5">
    <mergeCell ref="A1:G1"/>
    <mergeCell ref="A3:B3"/>
    <mergeCell ref="A107:B107"/>
    <mergeCell ref="A108:B108"/>
    <mergeCell ref="A109:B109"/>
  </mergeCells>
  <hyperlinks>
    <hyperlink ref="K1" location="Sommaire!A1" display="Retour au SOMMAIRE"/>
  </hyperlink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139"/>
  <sheetViews>
    <sheetView workbookViewId="0">
      <selection activeCell="J1" sqref="J1"/>
    </sheetView>
  </sheetViews>
  <sheetFormatPr baseColWidth="10" defaultColWidth="11.42578125" defaultRowHeight="11.25" x14ac:dyDescent="0.2"/>
  <cols>
    <col min="1" max="1" width="4.85546875" style="8" customWidth="1"/>
    <col min="2" max="2" width="28.85546875" style="8" customWidth="1"/>
    <col min="3" max="10" width="9" style="8" customWidth="1"/>
    <col min="11" max="16384" width="11.42578125" style="8"/>
  </cols>
  <sheetData>
    <row r="1" spans="1:11" ht="12.75" x14ac:dyDescent="0.2">
      <c r="A1" s="882" t="s">
        <v>318</v>
      </c>
      <c r="B1" s="882"/>
      <c r="C1" s="882"/>
      <c r="D1" s="882"/>
      <c r="E1" s="882"/>
      <c r="F1" s="882"/>
      <c r="G1" s="882"/>
      <c r="J1" s="163" t="s">
        <v>165</v>
      </c>
    </row>
    <row r="2" spans="1:11" s="82" customFormat="1" x14ac:dyDescent="0.2">
      <c r="B2" s="11"/>
    </row>
    <row r="3" spans="1:11" s="83" customFormat="1" ht="27" customHeight="1" x14ac:dyDescent="0.25">
      <c r="A3" s="883" t="s">
        <v>21</v>
      </c>
      <c r="B3" s="884"/>
      <c r="C3" s="398">
        <v>2010</v>
      </c>
      <c r="D3" s="114">
        <v>2011</v>
      </c>
      <c r="E3" s="398">
        <v>2012</v>
      </c>
      <c r="F3" s="114">
        <v>2013</v>
      </c>
      <c r="G3" s="114">
        <v>2014</v>
      </c>
      <c r="H3" s="374">
        <v>2015</v>
      </c>
      <c r="I3" s="374">
        <v>2016</v>
      </c>
      <c r="J3" s="116">
        <v>2017</v>
      </c>
    </row>
    <row r="4" spans="1:11" s="83" customFormat="1" x14ac:dyDescent="0.25">
      <c r="A4" s="125" t="s">
        <v>24</v>
      </c>
      <c r="B4" s="662" t="s">
        <v>25</v>
      </c>
      <c r="C4" s="126">
        <v>0</v>
      </c>
      <c r="D4" s="117">
        <v>0</v>
      </c>
      <c r="E4" s="126">
        <v>0</v>
      </c>
      <c r="F4" s="117">
        <v>0</v>
      </c>
      <c r="G4" s="117">
        <v>0</v>
      </c>
      <c r="H4" s="375">
        <v>0</v>
      </c>
      <c r="I4" s="375">
        <v>0</v>
      </c>
      <c r="J4" s="170">
        <v>0</v>
      </c>
      <c r="K4" s="401"/>
    </row>
    <row r="5" spans="1:11" s="83" customFormat="1" x14ac:dyDescent="0.25">
      <c r="A5" s="123" t="s">
        <v>27</v>
      </c>
      <c r="B5" s="658" t="s">
        <v>28</v>
      </c>
      <c r="C5" s="86">
        <v>2</v>
      </c>
      <c r="D5" s="182">
        <v>7</v>
      </c>
      <c r="E5" s="86">
        <v>8</v>
      </c>
      <c r="F5" s="182">
        <v>11</v>
      </c>
      <c r="G5" s="182">
        <v>14</v>
      </c>
      <c r="H5" s="376">
        <v>18</v>
      </c>
      <c r="I5" s="376">
        <v>1</v>
      </c>
      <c r="J5" s="170">
        <v>1</v>
      </c>
      <c r="K5" s="401"/>
    </row>
    <row r="6" spans="1:11" s="83" customFormat="1" x14ac:dyDescent="0.25">
      <c r="A6" s="123" t="s">
        <v>29</v>
      </c>
      <c r="B6" s="658" t="s">
        <v>30</v>
      </c>
      <c r="C6" s="86">
        <v>6</v>
      </c>
      <c r="D6" s="182">
        <v>6</v>
      </c>
      <c r="E6" s="86">
        <v>8</v>
      </c>
      <c r="F6" s="182">
        <v>8</v>
      </c>
      <c r="G6" s="182">
        <v>8</v>
      </c>
      <c r="H6" s="376">
        <v>9</v>
      </c>
      <c r="I6" s="376">
        <v>10</v>
      </c>
      <c r="J6" s="170">
        <v>11</v>
      </c>
      <c r="K6" s="401"/>
    </row>
    <row r="7" spans="1:11" s="83" customFormat="1" x14ac:dyDescent="0.25">
      <c r="A7" s="123" t="s">
        <v>31</v>
      </c>
      <c r="B7" s="658" t="s">
        <v>32</v>
      </c>
      <c r="C7" s="86">
        <v>1</v>
      </c>
      <c r="D7" s="182">
        <v>1</v>
      </c>
      <c r="E7" s="86">
        <v>0</v>
      </c>
      <c r="F7" s="182">
        <v>0</v>
      </c>
      <c r="G7" s="182">
        <v>0</v>
      </c>
      <c r="H7" s="376">
        <v>0</v>
      </c>
      <c r="I7" s="376">
        <v>0</v>
      </c>
      <c r="J7" s="170">
        <v>0</v>
      </c>
      <c r="K7" s="401"/>
    </row>
    <row r="8" spans="1:11" s="83" customFormat="1" x14ac:dyDescent="0.25">
      <c r="A8" s="123" t="s">
        <v>33</v>
      </c>
      <c r="B8" s="658" t="s">
        <v>34</v>
      </c>
      <c r="C8" s="86">
        <v>0</v>
      </c>
      <c r="D8" s="182">
        <v>0</v>
      </c>
      <c r="E8" s="86">
        <v>0</v>
      </c>
      <c r="F8" s="182">
        <v>0</v>
      </c>
      <c r="G8" s="182">
        <v>0</v>
      </c>
      <c r="H8" s="376">
        <v>0</v>
      </c>
      <c r="I8" s="376">
        <v>0</v>
      </c>
      <c r="J8" s="170">
        <v>0</v>
      </c>
      <c r="K8" s="401"/>
    </row>
    <row r="9" spans="1:11" s="83" customFormat="1" x14ac:dyDescent="0.25">
      <c r="A9" s="123" t="s">
        <v>35</v>
      </c>
      <c r="B9" s="658" t="s">
        <v>36</v>
      </c>
      <c r="C9" s="86">
        <v>0</v>
      </c>
      <c r="D9" s="182">
        <v>0</v>
      </c>
      <c r="E9" s="86">
        <v>0</v>
      </c>
      <c r="F9" s="182">
        <v>4</v>
      </c>
      <c r="G9" s="182">
        <v>4</v>
      </c>
      <c r="H9" s="376">
        <v>4</v>
      </c>
      <c r="I9" s="376">
        <v>4</v>
      </c>
      <c r="J9" s="170">
        <v>4</v>
      </c>
      <c r="K9" s="401"/>
    </row>
    <row r="10" spans="1:11" s="83" customFormat="1" x14ac:dyDescent="0.25">
      <c r="A10" s="123" t="s">
        <v>37</v>
      </c>
      <c r="B10" s="658" t="s">
        <v>38</v>
      </c>
      <c r="C10" s="86">
        <v>0</v>
      </c>
      <c r="D10" s="182">
        <v>0</v>
      </c>
      <c r="E10" s="86">
        <v>0</v>
      </c>
      <c r="F10" s="182">
        <v>0</v>
      </c>
      <c r="G10" s="182">
        <v>0</v>
      </c>
      <c r="H10" s="376">
        <v>0</v>
      </c>
      <c r="I10" s="376">
        <v>0</v>
      </c>
      <c r="J10" s="170">
        <v>0</v>
      </c>
      <c r="K10" s="401"/>
    </row>
    <row r="11" spans="1:11" s="83" customFormat="1" x14ac:dyDescent="0.25">
      <c r="A11" s="123" t="s">
        <v>39</v>
      </c>
      <c r="B11" s="658" t="s">
        <v>40</v>
      </c>
      <c r="C11" s="86">
        <v>10</v>
      </c>
      <c r="D11" s="182">
        <v>7</v>
      </c>
      <c r="E11" s="86">
        <v>7</v>
      </c>
      <c r="F11" s="182">
        <v>7</v>
      </c>
      <c r="G11" s="182">
        <v>7</v>
      </c>
      <c r="H11" s="376">
        <v>17</v>
      </c>
      <c r="I11" s="376">
        <v>7</v>
      </c>
      <c r="J11" s="170">
        <v>7</v>
      </c>
      <c r="K11" s="401"/>
    </row>
    <row r="12" spans="1:11" s="83" customFormat="1" x14ac:dyDescent="0.25">
      <c r="A12" s="123" t="s">
        <v>41</v>
      </c>
      <c r="B12" s="658" t="s">
        <v>42</v>
      </c>
      <c r="C12" s="86">
        <v>0</v>
      </c>
      <c r="D12" s="182">
        <v>0</v>
      </c>
      <c r="E12" s="86">
        <v>0</v>
      </c>
      <c r="F12" s="182">
        <v>0</v>
      </c>
      <c r="G12" s="182">
        <v>0</v>
      </c>
      <c r="H12" s="376">
        <v>0</v>
      </c>
      <c r="I12" s="376">
        <v>0</v>
      </c>
      <c r="J12" s="170">
        <v>0</v>
      </c>
      <c r="K12" s="401"/>
    </row>
    <row r="13" spans="1:11" s="83" customFormat="1" x14ac:dyDescent="0.25">
      <c r="A13" s="104">
        <v>10</v>
      </c>
      <c r="B13" s="658" t="s">
        <v>43</v>
      </c>
      <c r="C13" s="86">
        <v>0</v>
      </c>
      <c r="D13" s="182">
        <v>0</v>
      </c>
      <c r="E13" s="86">
        <v>0</v>
      </c>
      <c r="F13" s="182">
        <v>0</v>
      </c>
      <c r="G13" s="182">
        <v>0</v>
      </c>
      <c r="H13" s="376">
        <v>0</v>
      </c>
      <c r="I13" s="376">
        <v>0</v>
      </c>
      <c r="J13" s="170">
        <v>0</v>
      </c>
      <c r="K13" s="401"/>
    </row>
    <row r="14" spans="1:11" s="83" customFormat="1" x14ac:dyDescent="0.25">
      <c r="A14" s="104">
        <v>11</v>
      </c>
      <c r="B14" s="658" t="s">
        <v>44</v>
      </c>
      <c r="C14" s="86">
        <v>2</v>
      </c>
      <c r="D14" s="182">
        <v>2</v>
      </c>
      <c r="E14" s="86">
        <v>0</v>
      </c>
      <c r="F14" s="182">
        <v>0</v>
      </c>
      <c r="G14" s="182">
        <v>0</v>
      </c>
      <c r="H14" s="376">
        <v>0</v>
      </c>
      <c r="I14" s="376">
        <v>0</v>
      </c>
      <c r="J14" s="170">
        <v>0</v>
      </c>
      <c r="K14" s="401"/>
    </row>
    <row r="15" spans="1:11" s="83" customFormat="1" x14ac:dyDescent="0.25">
      <c r="A15" s="104">
        <v>12</v>
      </c>
      <c r="B15" s="658" t="s">
        <v>45</v>
      </c>
      <c r="C15" s="86">
        <v>2</v>
      </c>
      <c r="D15" s="182">
        <v>2</v>
      </c>
      <c r="E15" s="86">
        <v>1</v>
      </c>
      <c r="F15" s="182">
        <v>1</v>
      </c>
      <c r="G15" s="182">
        <v>1</v>
      </c>
      <c r="H15" s="376">
        <v>1</v>
      </c>
      <c r="I15" s="376">
        <v>1</v>
      </c>
      <c r="J15" s="170">
        <v>1</v>
      </c>
      <c r="K15" s="401"/>
    </row>
    <row r="16" spans="1:11" s="83" customFormat="1" x14ac:dyDescent="0.25">
      <c r="A16" s="104">
        <v>13</v>
      </c>
      <c r="B16" s="658" t="s">
        <v>46</v>
      </c>
      <c r="C16" s="86">
        <v>1</v>
      </c>
      <c r="D16" s="182">
        <v>1</v>
      </c>
      <c r="E16" s="86">
        <v>1</v>
      </c>
      <c r="F16" s="182">
        <v>1</v>
      </c>
      <c r="G16" s="182">
        <v>21</v>
      </c>
      <c r="H16" s="376">
        <v>44</v>
      </c>
      <c r="I16" s="376">
        <v>2</v>
      </c>
      <c r="J16" s="170">
        <v>18</v>
      </c>
      <c r="K16" s="401"/>
    </row>
    <row r="17" spans="1:11" s="83" customFormat="1" x14ac:dyDescent="0.25">
      <c r="A17" s="104">
        <v>14</v>
      </c>
      <c r="B17" s="658" t="s">
        <v>47</v>
      </c>
      <c r="C17" s="86">
        <v>17</v>
      </c>
      <c r="D17" s="182">
        <v>17</v>
      </c>
      <c r="E17" s="86">
        <v>23</v>
      </c>
      <c r="F17" s="182">
        <v>21</v>
      </c>
      <c r="G17" s="182">
        <v>19</v>
      </c>
      <c r="H17" s="376">
        <v>22</v>
      </c>
      <c r="I17" s="376">
        <v>9</v>
      </c>
      <c r="J17" s="170">
        <v>5</v>
      </c>
      <c r="K17" s="401"/>
    </row>
    <row r="18" spans="1:11" s="83" customFormat="1" x14ac:dyDescent="0.25">
      <c r="A18" s="104">
        <v>15</v>
      </c>
      <c r="B18" s="658" t="s">
        <v>48</v>
      </c>
      <c r="C18" s="86">
        <v>0</v>
      </c>
      <c r="D18" s="182">
        <v>0</v>
      </c>
      <c r="E18" s="86">
        <v>0</v>
      </c>
      <c r="F18" s="182">
        <v>0</v>
      </c>
      <c r="G18" s="182">
        <v>0</v>
      </c>
      <c r="H18" s="376">
        <v>0</v>
      </c>
      <c r="I18" s="376">
        <v>0</v>
      </c>
      <c r="J18" s="170">
        <v>0</v>
      </c>
      <c r="K18" s="401"/>
    </row>
    <row r="19" spans="1:11" s="83" customFormat="1" x14ac:dyDescent="0.25">
      <c r="A19" s="104">
        <v>16</v>
      </c>
      <c r="B19" s="658" t="s">
        <v>49</v>
      </c>
      <c r="C19" s="86">
        <v>7</v>
      </c>
      <c r="D19" s="182">
        <v>3</v>
      </c>
      <c r="E19" s="86">
        <v>1</v>
      </c>
      <c r="F19" s="182">
        <v>3</v>
      </c>
      <c r="G19" s="182">
        <v>0</v>
      </c>
      <c r="H19" s="376">
        <v>0</v>
      </c>
      <c r="I19" s="376">
        <v>0</v>
      </c>
      <c r="J19" s="170">
        <v>0</v>
      </c>
      <c r="K19" s="401"/>
    </row>
    <row r="20" spans="1:11" s="83" customFormat="1" x14ac:dyDescent="0.25">
      <c r="A20" s="104">
        <v>17</v>
      </c>
      <c r="B20" s="658" t="s">
        <v>50</v>
      </c>
      <c r="C20" s="86">
        <v>3</v>
      </c>
      <c r="D20" s="182">
        <v>3</v>
      </c>
      <c r="E20" s="86">
        <v>3</v>
      </c>
      <c r="F20" s="182">
        <v>3</v>
      </c>
      <c r="G20" s="182">
        <v>1</v>
      </c>
      <c r="H20" s="376">
        <v>1</v>
      </c>
      <c r="I20" s="376">
        <v>1</v>
      </c>
      <c r="J20" s="170">
        <v>0</v>
      </c>
      <c r="K20" s="401"/>
    </row>
    <row r="21" spans="1:11" s="83" customFormat="1" x14ac:dyDescent="0.25">
      <c r="A21" s="104">
        <v>18</v>
      </c>
      <c r="B21" s="658" t="s">
        <v>51</v>
      </c>
      <c r="C21" s="86">
        <v>5</v>
      </c>
      <c r="D21" s="182">
        <v>6</v>
      </c>
      <c r="E21" s="86">
        <v>6</v>
      </c>
      <c r="F21" s="182">
        <v>2</v>
      </c>
      <c r="G21" s="182">
        <v>2</v>
      </c>
      <c r="H21" s="376">
        <v>1</v>
      </c>
      <c r="I21" s="376">
        <v>1</v>
      </c>
      <c r="J21" s="170">
        <v>1</v>
      </c>
      <c r="K21" s="401"/>
    </row>
    <row r="22" spans="1:11" s="83" customFormat="1" x14ac:dyDescent="0.25">
      <c r="A22" s="104">
        <v>19</v>
      </c>
      <c r="B22" s="658" t="s">
        <v>52</v>
      </c>
      <c r="C22" s="86">
        <v>2</v>
      </c>
      <c r="D22" s="182">
        <v>2</v>
      </c>
      <c r="E22" s="86">
        <v>2</v>
      </c>
      <c r="F22" s="182">
        <v>2</v>
      </c>
      <c r="G22" s="182">
        <v>1</v>
      </c>
      <c r="H22" s="376">
        <v>8</v>
      </c>
      <c r="I22" s="376">
        <v>7</v>
      </c>
      <c r="J22" s="170">
        <v>0</v>
      </c>
      <c r="K22" s="401"/>
    </row>
    <row r="23" spans="1:11" s="83" customFormat="1" x14ac:dyDescent="0.25">
      <c r="A23" s="104" t="s">
        <v>53</v>
      </c>
      <c r="B23" s="658" t="s">
        <v>54</v>
      </c>
      <c r="C23" s="86">
        <v>0</v>
      </c>
      <c r="D23" s="182">
        <v>0</v>
      </c>
      <c r="E23" s="86">
        <v>0</v>
      </c>
      <c r="F23" s="182">
        <v>1</v>
      </c>
      <c r="G23" s="182">
        <v>0</v>
      </c>
      <c r="H23" s="376">
        <v>0</v>
      </c>
      <c r="I23" s="376">
        <v>0</v>
      </c>
      <c r="J23" s="170">
        <v>0</v>
      </c>
      <c r="K23" s="401"/>
    </row>
    <row r="24" spans="1:11" s="83" customFormat="1" x14ac:dyDescent="0.25">
      <c r="A24" s="104" t="s">
        <v>55</v>
      </c>
      <c r="B24" s="658" t="s">
        <v>56</v>
      </c>
      <c r="C24" s="86">
        <v>2</v>
      </c>
      <c r="D24" s="182">
        <v>2</v>
      </c>
      <c r="E24" s="86">
        <v>2</v>
      </c>
      <c r="F24" s="182">
        <v>9</v>
      </c>
      <c r="G24" s="182">
        <v>9</v>
      </c>
      <c r="H24" s="376">
        <v>9</v>
      </c>
      <c r="I24" s="376">
        <v>10</v>
      </c>
      <c r="J24" s="170">
        <v>12</v>
      </c>
      <c r="K24" s="401"/>
    </row>
    <row r="25" spans="1:11" s="83" customFormat="1" x14ac:dyDescent="0.25">
      <c r="A25" s="104">
        <v>21</v>
      </c>
      <c r="B25" s="658" t="s">
        <v>57</v>
      </c>
      <c r="C25" s="86">
        <v>20</v>
      </c>
      <c r="D25" s="182">
        <v>20</v>
      </c>
      <c r="E25" s="86">
        <v>18</v>
      </c>
      <c r="F25" s="182">
        <v>16</v>
      </c>
      <c r="G25" s="182">
        <v>14</v>
      </c>
      <c r="H25" s="376">
        <v>38</v>
      </c>
      <c r="I25" s="376">
        <v>4</v>
      </c>
      <c r="J25" s="170">
        <v>0</v>
      </c>
      <c r="K25" s="401"/>
    </row>
    <row r="26" spans="1:11" s="83" customFormat="1" x14ac:dyDescent="0.25">
      <c r="A26" s="104">
        <v>22</v>
      </c>
      <c r="B26" s="658" t="s">
        <v>58</v>
      </c>
      <c r="C26" s="86">
        <v>1</v>
      </c>
      <c r="D26" s="182">
        <v>1</v>
      </c>
      <c r="E26" s="86">
        <v>1</v>
      </c>
      <c r="F26" s="182">
        <v>1</v>
      </c>
      <c r="G26" s="182">
        <v>1</v>
      </c>
      <c r="H26" s="376">
        <v>1</v>
      </c>
      <c r="I26" s="376">
        <v>2</v>
      </c>
      <c r="J26" s="170">
        <v>0</v>
      </c>
      <c r="K26" s="401"/>
    </row>
    <row r="27" spans="1:11" s="83" customFormat="1" x14ac:dyDescent="0.25">
      <c r="A27" s="104">
        <v>23</v>
      </c>
      <c r="B27" s="658" t="s">
        <v>59</v>
      </c>
      <c r="C27" s="86">
        <v>0</v>
      </c>
      <c r="D27" s="182">
        <v>0</v>
      </c>
      <c r="E27" s="86">
        <v>4</v>
      </c>
      <c r="F27" s="182">
        <v>0</v>
      </c>
      <c r="G27" s="182">
        <v>0</v>
      </c>
      <c r="H27" s="376">
        <v>0</v>
      </c>
      <c r="I27" s="376">
        <v>0</v>
      </c>
      <c r="J27" s="170">
        <v>0</v>
      </c>
      <c r="K27" s="401"/>
    </row>
    <row r="28" spans="1:11" s="83" customFormat="1" x14ac:dyDescent="0.25">
      <c r="A28" s="104">
        <v>24</v>
      </c>
      <c r="B28" s="658" t="s">
        <v>60</v>
      </c>
      <c r="C28" s="86">
        <v>0</v>
      </c>
      <c r="D28" s="182">
        <v>0</v>
      </c>
      <c r="E28" s="86">
        <v>0</v>
      </c>
      <c r="F28" s="182">
        <v>0</v>
      </c>
      <c r="G28" s="182">
        <v>0</v>
      </c>
      <c r="H28" s="376">
        <v>0</v>
      </c>
      <c r="I28" s="376">
        <v>0</v>
      </c>
      <c r="J28" s="170">
        <v>0</v>
      </c>
      <c r="K28" s="401"/>
    </row>
    <row r="29" spans="1:11" s="83" customFormat="1" x14ac:dyDescent="0.25">
      <c r="A29" s="104">
        <v>25</v>
      </c>
      <c r="B29" s="658" t="s">
        <v>61</v>
      </c>
      <c r="C29" s="86">
        <v>25</v>
      </c>
      <c r="D29" s="182">
        <v>25</v>
      </c>
      <c r="E29" s="86">
        <v>27</v>
      </c>
      <c r="F29" s="182">
        <v>29</v>
      </c>
      <c r="G29" s="182">
        <v>37</v>
      </c>
      <c r="H29" s="376">
        <v>45</v>
      </c>
      <c r="I29" s="376">
        <v>55</v>
      </c>
      <c r="J29" s="170">
        <v>67</v>
      </c>
      <c r="K29" s="401"/>
    </row>
    <row r="30" spans="1:11" s="83" customFormat="1" x14ac:dyDescent="0.25">
      <c r="A30" s="104">
        <v>26</v>
      </c>
      <c r="B30" s="658" t="s">
        <v>62</v>
      </c>
      <c r="C30" s="86">
        <v>9</v>
      </c>
      <c r="D30" s="182">
        <v>11</v>
      </c>
      <c r="E30" s="86">
        <v>13</v>
      </c>
      <c r="F30" s="182">
        <v>4</v>
      </c>
      <c r="G30" s="182">
        <v>5</v>
      </c>
      <c r="H30" s="376">
        <v>5</v>
      </c>
      <c r="I30" s="376">
        <v>6</v>
      </c>
      <c r="J30" s="170">
        <v>5</v>
      </c>
      <c r="K30" s="401"/>
    </row>
    <row r="31" spans="1:11" s="83" customFormat="1" x14ac:dyDescent="0.25">
      <c r="A31" s="104">
        <v>27</v>
      </c>
      <c r="B31" s="658" t="s">
        <v>63</v>
      </c>
      <c r="C31" s="86">
        <v>9</v>
      </c>
      <c r="D31" s="182">
        <v>8</v>
      </c>
      <c r="E31" s="86">
        <v>8</v>
      </c>
      <c r="F31" s="182">
        <v>7</v>
      </c>
      <c r="G31" s="182">
        <v>7</v>
      </c>
      <c r="H31" s="376">
        <v>7</v>
      </c>
      <c r="I31" s="376">
        <v>7</v>
      </c>
      <c r="J31" s="170">
        <v>6</v>
      </c>
      <c r="K31" s="401"/>
    </row>
    <row r="32" spans="1:11" s="83" customFormat="1" x14ac:dyDescent="0.25">
      <c r="A32" s="104">
        <v>28</v>
      </c>
      <c r="B32" s="658" t="s">
        <v>64</v>
      </c>
      <c r="C32" s="86">
        <v>7</v>
      </c>
      <c r="D32" s="182">
        <v>7</v>
      </c>
      <c r="E32" s="86">
        <v>7</v>
      </c>
      <c r="F32" s="182">
        <v>7</v>
      </c>
      <c r="G32" s="182">
        <v>4</v>
      </c>
      <c r="H32" s="376">
        <v>10</v>
      </c>
      <c r="I32" s="376">
        <v>8</v>
      </c>
      <c r="J32" s="170">
        <v>10</v>
      </c>
      <c r="K32" s="401"/>
    </row>
    <row r="33" spans="1:11" s="83" customFormat="1" x14ac:dyDescent="0.25">
      <c r="A33" s="104">
        <v>29</v>
      </c>
      <c r="B33" s="658" t="s">
        <v>65</v>
      </c>
      <c r="C33" s="86">
        <v>14</v>
      </c>
      <c r="D33" s="182">
        <v>17</v>
      </c>
      <c r="E33" s="86">
        <v>16</v>
      </c>
      <c r="F33" s="182">
        <v>15</v>
      </c>
      <c r="G33" s="182">
        <v>14</v>
      </c>
      <c r="H33" s="376">
        <v>14</v>
      </c>
      <c r="I33" s="376">
        <v>18</v>
      </c>
      <c r="J33" s="170">
        <v>17</v>
      </c>
      <c r="K33" s="401"/>
    </row>
    <row r="34" spans="1:11" s="83" customFormat="1" x14ac:dyDescent="0.25">
      <c r="A34" s="104">
        <v>30</v>
      </c>
      <c r="B34" s="658" t="s">
        <v>66</v>
      </c>
      <c r="C34" s="86">
        <v>0</v>
      </c>
      <c r="D34" s="182">
        <v>0</v>
      </c>
      <c r="E34" s="86">
        <v>0</v>
      </c>
      <c r="F34" s="182">
        <v>0</v>
      </c>
      <c r="G34" s="182">
        <v>0</v>
      </c>
      <c r="H34" s="376">
        <v>0</v>
      </c>
      <c r="I34" s="376">
        <v>0</v>
      </c>
      <c r="J34" s="170">
        <v>0</v>
      </c>
      <c r="K34" s="401"/>
    </row>
    <row r="35" spans="1:11" s="83" customFormat="1" x14ac:dyDescent="0.25">
      <c r="A35" s="104">
        <v>31</v>
      </c>
      <c r="B35" s="658" t="s">
        <v>67</v>
      </c>
      <c r="C35" s="86">
        <v>77</v>
      </c>
      <c r="D35" s="182">
        <v>73</v>
      </c>
      <c r="E35" s="86">
        <v>72</v>
      </c>
      <c r="F35" s="182">
        <v>70</v>
      </c>
      <c r="G35" s="182">
        <v>68</v>
      </c>
      <c r="H35" s="376">
        <v>65</v>
      </c>
      <c r="I35" s="376">
        <v>63</v>
      </c>
      <c r="J35" s="170">
        <v>62</v>
      </c>
      <c r="K35" s="401"/>
    </row>
    <row r="36" spans="1:11" s="83" customFormat="1" x14ac:dyDescent="0.25">
      <c r="A36" s="104">
        <v>32</v>
      </c>
      <c r="B36" s="658" t="s">
        <v>68</v>
      </c>
      <c r="C36" s="86">
        <v>1</v>
      </c>
      <c r="D36" s="182">
        <v>2</v>
      </c>
      <c r="E36" s="86">
        <v>2</v>
      </c>
      <c r="F36" s="182">
        <v>1</v>
      </c>
      <c r="G36" s="182">
        <v>1</v>
      </c>
      <c r="H36" s="376">
        <v>1</v>
      </c>
      <c r="I36" s="376">
        <v>1</v>
      </c>
      <c r="J36" s="170">
        <v>1</v>
      </c>
      <c r="K36" s="401"/>
    </row>
    <row r="37" spans="1:11" s="83" customFormat="1" x14ac:dyDescent="0.25">
      <c r="A37" s="104">
        <v>33</v>
      </c>
      <c r="B37" s="658" t="s">
        <v>69</v>
      </c>
      <c r="C37" s="86">
        <v>21</v>
      </c>
      <c r="D37" s="182">
        <v>17</v>
      </c>
      <c r="E37" s="86">
        <v>15</v>
      </c>
      <c r="F37" s="182">
        <v>19</v>
      </c>
      <c r="G37" s="182">
        <v>19</v>
      </c>
      <c r="H37" s="376">
        <v>30</v>
      </c>
      <c r="I37" s="376">
        <v>4</v>
      </c>
      <c r="J37" s="170">
        <v>4</v>
      </c>
      <c r="K37" s="401"/>
    </row>
    <row r="38" spans="1:11" s="83" customFormat="1" x14ac:dyDescent="0.25">
      <c r="A38" s="104">
        <v>34</v>
      </c>
      <c r="B38" s="658" t="s">
        <v>70</v>
      </c>
      <c r="C38" s="86">
        <v>20</v>
      </c>
      <c r="D38" s="182">
        <v>21</v>
      </c>
      <c r="E38" s="86">
        <v>24</v>
      </c>
      <c r="F38" s="182">
        <v>25</v>
      </c>
      <c r="G38" s="182">
        <v>26</v>
      </c>
      <c r="H38" s="376">
        <v>27</v>
      </c>
      <c r="I38" s="376">
        <v>33</v>
      </c>
      <c r="J38" s="170">
        <v>28</v>
      </c>
      <c r="K38" s="401"/>
    </row>
    <row r="39" spans="1:11" s="83" customFormat="1" x14ac:dyDescent="0.25">
      <c r="A39" s="104">
        <v>35</v>
      </c>
      <c r="B39" s="658" t="s">
        <v>71</v>
      </c>
      <c r="C39" s="86">
        <v>33</v>
      </c>
      <c r="D39" s="182">
        <v>37</v>
      </c>
      <c r="E39" s="86">
        <v>53</v>
      </c>
      <c r="F39" s="182">
        <v>60</v>
      </c>
      <c r="G39" s="182">
        <v>59</v>
      </c>
      <c r="H39" s="376">
        <v>19</v>
      </c>
      <c r="I39" s="376">
        <v>20</v>
      </c>
      <c r="J39" s="170">
        <v>19</v>
      </c>
      <c r="K39" s="401"/>
    </row>
    <row r="40" spans="1:11" s="83" customFormat="1" x14ac:dyDescent="0.25">
      <c r="A40" s="104">
        <v>36</v>
      </c>
      <c r="B40" s="658" t="s">
        <v>72</v>
      </c>
      <c r="C40" s="86">
        <v>1</v>
      </c>
      <c r="D40" s="182">
        <v>1</v>
      </c>
      <c r="E40" s="86">
        <v>1</v>
      </c>
      <c r="F40" s="182">
        <v>1</v>
      </c>
      <c r="G40" s="182">
        <v>1</v>
      </c>
      <c r="H40" s="376">
        <v>1</v>
      </c>
      <c r="I40" s="376">
        <v>1</v>
      </c>
      <c r="J40" s="170">
        <v>2</v>
      </c>
      <c r="K40" s="401"/>
    </row>
    <row r="41" spans="1:11" s="83" customFormat="1" x14ac:dyDescent="0.25">
      <c r="A41" s="104">
        <v>37</v>
      </c>
      <c r="B41" s="658" t="s">
        <v>73</v>
      </c>
      <c r="C41" s="86">
        <v>17</v>
      </c>
      <c r="D41" s="182">
        <v>17</v>
      </c>
      <c r="E41" s="86">
        <v>18</v>
      </c>
      <c r="F41" s="182">
        <v>14</v>
      </c>
      <c r="G41" s="182">
        <v>15</v>
      </c>
      <c r="H41" s="376">
        <v>14</v>
      </c>
      <c r="I41" s="376">
        <v>16</v>
      </c>
      <c r="J41" s="170">
        <v>14</v>
      </c>
      <c r="K41" s="401"/>
    </row>
    <row r="42" spans="1:11" s="83" customFormat="1" x14ac:dyDescent="0.25">
      <c r="A42" s="104">
        <v>38</v>
      </c>
      <c r="B42" s="658" t="s">
        <v>74</v>
      </c>
      <c r="C42" s="86">
        <v>47</v>
      </c>
      <c r="D42" s="182">
        <v>33</v>
      </c>
      <c r="E42" s="86">
        <v>35</v>
      </c>
      <c r="F42" s="182">
        <v>40</v>
      </c>
      <c r="G42" s="182">
        <v>40</v>
      </c>
      <c r="H42" s="376">
        <v>48</v>
      </c>
      <c r="I42" s="376">
        <v>0</v>
      </c>
      <c r="J42" s="170">
        <v>0</v>
      </c>
      <c r="K42" s="401"/>
    </row>
    <row r="43" spans="1:11" s="83" customFormat="1" x14ac:dyDescent="0.25">
      <c r="A43" s="104">
        <v>39</v>
      </c>
      <c r="B43" s="658" t="s">
        <v>75</v>
      </c>
      <c r="C43" s="86">
        <v>3</v>
      </c>
      <c r="D43" s="182">
        <v>3</v>
      </c>
      <c r="E43" s="86">
        <v>3</v>
      </c>
      <c r="F43" s="182">
        <v>3</v>
      </c>
      <c r="G43" s="182">
        <v>3</v>
      </c>
      <c r="H43" s="376">
        <v>3</v>
      </c>
      <c r="I43" s="376">
        <v>3</v>
      </c>
      <c r="J43" s="170">
        <v>3</v>
      </c>
      <c r="K43" s="401"/>
    </row>
    <row r="44" spans="1:11" s="83" customFormat="1" x14ac:dyDescent="0.25">
      <c r="A44" s="104">
        <v>40</v>
      </c>
      <c r="B44" s="658" t="s">
        <v>76</v>
      </c>
      <c r="C44" s="86">
        <v>1</v>
      </c>
      <c r="D44" s="182">
        <v>1</v>
      </c>
      <c r="E44" s="86">
        <v>1</v>
      </c>
      <c r="F44" s="182">
        <v>1</v>
      </c>
      <c r="G44" s="182">
        <v>0</v>
      </c>
      <c r="H44" s="376">
        <v>0</v>
      </c>
      <c r="I44" s="376">
        <v>0</v>
      </c>
      <c r="J44" s="170">
        <v>0</v>
      </c>
      <c r="K44" s="401"/>
    </row>
    <row r="45" spans="1:11" s="83" customFormat="1" x14ac:dyDescent="0.25">
      <c r="A45" s="104">
        <v>41</v>
      </c>
      <c r="B45" s="658" t="s">
        <v>77</v>
      </c>
      <c r="C45" s="86">
        <v>1</v>
      </c>
      <c r="D45" s="182">
        <v>1</v>
      </c>
      <c r="E45" s="86">
        <v>4</v>
      </c>
      <c r="F45" s="182">
        <v>4</v>
      </c>
      <c r="G45" s="182">
        <v>4</v>
      </c>
      <c r="H45" s="376">
        <v>3</v>
      </c>
      <c r="I45" s="376">
        <v>5</v>
      </c>
      <c r="J45" s="170">
        <v>9</v>
      </c>
      <c r="K45" s="401"/>
    </row>
    <row r="46" spans="1:11" s="83" customFormat="1" x14ac:dyDescent="0.25">
      <c r="A46" s="104">
        <v>42</v>
      </c>
      <c r="B46" s="658" t="s">
        <v>78</v>
      </c>
      <c r="C46" s="86">
        <v>19</v>
      </c>
      <c r="D46" s="182">
        <v>19</v>
      </c>
      <c r="E46" s="86">
        <v>14</v>
      </c>
      <c r="F46" s="182">
        <v>14</v>
      </c>
      <c r="G46" s="182">
        <v>8</v>
      </c>
      <c r="H46" s="376">
        <v>8</v>
      </c>
      <c r="I46" s="376">
        <v>8</v>
      </c>
      <c r="J46" s="170">
        <v>6</v>
      </c>
      <c r="K46" s="401"/>
    </row>
    <row r="47" spans="1:11" s="83" customFormat="1" x14ac:dyDescent="0.25">
      <c r="A47" s="104">
        <v>43</v>
      </c>
      <c r="B47" s="658" t="s">
        <v>79</v>
      </c>
      <c r="C47" s="86">
        <v>0</v>
      </c>
      <c r="D47" s="182">
        <v>0</v>
      </c>
      <c r="E47" s="86">
        <v>0</v>
      </c>
      <c r="F47" s="182">
        <v>0</v>
      </c>
      <c r="G47" s="182">
        <v>0</v>
      </c>
      <c r="H47" s="376">
        <v>0</v>
      </c>
      <c r="I47" s="376">
        <v>0</v>
      </c>
      <c r="J47" s="170">
        <v>0</v>
      </c>
      <c r="K47" s="401"/>
    </row>
    <row r="48" spans="1:11" s="83" customFormat="1" x14ac:dyDescent="0.25">
      <c r="A48" s="104">
        <v>44</v>
      </c>
      <c r="B48" s="658" t="s">
        <v>80</v>
      </c>
      <c r="C48" s="86">
        <v>51</v>
      </c>
      <c r="D48" s="182">
        <v>58</v>
      </c>
      <c r="E48" s="86">
        <v>66</v>
      </c>
      <c r="F48" s="182">
        <v>73</v>
      </c>
      <c r="G48" s="182">
        <v>80</v>
      </c>
      <c r="H48" s="376">
        <v>93</v>
      </c>
      <c r="I48" s="376">
        <v>101</v>
      </c>
      <c r="J48" s="170">
        <v>107</v>
      </c>
      <c r="K48" s="401"/>
    </row>
    <row r="49" spans="1:11" s="83" customFormat="1" x14ac:dyDescent="0.25">
      <c r="A49" s="104">
        <v>45</v>
      </c>
      <c r="B49" s="658" t="s">
        <v>81</v>
      </c>
      <c r="C49" s="86">
        <v>10</v>
      </c>
      <c r="D49" s="182">
        <v>9</v>
      </c>
      <c r="E49" s="86">
        <v>9</v>
      </c>
      <c r="F49" s="182">
        <v>11</v>
      </c>
      <c r="G49" s="182">
        <v>15</v>
      </c>
      <c r="H49" s="376">
        <v>25</v>
      </c>
      <c r="I49" s="376">
        <v>33</v>
      </c>
      <c r="J49" s="170">
        <v>43</v>
      </c>
      <c r="K49" s="401"/>
    </row>
    <row r="50" spans="1:11" s="83" customFormat="1" x14ac:dyDescent="0.25">
      <c r="A50" s="104">
        <v>46</v>
      </c>
      <c r="B50" s="658" t="s">
        <v>82</v>
      </c>
      <c r="C50" s="86">
        <v>0</v>
      </c>
      <c r="D50" s="182">
        <v>0</v>
      </c>
      <c r="E50" s="86">
        <v>2</v>
      </c>
      <c r="F50" s="182">
        <v>3</v>
      </c>
      <c r="G50" s="182">
        <v>0</v>
      </c>
      <c r="H50" s="376">
        <v>0</v>
      </c>
      <c r="I50" s="376">
        <v>0</v>
      </c>
      <c r="J50" s="170">
        <v>0</v>
      </c>
      <c r="K50" s="401"/>
    </row>
    <row r="51" spans="1:11" s="83" customFormat="1" x14ac:dyDescent="0.25">
      <c r="A51" s="104">
        <v>47</v>
      </c>
      <c r="B51" s="658" t="s">
        <v>83</v>
      </c>
      <c r="C51" s="86">
        <v>2</v>
      </c>
      <c r="D51" s="182">
        <v>2</v>
      </c>
      <c r="E51" s="86">
        <v>2</v>
      </c>
      <c r="F51" s="182">
        <v>2</v>
      </c>
      <c r="G51" s="182">
        <v>2</v>
      </c>
      <c r="H51" s="376">
        <v>2</v>
      </c>
      <c r="I51" s="376">
        <v>2</v>
      </c>
      <c r="J51" s="170">
        <v>2</v>
      </c>
      <c r="K51" s="401"/>
    </row>
    <row r="52" spans="1:11" s="83" customFormat="1" x14ac:dyDescent="0.25">
      <c r="A52" s="104">
        <v>48</v>
      </c>
      <c r="B52" s="658" t="s">
        <v>84</v>
      </c>
      <c r="C52" s="86">
        <v>0</v>
      </c>
      <c r="D52" s="182">
        <v>0</v>
      </c>
      <c r="E52" s="86">
        <v>0</v>
      </c>
      <c r="F52" s="182">
        <v>0</v>
      </c>
      <c r="G52" s="182">
        <v>0</v>
      </c>
      <c r="H52" s="376">
        <v>0</v>
      </c>
      <c r="I52" s="376">
        <v>0</v>
      </c>
      <c r="J52" s="170">
        <v>0</v>
      </c>
      <c r="K52" s="401"/>
    </row>
    <row r="53" spans="1:11" s="83" customFormat="1" x14ac:dyDescent="0.25">
      <c r="A53" s="104">
        <v>49</v>
      </c>
      <c r="B53" s="658" t="s">
        <v>85</v>
      </c>
      <c r="C53" s="86">
        <v>34</v>
      </c>
      <c r="D53" s="182">
        <v>38</v>
      </c>
      <c r="E53" s="86">
        <v>45</v>
      </c>
      <c r="F53" s="182">
        <v>51</v>
      </c>
      <c r="G53" s="182">
        <v>57</v>
      </c>
      <c r="H53" s="376">
        <v>55</v>
      </c>
      <c r="I53" s="376">
        <v>68</v>
      </c>
      <c r="J53" s="170">
        <v>67</v>
      </c>
      <c r="K53" s="401"/>
    </row>
    <row r="54" spans="1:11" s="83" customFormat="1" x14ac:dyDescent="0.25">
      <c r="A54" s="104">
        <v>50</v>
      </c>
      <c r="B54" s="658" t="s">
        <v>86</v>
      </c>
      <c r="C54" s="86">
        <v>3</v>
      </c>
      <c r="D54" s="182">
        <v>3</v>
      </c>
      <c r="E54" s="86">
        <v>3</v>
      </c>
      <c r="F54" s="182">
        <v>3</v>
      </c>
      <c r="G54" s="182">
        <v>2</v>
      </c>
      <c r="H54" s="376">
        <v>2</v>
      </c>
      <c r="I54" s="376">
        <v>2</v>
      </c>
      <c r="J54" s="170">
        <v>1</v>
      </c>
      <c r="K54" s="401"/>
    </row>
    <row r="55" spans="1:11" s="83" customFormat="1" x14ac:dyDescent="0.25">
      <c r="A55" s="104">
        <v>51</v>
      </c>
      <c r="B55" s="658" t="s">
        <v>87</v>
      </c>
      <c r="C55" s="86">
        <v>55</v>
      </c>
      <c r="D55" s="182">
        <v>63</v>
      </c>
      <c r="E55" s="86">
        <v>78</v>
      </c>
      <c r="F55" s="182">
        <v>87</v>
      </c>
      <c r="G55" s="182">
        <v>20</v>
      </c>
      <c r="H55" s="376">
        <v>19</v>
      </c>
      <c r="I55" s="376">
        <v>14</v>
      </c>
      <c r="J55" s="170">
        <v>16</v>
      </c>
      <c r="K55" s="401"/>
    </row>
    <row r="56" spans="1:11" s="83" customFormat="1" x14ac:dyDescent="0.25">
      <c r="A56" s="104">
        <v>52</v>
      </c>
      <c r="B56" s="658" t="s">
        <v>88</v>
      </c>
      <c r="C56" s="86">
        <v>2</v>
      </c>
      <c r="D56" s="182">
        <v>4</v>
      </c>
      <c r="E56" s="86">
        <v>4</v>
      </c>
      <c r="F56" s="182">
        <v>8</v>
      </c>
      <c r="G56" s="182">
        <v>8</v>
      </c>
      <c r="H56" s="376">
        <v>11</v>
      </c>
      <c r="I56" s="376">
        <v>11</v>
      </c>
      <c r="J56" s="170">
        <v>12</v>
      </c>
      <c r="K56" s="401"/>
    </row>
    <row r="57" spans="1:11" s="84" customFormat="1" x14ac:dyDescent="0.25">
      <c r="A57" s="104">
        <v>53</v>
      </c>
      <c r="B57" s="658" t="s">
        <v>89</v>
      </c>
      <c r="C57" s="86">
        <v>9</v>
      </c>
      <c r="D57" s="182">
        <v>16</v>
      </c>
      <c r="E57" s="86">
        <v>12</v>
      </c>
      <c r="F57" s="182">
        <v>9</v>
      </c>
      <c r="G57" s="182">
        <v>9</v>
      </c>
      <c r="H57" s="376">
        <v>9</v>
      </c>
      <c r="I57" s="376">
        <v>9</v>
      </c>
      <c r="J57" s="170">
        <v>9</v>
      </c>
      <c r="K57" s="402"/>
    </row>
    <row r="58" spans="1:11" s="84" customFormat="1" x14ac:dyDescent="0.25">
      <c r="A58" s="104">
        <v>54</v>
      </c>
      <c r="B58" s="658" t="s">
        <v>90</v>
      </c>
      <c r="C58" s="86">
        <v>12</v>
      </c>
      <c r="D58" s="182">
        <v>12</v>
      </c>
      <c r="E58" s="86">
        <v>12</v>
      </c>
      <c r="F58" s="182">
        <v>12</v>
      </c>
      <c r="G58" s="182">
        <v>14</v>
      </c>
      <c r="H58" s="376">
        <v>15</v>
      </c>
      <c r="I58" s="376">
        <v>17</v>
      </c>
      <c r="J58" s="170">
        <v>21</v>
      </c>
      <c r="K58" s="402"/>
    </row>
    <row r="59" spans="1:11" s="84" customFormat="1" x14ac:dyDescent="0.25">
      <c r="A59" s="104">
        <v>55</v>
      </c>
      <c r="B59" s="658" t="s">
        <v>91</v>
      </c>
      <c r="C59" s="86">
        <v>3</v>
      </c>
      <c r="D59" s="182">
        <v>0</v>
      </c>
      <c r="E59" s="86">
        <v>0</v>
      </c>
      <c r="F59" s="182">
        <v>1</v>
      </c>
      <c r="G59" s="182">
        <v>1</v>
      </c>
      <c r="H59" s="376">
        <v>1</v>
      </c>
      <c r="I59" s="376">
        <v>7</v>
      </c>
      <c r="J59" s="170">
        <v>5</v>
      </c>
      <c r="K59" s="402"/>
    </row>
    <row r="60" spans="1:11" s="83" customFormat="1" x14ac:dyDescent="0.25">
      <c r="A60" s="104">
        <v>56</v>
      </c>
      <c r="B60" s="658" t="s">
        <v>92</v>
      </c>
      <c r="C60" s="86">
        <v>5</v>
      </c>
      <c r="D60" s="182">
        <v>0</v>
      </c>
      <c r="E60" s="86">
        <v>0</v>
      </c>
      <c r="F60" s="182">
        <v>0</v>
      </c>
      <c r="G60" s="182">
        <v>0</v>
      </c>
      <c r="H60" s="376">
        <v>0</v>
      </c>
      <c r="I60" s="376">
        <v>0</v>
      </c>
      <c r="J60" s="170">
        <v>0</v>
      </c>
      <c r="K60" s="401"/>
    </row>
    <row r="61" spans="1:11" s="83" customFormat="1" x14ac:dyDescent="0.25">
      <c r="A61" s="104">
        <v>57</v>
      </c>
      <c r="B61" s="658" t="s">
        <v>93</v>
      </c>
      <c r="C61" s="86">
        <v>3</v>
      </c>
      <c r="D61" s="182">
        <v>2</v>
      </c>
      <c r="E61" s="86">
        <v>2</v>
      </c>
      <c r="F61" s="182">
        <v>2</v>
      </c>
      <c r="G61" s="182">
        <v>2</v>
      </c>
      <c r="H61" s="376">
        <v>0</v>
      </c>
      <c r="I61" s="376">
        <v>0</v>
      </c>
      <c r="J61" s="170">
        <v>0</v>
      </c>
      <c r="K61" s="401"/>
    </row>
    <row r="62" spans="1:11" s="83" customFormat="1" x14ac:dyDescent="0.25">
      <c r="A62" s="104">
        <v>58</v>
      </c>
      <c r="B62" s="658" t="s">
        <v>94</v>
      </c>
      <c r="C62" s="86">
        <v>3</v>
      </c>
      <c r="D62" s="182">
        <v>3</v>
      </c>
      <c r="E62" s="86">
        <v>3</v>
      </c>
      <c r="F62" s="182">
        <v>3</v>
      </c>
      <c r="G62" s="182">
        <v>3</v>
      </c>
      <c r="H62" s="376">
        <v>3</v>
      </c>
      <c r="I62" s="376">
        <v>3</v>
      </c>
      <c r="J62" s="170">
        <v>3</v>
      </c>
      <c r="K62" s="401"/>
    </row>
    <row r="63" spans="1:11" s="83" customFormat="1" x14ac:dyDescent="0.25">
      <c r="A63" s="104">
        <v>59</v>
      </c>
      <c r="B63" s="658" t="s">
        <v>95</v>
      </c>
      <c r="C63" s="86">
        <v>62</v>
      </c>
      <c r="D63" s="182">
        <v>82</v>
      </c>
      <c r="E63" s="86">
        <v>93</v>
      </c>
      <c r="F63" s="182">
        <v>107</v>
      </c>
      <c r="G63" s="182">
        <v>139</v>
      </c>
      <c r="H63" s="376">
        <v>171</v>
      </c>
      <c r="I63" s="376">
        <v>197</v>
      </c>
      <c r="J63" s="170">
        <v>230</v>
      </c>
      <c r="K63" s="401"/>
    </row>
    <row r="64" spans="1:11" s="83" customFormat="1" x14ac:dyDescent="0.25">
      <c r="A64" s="104">
        <v>60</v>
      </c>
      <c r="B64" s="658" t="s">
        <v>96</v>
      </c>
      <c r="C64" s="86">
        <v>9</v>
      </c>
      <c r="D64" s="182">
        <v>7</v>
      </c>
      <c r="E64" s="86">
        <v>3</v>
      </c>
      <c r="F64" s="182">
        <v>3</v>
      </c>
      <c r="G64" s="182">
        <v>2</v>
      </c>
      <c r="H64" s="376">
        <v>2</v>
      </c>
      <c r="I64" s="376">
        <v>1</v>
      </c>
      <c r="J64" s="170">
        <v>3</v>
      </c>
      <c r="K64" s="401"/>
    </row>
    <row r="65" spans="1:11" s="83" customFormat="1" x14ac:dyDescent="0.25">
      <c r="A65" s="104">
        <v>61</v>
      </c>
      <c r="B65" s="658" t="s">
        <v>97</v>
      </c>
      <c r="C65" s="86">
        <v>4</v>
      </c>
      <c r="D65" s="182">
        <v>7</v>
      </c>
      <c r="E65" s="86">
        <v>8</v>
      </c>
      <c r="F65" s="182">
        <v>8</v>
      </c>
      <c r="G65" s="182">
        <v>7</v>
      </c>
      <c r="H65" s="376">
        <v>6</v>
      </c>
      <c r="I65" s="376">
        <v>7</v>
      </c>
      <c r="J65" s="170">
        <v>7</v>
      </c>
      <c r="K65" s="401"/>
    </row>
    <row r="66" spans="1:11" s="83" customFormat="1" x14ac:dyDescent="0.25">
      <c r="A66" s="104">
        <v>62</v>
      </c>
      <c r="B66" s="658" t="s">
        <v>98</v>
      </c>
      <c r="C66" s="86">
        <v>11</v>
      </c>
      <c r="D66" s="182">
        <v>11</v>
      </c>
      <c r="E66" s="86">
        <v>11</v>
      </c>
      <c r="F66" s="182">
        <v>35</v>
      </c>
      <c r="G66" s="182">
        <v>51</v>
      </c>
      <c r="H66" s="376">
        <v>59</v>
      </c>
      <c r="I66" s="376">
        <v>10</v>
      </c>
      <c r="J66" s="170">
        <v>10</v>
      </c>
      <c r="K66" s="401"/>
    </row>
    <row r="67" spans="1:11" s="83" customFormat="1" x14ac:dyDescent="0.25">
      <c r="A67" s="104">
        <v>63</v>
      </c>
      <c r="B67" s="658" t="s">
        <v>99</v>
      </c>
      <c r="C67" s="86">
        <v>28</v>
      </c>
      <c r="D67" s="182">
        <v>37</v>
      </c>
      <c r="E67" s="86">
        <v>19</v>
      </c>
      <c r="F67" s="182">
        <v>50</v>
      </c>
      <c r="G67" s="182">
        <v>52</v>
      </c>
      <c r="H67" s="376">
        <v>56</v>
      </c>
      <c r="I67" s="376">
        <v>53</v>
      </c>
      <c r="J67" s="170">
        <v>59</v>
      </c>
      <c r="K67" s="401"/>
    </row>
    <row r="68" spans="1:11" s="83" customFormat="1" x14ac:dyDescent="0.25">
      <c r="A68" s="104">
        <v>64</v>
      </c>
      <c r="B68" s="658" t="s">
        <v>100</v>
      </c>
      <c r="C68" s="86">
        <v>4</v>
      </c>
      <c r="D68" s="182">
        <v>4</v>
      </c>
      <c r="E68" s="86">
        <v>3</v>
      </c>
      <c r="F68" s="182">
        <v>0</v>
      </c>
      <c r="G68" s="182">
        <v>0</v>
      </c>
      <c r="H68" s="376">
        <v>0</v>
      </c>
      <c r="I68" s="376">
        <v>0</v>
      </c>
      <c r="J68" s="170">
        <v>0</v>
      </c>
      <c r="K68" s="401"/>
    </row>
    <row r="69" spans="1:11" s="83" customFormat="1" x14ac:dyDescent="0.25">
      <c r="A69" s="104">
        <v>65</v>
      </c>
      <c r="B69" s="658" t="s">
        <v>101</v>
      </c>
      <c r="C69" s="86">
        <v>4</v>
      </c>
      <c r="D69" s="182">
        <v>5</v>
      </c>
      <c r="E69" s="86">
        <v>6</v>
      </c>
      <c r="F69" s="182">
        <v>8</v>
      </c>
      <c r="G69" s="182">
        <v>10</v>
      </c>
      <c r="H69" s="376">
        <v>11</v>
      </c>
      <c r="I69" s="376">
        <v>12</v>
      </c>
      <c r="J69" s="170">
        <v>13</v>
      </c>
      <c r="K69" s="401"/>
    </row>
    <row r="70" spans="1:11" s="83" customFormat="1" x14ac:dyDescent="0.25">
      <c r="A70" s="104">
        <v>66</v>
      </c>
      <c r="B70" s="658" t="s">
        <v>102</v>
      </c>
      <c r="C70" s="86">
        <v>0</v>
      </c>
      <c r="D70" s="182">
        <v>0</v>
      </c>
      <c r="E70" s="86">
        <v>7</v>
      </c>
      <c r="F70" s="182">
        <v>7</v>
      </c>
      <c r="G70" s="182">
        <v>12</v>
      </c>
      <c r="H70" s="376">
        <v>14</v>
      </c>
      <c r="I70" s="376">
        <v>0</v>
      </c>
      <c r="J70" s="170">
        <v>0</v>
      </c>
      <c r="K70" s="401"/>
    </row>
    <row r="71" spans="1:11" s="83" customFormat="1" x14ac:dyDescent="0.25">
      <c r="A71" s="104">
        <v>67</v>
      </c>
      <c r="B71" s="658" t="s">
        <v>103</v>
      </c>
      <c r="C71" s="86">
        <v>58</v>
      </c>
      <c r="D71" s="182">
        <v>64</v>
      </c>
      <c r="E71" s="86">
        <v>39</v>
      </c>
      <c r="F71" s="182">
        <v>39</v>
      </c>
      <c r="G71" s="182">
        <v>35</v>
      </c>
      <c r="H71" s="376">
        <v>35</v>
      </c>
      <c r="I71" s="376">
        <v>34</v>
      </c>
      <c r="J71" s="170">
        <v>33</v>
      </c>
      <c r="K71" s="401"/>
    </row>
    <row r="72" spans="1:11" s="83" customFormat="1" x14ac:dyDescent="0.25">
      <c r="A72" s="104">
        <v>68</v>
      </c>
      <c r="B72" s="658" t="s">
        <v>104</v>
      </c>
      <c r="C72" s="86">
        <v>20</v>
      </c>
      <c r="D72" s="182">
        <v>22</v>
      </c>
      <c r="E72" s="182">
        <v>13</v>
      </c>
      <c r="F72" s="182">
        <v>14</v>
      </c>
      <c r="G72" s="182">
        <v>14</v>
      </c>
      <c r="H72" s="376">
        <v>13</v>
      </c>
      <c r="I72" s="376">
        <v>12</v>
      </c>
      <c r="J72" s="170">
        <v>37</v>
      </c>
      <c r="K72" s="401"/>
    </row>
    <row r="73" spans="1:11" s="83" customFormat="1" x14ac:dyDescent="0.25">
      <c r="A73" s="104">
        <v>69</v>
      </c>
      <c r="B73" s="658" t="s">
        <v>105</v>
      </c>
      <c r="C73" s="99">
        <v>0</v>
      </c>
      <c r="D73" s="182">
        <v>0</v>
      </c>
      <c r="E73" s="182">
        <v>0</v>
      </c>
      <c r="F73" s="182">
        <v>0</v>
      </c>
      <c r="G73" s="182">
        <v>0</v>
      </c>
      <c r="H73" s="376">
        <v>0</v>
      </c>
      <c r="I73" s="376">
        <v>0</v>
      </c>
      <c r="J73" s="170">
        <v>0</v>
      </c>
      <c r="K73" s="401"/>
    </row>
    <row r="74" spans="1:11" s="83" customFormat="1" x14ac:dyDescent="0.25">
      <c r="A74" s="186" t="s">
        <v>19</v>
      </c>
      <c r="B74" s="659" t="s">
        <v>105</v>
      </c>
      <c r="C74" s="377" t="s">
        <v>161</v>
      </c>
      <c r="D74" s="189" t="s">
        <v>161</v>
      </c>
      <c r="E74" s="189" t="s">
        <v>161</v>
      </c>
      <c r="F74" s="189" t="s">
        <v>161</v>
      </c>
      <c r="G74" s="189" t="s">
        <v>161</v>
      </c>
      <c r="H74" s="378">
        <v>0</v>
      </c>
      <c r="I74" s="378">
        <v>0</v>
      </c>
      <c r="J74" s="379">
        <v>0</v>
      </c>
      <c r="K74" s="401"/>
    </row>
    <row r="75" spans="1:11" s="83" customFormat="1" x14ac:dyDescent="0.25">
      <c r="A75" s="186" t="s">
        <v>20</v>
      </c>
      <c r="B75" s="659" t="s">
        <v>166</v>
      </c>
      <c r="C75" s="377" t="s">
        <v>161</v>
      </c>
      <c r="D75" s="189" t="s">
        <v>161</v>
      </c>
      <c r="E75" s="189" t="s">
        <v>161</v>
      </c>
      <c r="F75" s="189" t="s">
        <v>161</v>
      </c>
      <c r="G75" s="189" t="s">
        <v>161</v>
      </c>
      <c r="H75" s="378">
        <v>0</v>
      </c>
      <c r="I75" s="378">
        <v>0</v>
      </c>
      <c r="J75" s="379">
        <v>0</v>
      </c>
      <c r="K75" s="401"/>
    </row>
    <row r="76" spans="1:11" s="83" customFormat="1" x14ac:dyDescent="0.25">
      <c r="A76" s="104">
        <v>70</v>
      </c>
      <c r="B76" s="658" t="s">
        <v>107</v>
      </c>
      <c r="C76" s="86">
        <v>1</v>
      </c>
      <c r="D76" s="182">
        <v>1</v>
      </c>
      <c r="E76" s="182">
        <v>1</v>
      </c>
      <c r="F76" s="182">
        <v>1</v>
      </c>
      <c r="G76" s="182">
        <v>1</v>
      </c>
      <c r="H76" s="376">
        <v>0</v>
      </c>
      <c r="I76" s="376">
        <v>0</v>
      </c>
      <c r="J76" s="170">
        <v>0</v>
      </c>
      <c r="K76" s="401"/>
    </row>
    <row r="77" spans="1:11" s="83" customFormat="1" x14ac:dyDescent="0.25">
      <c r="A77" s="104">
        <v>71</v>
      </c>
      <c r="B77" s="658" t="s">
        <v>108</v>
      </c>
      <c r="C77" s="86">
        <v>0</v>
      </c>
      <c r="D77" s="182">
        <v>0</v>
      </c>
      <c r="E77" s="182">
        <v>0</v>
      </c>
      <c r="F77" s="182">
        <v>0</v>
      </c>
      <c r="G77" s="182">
        <v>0</v>
      </c>
      <c r="H77" s="376">
        <v>0</v>
      </c>
      <c r="I77" s="376">
        <v>0</v>
      </c>
      <c r="J77" s="170">
        <v>0</v>
      </c>
      <c r="K77" s="401"/>
    </row>
    <row r="78" spans="1:11" s="83" customFormat="1" x14ac:dyDescent="0.25">
      <c r="A78" s="104">
        <v>72</v>
      </c>
      <c r="B78" s="658" t="s">
        <v>109</v>
      </c>
      <c r="C78" s="86">
        <v>5</v>
      </c>
      <c r="D78" s="182">
        <v>3</v>
      </c>
      <c r="E78" s="182">
        <v>3</v>
      </c>
      <c r="F78" s="182">
        <v>3</v>
      </c>
      <c r="G78" s="182">
        <v>3</v>
      </c>
      <c r="H78" s="376">
        <v>3</v>
      </c>
      <c r="I78" s="376">
        <v>5</v>
      </c>
      <c r="J78" s="170">
        <v>6</v>
      </c>
      <c r="K78" s="401"/>
    </row>
    <row r="79" spans="1:11" s="83" customFormat="1" x14ac:dyDescent="0.25">
      <c r="A79" s="104">
        <v>73</v>
      </c>
      <c r="B79" s="658" t="s">
        <v>110</v>
      </c>
      <c r="C79" s="86">
        <v>10</v>
      </c>
      <c r="D79" s="182">
        <v>13</v>
      </c>
      <c r="E79" s="182">
        <v>17</v>
      </c>
      <c r="F79" s="182">
        <v>16</v>
      </c>
      <c r="G79" s="182">
        <v>18</v>
      </c>
      <c r="H79" s="376">
        <v>21</v>
      </c>
      <c r="I79" s="376">
        <v>21</v>
      </c>
      <c r="J79" s="170">
        <v>31</v>
      </c>
      <c r="K79" s="401"/>
    </row>
    <row r="80" spans="1:11" s="83" customFormat="1" x14ac:dyDescent="0.25">
      <c r="A80" s="104">
        <v>74</v>
      </c>
      <c r="B80" s="658" t="s">
        <v>111</v>
      </c>
      <c r="C80" s="86">
        <v>20</v>
      </c>
      <c r="D80" s="182">
        <v>7</v>
      </c>
      <c r="E80" s="86">
        <v>8</v>
      </c>
      <c r="F80" s="182">
        <v>7</v>
      </c>
      <c r="G80" s="182">
        <v>7</v>
      </c>
      <c r="H80" s="376">
        <v>0</v>
      </c>
      <c r="I80" s="376">
        <v>0</v>
      </c>
      <c r="J80" s="170">
        <v>0</v>
      </c>
      <c r="K80" s="401"/>
    </row>
    <row r="81" spans="1:11" s="83" customFormat="1" x14ac:dyDescent="0.25">
      <c r="A81" s="104">
        <v>75</v>
      </c>
      <c r="B81" s="658" t="s">
        <v>112</v>
      </c>
      <c r="C81" s="86">
        <v>475</v>
      </c>
      <c r="D81" s="182">
        <v>485</v>
      </c>
      <c r="E81" s="86">
        <v>441</v>
      </c>
      <c r="F81" s="182">
        <v>472</v>
      </c>
      <c r="G81" s="182">
        <v>507</v>
      </c>
      <c r="H81" s="376">
        <v>556</v>
      </c>
      <c r="I81" s="376">
        <v>556</v>
      </c>
      <c r="J81" s="170">
        <v>581</v>
      </c>
      <c r="K81" s="401"/>
    </row>
    <row r="82" spans="1:11" s="83" customFormat="1" x14ac:dyDescent="0.25">
      <c r="A82" s="104">
        <v>76</v>
      </c>
      <c r="B82" s="658" t="s">
        <v>113</v>
      </c>
      <c r="C82" s="86">
        <v>23</v>
      </c>
      <c r="D82" s="182">
        <v>24</v>
      </c>
      <c r="E82" s="86">
        <v>25</v>
      </c>
      <c r="F82" s="182">
        <v>26</v>
      </c>
      <c r="G82" s="182">
        <v>26</v>
      </c>
      <c r="H82" s="376">
        <v>27</v>
      </c>
      <c r="I82" s="376">
        <v>25</v>
      </c>
      <c r="J82" s="170">
        <v>24</v>
      </c>
      <c r="K82" s="401"/>
    </row>
    <row r="83" spans="1:11" s="83" customFormat="1" x14ac:dyDescent="0.25">
      <c r="A83" s="104">
        <v>77</v>
      </c>
      <c r="B83" s="658" t="s">
        <v>114</v>
      </c>
      <c r="C83" s="86">
        <v>63</v>
      </c>
      <c r="D83" s="182">
        <v>59</v>
      </c>
      <c r="E83" s="86">
        <v>69</v>
      </c>
      <c r="F83" s="182">
        <v>72</v>
      </c>
      <c r="G83" s="182">
        <v>80</v>
      </c>
      <c r="H83" s="376">
        <v>77</v>
      </c>
      <c r="I83" s="376">
        <v>82</v>
      </c>
      <c r="J83" s="170">
        <v>89</v>
      </c>
      <c r="K83" s="401"/>
    </row>
    <row r="84" spans="1:11" s="83" customFormat="1" x14ac:dyDescent="0.25">
      <c r="A84" s="104">
        <v>78</v>
      </c>
      <c r="B84" s="658" t="s">
        <v>115</v>
      </c>
      <c r="C84" s="86">
        <v>143</v>
      </c>
      <c r="D84" s="182">
        <v>161</v>
      </c>
      <c r="E84" s="86">
        <v>176</v>
      </c>
      <c r="F84" s="182">
        <v>186</v>
      </c>
      <c r="G84" s="182">
        <v>192</v>
      </c>
      <c r="H84" s="376">
        <v>211</v>
      </c>
      <c r="I84" s="376">
        <v>235</v>
      </c>
      <c r="J84" s="170">
        <v>248</v>
      </c>
      <c r="K84" s="401"/>
    </row>
    <row r="85" spans="1:11" s="83" customFormat="1" x14ac:dyDescent="0.25">
      <c r="A85" s="104">
        <v>79</v>
      </c>
      <c r="B85" s="658" t="s">
        <v>116</v>
      </c>
      <c r="C85" s="86">
        <v>5</v>
      </c>
      <c r="D85" s="182">
        <v>6</v>
      </c>
      <c r="E85" s="86">
        <v>7</v>
      </c>
      <c r="F85" s="182">
        <v>7</v>
      </c>
      <c r="G85" s="182">
        <v>5</v>
      </c>
      <c r="H85" s="376">
        <v>5</v>
      </c>
      <c r="I85" s="376">
        <v>6</v>
      </c>
      <c r="J85" s="170">
        <v>8</v>
      </c>
      <c r="K85" s="401"/>
    </row>
    <row r="86" spans="1:11" s="83" customFormat="1" x14ac:dyDescent="0.25">
      <c r="A86" s="104">
        <v>80</v>
      </c>
      <c r="B86" s="658" t="s">
        <v>117</v>
      </c>
      <c r="C86" s="86">
        <v>0</v>
      </c>
      <c r="D86" s="182">
        <v>0</v>
      </c>
      <c r="E86" s="86">
        <v>0</v>
      </c>
      <c r="F86" s="182">
        <v>0</v>
      </c>
      <c r="G86" s="182">
        <v>0</v>
      </c>
      <c r="H86" s="376">
        <v>0</v>
      </c>
      <c r="I86" s="376">
        <v>0</v>
      </c>
      <c r="J86" s="170">
        <v>0</v>
      </c>
      <c r="K86" s="401"/>
    </row>
    <row r="87" spans="1:11" s="83" customFormat="1" x14ac:dyDescent="0.25">
      <c r="A87" s="104">
        <v>81</v>
      </c>
      <c r="B87" s="658" t="s">
        <v>118</v>
      </c>
      <c r="C87" s="86">
        <v>2</v>
      </c>
      <c r="D87" s="182">
        <v>2</v>
      </c>
      <c r="E87" s="86">
        <v>2</v>
      </c>
      <c r="F87" s="182">
        <v>2</v>
      </c>
      <c r="G87" s="182">
        <v>2</v>
      </c>
      <c r="H87" s="376">
        <v>2</v>
      </c>
      <c r="I87" s="376">
        <v>0</v>
      </c>
      <c r="J87" s="170">
        <v>0</v>
      </c>
      <c r="K87" s="401"/>
    </row>
    <row r="88" spans="1:11" s="83" customFormat="1" x14ac:dyDescent="0.25">
      <c r="A88" s="104">
        <v>82</v>
      </c>
      <c r="B88" s="658" t="s">
        <v>119</v>
      </c>
      <c r="C88" s="86">
        <v>3</v>
      </c>
      <c r="D88" s="182">
        <v>1</v>
      </c>
      <c r="E88" s="86">
        <v>1</v>
      </c>
      <c r="F88" s="182">
        <v>1</v>
      </c>
      <c r="G88" s="182">
        <v>1</v>
      </c>
      <c r="H88" s="376">
        <v>1</v>
      </c>
      <c r="I88" s="376">
        <v>1</v>
      </c>
      <c r="J88" s="170">
        <v>1</v>
      </c>
      <c r="K88" s="401"/>
    </row>
    <row r="89" spans="1:11" s="83" customFormat="1" x14ac:dyDescent="0.25">
      <c r="A89" s="104">
        <v>83</v>
      </c>
      <c r="B89" s="658" t="s">
        <v>120</v>
      </c>
      <c r="C89" s="86">
        <v>2</v>
      </c>
      <c r="D89" s="182">
        <v>2</v>
      </c>
      <c r="E89" s="86">
        <v>2</v>
      </c>
      <c r="F89" s="182">
        <v>0</v>
      </c>
      <c r="G89" s="182">
        <v>0</v>
      </c>
      <c r="H89" s="376">
        <v>0</v>
      </c>
      <c r="I89" s="376">
        <v>0</v>
      </c>
      <c r="J89" s="170">
        <v>0</v>
      </c>
      <c r="K89" s="401"/>
    </row>
    <row r="90" spans="1:11" s="83" customFormat="1" x14ac:dyDescent="0.25">
      <c r="A90" s="104">
        <v>84</v>
      </c>
      <c r="B90" s="658" t="s">
        <v>121</v>
      </c>
      <c r="C90" s="86">
        <v>3</v>
      </c>
      <c r="D90" s="182">
        <v>9</v>
      </c>
      <c r="E90" s="86">
        <v>0</v>
      </c>
      <c r="F90" s="182">
        <v>0</v>
      </c>
      <c r="G90" s="182">
        <v>0</v>
      </c>
      <c r="H90" s="376">
        <v>0</v>
      </c>
      <c r="I90" s="376">
        <v>0</v>
      </c>
      <c r="J90" s="170">
        <v>0</v>
      </c>
      <c r="K90" s="401"/>
    </row>
    <row r="91" spans="1:11" s="83" customFormat="1" x14ac:dyDescent="0.25">
      <c r="A91" s="104">
        <v>85</v>
      </c>
      <c r="B91" s="658" t="s">
        <v>122</v>
      </c>
      <c r="C91" s="86">
        <v>17</v>
      </c>
      <c r="D91" s="182">
        <v>19</v>
      </c>
      <c r="E91" s="86">
        <v>25</v>
      </c>
      <c r="F91" s="182">
        <v>28</v>
      </c>
      <c r="G91" s="182">
        <v>38</v>
      </c>
      <c r="H91" s="376">
        <v>41</v>
      </c>
      <c r="I91" s="376">
        <v>49</v>
      </c>
      <c r="J91" s="170">
        <v>8</v>
      </c>
      <c r="K91" s="401"/>
    </row>
    <row r="92" spans="1:11" s="83" customFormat="1" x14ac:dyDescent="0.25">
      <c r="A92" s="104">
        <v>86</v>
      </c>
      <c r="B92" s="658" t="s">
        <v>123</v>
      </c>
      <c r="C92" s="86">
        <v>1</v>
      </c>
      <c r="D92" s="182">
        <v>1</v>
      </c>
      <c r="E92" s="86">
        <v>1</v>
      </c>
      <c r="F92" s="182">
        <v>1</v>
      </c>
      <c r="G92" s="182">
        <v>1</v>
      </c>
      <c r="H92" s="376">
        <v>0</v>
      </c>
      <c r="I92" s="376">
        <v>0</v>
      </c>
      <c r="J92" s="170">
        <v>0</v>
      </c>
      <c r="K92" s="401"/>
    </row>
    <row r="93" spans="1:11" s="83" customFormat="1" x14ac:dyDescent="0.25">
      <c r="A93" s="104">
        <v>87</v>
      </c>
      <c r="B93" s="658" t="s">
        <v>124</v>
      </c>
      <c r="C93" s="86">
        <v>0</v>
      </c>
      <c r="D93" s="182">
        <v>0</v>
      </c>
      <c r="E93" s="86">
        <v>0</v>
      </c>
      <c r="F93" s="182">
        <v>0</v>
      </c>
      <c r="G93" s="182">
        <v>0</v>
      </c>
      <c r="H93" s="376">
        <v>0</v>
      </c>
      <c r="I93" s="376">
        <v>0</v>
      </c>
      <c r="J93" s="170">
        <v>0</v>
      </c>
      <c r="K93" s="401"/>
    </row>
    <row r="94" spans="1:11" s="83" customFormat="1" x14ac:dyDescent="0.25">
      <c r="A94" s="104">
        <v>88</v>
      </c>
      <c r="B94" s="658" t="s">
        <v>125</v>
      </c>
      <c r="C94" s="86">
        <v>0</v>
      </c>
      <c r="D94" s="182">
        <v>0</v>
      </c>
      <c r="E94" s="86">
        <v>0</v>
      </c>
      <c r="F94" s="182">
        <v>0</v>
      </c>
      <c r="G94" s="182">
        <v>0</v>
      </c>
      <c r="H94" s="376">
        <v>0</v>
      </c>
      <c r="I94" s="376">
        <v>0</v>
      </c>
      <c r="J94" s="170">
        <v>0</v>
      </c>
      <c r="K94" s="401"/>
    </row>
    <row r="95" spans="1:11" s="83" customFormat="1" x14ac:dyDescent="0.25">
      <c r="A95" s="104">
        <v>89</v>
      </c>
      <c r="B95" s="658" t="s">
        <v>126</v>
      </c>
      <c r="C95" s="86">
        <v>8</v>
      </c>
      <c r="D95" s="182">
        <v>6</v>
      </c>
      <c r="E95" s="86">
        <v>5</v>
      </c>
      <c r="F95" s="182">
        <v>5</v>
      </c>
      <c r="G95" s="182">
        <v>3</v>
      </c>
      <c r="H95" s="376">
        <v>3</v>
      </c>
      <c r="I95" s="376">
        <v>2</v>
      </c>
      <c r="J95" s="170">
        <v>2</v>
      </c>
      <c r="K95" s="401"/>
    </row>
    <row r="96" spans="1:11" s="83" customFormat="1" x14ac:dyDescent="0.25">
      <c r="A96" s="104">
        <v>90</v>
      </c>
      <c r="B96" s="658" t="s">
        <v>127</v>
      </c>
      <c r="C96" s="86">
        <v>6</v>
      </c>
      <c r="D96" s="182">
        <v>6</v>
      </c>
      <c r="E96" s="86">
        <v>4</v>
      </c>
      <c r="F96" s="182">
        <v>1</v>
      </c>
      <c r="G96" s="182">
        <v>1</v>
      </c>
      <c r="H96" s="376">
        <v>2</v>
      </c>
      <c r="I96" s="376">
        <v>3</v>
      </c>
      <c r="J96" s="170">
        <v>5</v>
      </c>
      <c r="K96" s="401"/>
    </row>
    <row r="97" spans="1:11" s="83" customFormat="1" x14ac:dyDescent="0.25">
      <c r="A97" s="104">
        <v>91</v>
      </c>
      <c r="B97" s="658" t="s">
        <v>128</v>
      </c>
      <c r="C97" s="86">
        <v>80</v>
      </c>
      <c r="D97" s="182">
        <v>80</v>
      </c>
      <c r="E97" s="86">
        <v>79</v>
      </c>
      <c r="F97" s="182">
        <v>77</v>
      </c>
      <c r="G97" s="182">
        <v>74</v>
      </c>
      <c r="H97" s="376">
        <v>73</v>
      </c>
      <c r="I97" s="376">
        <v>77</v>
      </c>
      <c r="J97" s="170">
        <v>79</v>
      </c>
      <c r="K97" s="401"/>
    </row>
    <row r="98" spans="1:11" s="83" customFormat="1" x14ac:dyDescent="0.25">
      <c r="A98" s="104">
        <v>92</v>
      </c>
      <c r="B98" s="658" t="s">
        <v>129</v>
      </c>
      <c r="C98" s="86">
        <v>194</v>
      </c>
      <c r="D98" s="182">
        <v>191</v>
      </c>
      <c r="E98" s="86">
        <v>196</v>
      </c>
      <c r="F98" s="182">
        <v>185</v>
      </c>
      <c r="G98" s="182">
        <v>190</v>
      </c>
      <c r="H98" s="376">
        <v>202</v>
      </c>
      <c r="I98" s="376">
        <v>218</v>
      </c>
      <c r="J98" s="170">
        <v>203</v>
      </c>
      <c r="K98" s="401"/>
    </row>
    <row r="99" spans="1:11" s="83" customFormat="1" x14ac:dyDescent="0.25">
      <c r="A99" s="104">
        <v>93</v>
      </c>
      <c r="B99" s="658" t="s">
        <v>130</v>
      </c>
      <c r="C99" s="86">
        <v>75</v>
      </c>
      <c r="D99" s="182">
        <v>69</v>
      </c>
      <c r="E99" s="86">
        <v>67</v>
      </c>
      <c r="F99" s="182">
        <v>71</v>
      </c>
      <c r="G99" s="182">
        <v>71</v>
      </c>
      <c r="H99" s="376">
        <v>71</v>
      </c>
      <c r="I99" s="376">
        <v>70</v>
      </c>
      <c r="J99" s="170">
        <v>79</v>
      </c>
      <c r="K99" s="401"/>
    </row>
    <row r="100" spans="1:11" s="83" customFormat="1" x14ac:dyDescent="0.25">
      <c r="A100" s="104">
        <v>94</v>
      </c>
      <c r="B100" s="658" t="s">
        <v>131</v>
      </c>
      <c r="C100" s="86">
        <v>204</v>
      </c>
      <c r="D100" s="182">
        <v>102</v>
      </c>
      <c r="E100" s="86">
        <v>102</v>
      </c>
      <c r="F100" s="182">
        <v>95</v>
      </c>
      <c r="G100" s="182">
        <v>94</v>
      </c>
      <c r="H100" s="376">
        <v>93</v>
      </c>
      <c r="I100" s="376">
        <v>93</v>
      </c>
      <c r="J100" s="170">
        <v>93</v>
      </c>
      <c r="K100" s="401"/>
    </row>
    <row r="101" spans="1:11" s="83" customFormat="1" x14ac:dyDescent="0.25">
      <c r="A101" s="124">
        <v>95</v>
      </c>
      <c r="B101" s="663" t="s">
        <v>132</v>
      </c>
      <c r="C101" s="96">
        <v>46</v>
      </c>
      <c r="D101" s="95">
        <v>52</v>
      </c>
      <c r="E101" s="96">
        <v>48</v>
      </c>
      <c r="F101" s="95">
        <v>47</v>
      </c>
      <c r="G101" s="95">
        <v>48</v>
      </c>
      <c r="H101" s="380">
        <v>50</v>
      </c>
      <c r="I101" s="380">
        <v>58</v>
      </c>
      <c r="J101" s="170">
        <v>66</v>
      </c>
      <c r="K101" s="401"/>
    </row>
    <row r="102" spans="1:11" s="83" customFormat="1" x14ac:dyDescent="0.25">
      <c r="A102" s="104">
        <v>971</v>
      </c>
      <c r="B102" s="658" t="s">
        <v>133</v>
      </c>
      <c r="C102" s="86">
        <v>58</v>
      </c>
      <c r="D102" s="182">
        <v>59</v>
      </c>
      <c r="E102" s="86">
        <v>61</v>
      </c>
      <c r="F102" s="182">
        <v>64</v>
      </c>
      <c r="G102" s="182">
        <v>64</v>
      </c>
      <c r="H102" s="376">
        <v>60</v>
      </c>
      <c r="I102" s="376">
        <v>71</v>
      </c>
      <c r="J102" s="172">
        <v>70</v>
      </c>
      <c r="K102" s="401"/>
    </row>
    <row r="103" spans="1:11" s="83" customFormat="1" x14ac:dyDescent="0.25">
      <c r="A103" s="104">
        <v>972</v>
      </c>
      <c r="B103" s="658" t="s">
        <v>134</v>
      </c>
      <c r="C103" s="86">
        <v>48</v>
      </c>
      <c r="D103" s="182">
        <v>50</v>
      </c>
      <c r="E103" s="86">
        <v>55</v>
      </c>
      <c r="F103" s="182">
        <v>58</v>
      </c>
      <c r="G103" s="182">
        <v>63</v>
      </c>
      <c r="H103" s="381">
        <v>57</v>
      </c>
      <c r="I103" s="381">
        <v>55</v>
      </c>
      <c r="J103" s="170">
        <v>62</v>
      </c>
      <c r="K103" s="401"/>
    </row>
    <row r="104" spans="1:11" s="83" customFormat="1" x14ac:dyDescent="0.25">
      <c r="A104" s="104">
        <v>973</v>
      </c>
      <c r="B104" s="658" t="s">
        <v>135</v>
      </c>
      <c r="C104" s="86">
        <v>14</v>
      </c>
      <c r="D104" s="182">
        <v>15</v>
      </c>
      <c r="E104" s="86">
        <v>15</v>
      </c>
      <c r="F104" s="182">
        <v>2</v>
      </c>
      <c r="G104" s="182">
        <v>9</v>
      </c>
      <c r="H104" s="381">
        <v>7</v>
      </c>
      <c r="I104" s="381">
        <v>20</v>
      </c>
      <c r="J104" s="170">
        <v>25</v>
      </c>
      <c r="K104" s="401"/>
    </row>
    <row r="105" spans="1:11" s="83" customFormat="1" x14ac:dyDescent="0.25">
      <c r="A105" s="109">
        <v>974</v>
      </c>
      <c r="B105" s="661" t="s">
        <v>136</v>
      </c>
      <c r="C105" s="111">
        <v>76</v>
      </c>
      <c r="D105" s="110">
        <v>112</v>
      </c>
      <c r="E105" s="111">
        <v>140</v>
      </c>
      <c r="F105" s="110">
        <v>158</v>
      </c>
      <c r="G105" s="110">
        <v>183</v>
      </c>
      <c r="H105" s="382">
        <v>207</v>
      </c>
      <c r="I105" s="382">
        <v>225</v>
      </c>
      <c r="J105" s="173">
        <v>0</v>
      </c>
      <c r="K105" s="401"/>
    </row>
    <row r="106" spans="1:11" s="83" customFormat="1" x14ac:dyDescent="0.25">
      <c r="A106" s="97"/>
      <c r="B106" s="84"/>
      <c r="H106" s="103"/>
      <c r="I106" s="103"/>
      <c r="K106" s="401"/>
    </row>
    <row r="107" spans="1:11" s="83" customFormat="1" ht="11.25" customHeight="1" x14ac:dyDescent="0.25">
      <c r="A107" s="792" t="s">
        <v>221</v>
      </c>
      <c r="B107" s="815"/>
      <c r="C107" s="118">
        <v>2164</v>
      </c>
      <c r="D107" s="118">
        <v>2121</v>
      </c>
      <c r="E107" s="118">
        <v>2117</v>
      </c>
      <c r="F107" s="118">
        <v>2243</v>
      </c>
      <c r="G107" s="118">
        <v>2310</v>
      </c>
      <c r="H107" s="118">
        <v>2513</v>
      </c>
      <c r="I107" s="118">
        <v>2401</v>
      </c>
      <c r="J107" s="177">
        <v>2514</v>
      </c>
      <c r="K107" s="401"/>
    </row>
    <row r="108" spans="1:11" s="83" customFormat="1" ht="11.25" customHeight="1" x14ac:dyDescent="0.25">
      <c r="A108" s="788" t="s">
        <v>222</v>
      </c>
      <c r="B108" s="816"/>
      <c r="C108" s="99">
        <v>196</v>
      </c>
      <c r="D108" s="99">
        <v>236</v>
      </c>
      <c r="E108" s="99">
        <v>271</v>
      </c>
      <c r="F108" s="99">
        <v>282</v>
      </c>
      <c r="G108" s="99">
        <v>319</v>
      </c>
      <c r="H108" s="99">
        <v>331</v>
      </c>
      <c r="I108" s="99">
        <v>371</v>
      </c>
      <c r="J108" s="170">
        <v>157</v>
      </c>
      <c r="K108" s="401"/>
    </row>
    <row r="109" spans="1:11" s="83" customFormat="1" ht="11.25" customHeight="1" x14ac:dyDescent="0.25">
      <c r="A109" s="790" t="s">
        <v>223</v>
      </c>
      <c r="B109" s="791"/>
      <c r="C109" s="121">
        <v>2360</v>
      </c>
      <c r="D109" s="121">
        <v>2357</v>
      </c>
      <c r="E109" s="121">
        <v>2388</v>
      </c>
      <c r="F109" s="121">
        <v>2525</v>
      </c>
      <c r="G109" s="121">
        <v>2629</v>
      </c>
      <c r="H109" s="121">
        <v>2844</v>
      </c>
      <c r="I109" s="121">
        <v>2772</v>
      </c>
      <c r="J109" s="173">
        <v>2671</v>
      </c>
      <c r="K109" s="399"/>
    </row>
    <row r="110" spans="1:11" s="83" customFormat="1" x14ac:dyDescent="0.25">
      <c r="A110" s="75" t="s">
        <v>249</v>
      </c>
      <c r="C110" s="86"/>
    </row>
    <row r="111" spans="1:11" ht="11.25" customHeight="1" x14ac:dyDescent="0.2">
      <c r="B111" s="83"/>
      <c r="C111" s="83"/>
      <c r="D111" s="83"/>
      <c r="E111" s="83"/>
      <c r="F111" s="83"/>
      <c r="G111" s="83"/>
      <c r="J111" s="83"/>
      <c r="K111" s="83"/>
    </row>
    <row r="112" spans="1:11" x14ac:dyDescent="0.2">
      <c r="C112" s="180"/>
      <c r="D112" s="180"/>
    </row>
    <row r="139" spans="2:9" x14ac:dyDescent="0.2">
      <c r="B139" s="178"/>
      <c r="C139" s="178"/>
      <c r="D139" s="178"/>
      <c r="E139" s="178"/>
      <c r="F139" s="178"/>
      <c r="G139" s="178"/>
      <c r="H139" s="178"/>
      <c r="I139" s="178"/>
    </row>
  </sheetData>
  <mergeCells count="5">
    <mergeCell ref="A1:G1"/>
    <mergeCell ref="A3:B3"/>
    <mergeCell ref="A107:B107"/>
    <mergeCell ref="A108:B108"/>
    <mergeCell ref="A109:B109"/>
  </mergeCells>
  <hyperlinks>
    <hyperlink ref="J1" location="Sommaire!A1" display="Retour au SOMMAIRE"/>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8"/>
  <sheetViews>
    <sheetView workbookViewId="0">
      <selection activeCell="K1" sqref="K1"/>
    </sheetView>
  </sheetViews>
  <sheetFormatPr baseColWidth="10" defaultColWidth="11.42578125" defaultRowHeight="11.25" x14ac:dyDescent="0.25"/>
  <cols>
    <col min="1" max="1" width="25.28515625" style="559" customWidth="1"/>
    <col min="2" max="3" width="12.85546875" style="559" customWidth="1"/>
    <col min="4" max="4" width="9.42578125" style="559" customWidth="1"/>
    <col min="5" max="5" width="12.85546875" style="559" customWidth="1"/>
    <col min="6" max="6" width="10.28515625" style="559" customWidth="1"/>
    <col min="7" max="7" width="12.85546875" style="559" customWidth="1"/>
    <col min="8" max="8" width="15.7109375" style="559" customWidth="1"/>
    <col min="9" max="9" width="10.140625" style="559" customWidth="1"/>
    <col min="10" max="10" width="12.85546875" style="559" bestFit="1" customWidth="1"/>
    <col min="11" max="11" width="20.140625" style="559" bestFit="1" customWidth="1"/>
    <col min="12" max="16384" width="11.42578125" style="559"/>
  </cols>
  <sheetData>
    <row r="1" spans="1:11" ht="16.5" customHeight="1" x14ac:dyDescent="0.2">
      <c r="A1" s="760" t="s">
        <v>205</v>
      </c>
      <c r="B1" s="760"/>
      <c r="C1" s="760"/>
      <c r="D1" s="760"/>
      <c r="E1" s="760"/>
      <c r="F1" s="760"/>
      <c r="G1" s="760"/>
      <c r="H1" s="760"/>
      <c r="I1" s="760"/>
      <c r="J1" s="148"/>
      <c r="K1" s="553" t="s">
        <v>165</v>
      </c>
    </row>
    <row r="2" spans="1:11" ht="11.25" customHeight="1" x14ac:dyDescent="0.2">
      <c r="A2" s="148"/>
      <c r="B2" s="148"/>
      <c r="C2" s="148"/>
      <c r="D2" s="148"/>
      <c r="E2" s="148"/>
      <c r="F2" s="148"/>
      <c r="G2" s="148"/>
      <c r="H2" s="148"/>
      <c r="I2" s="148"/>
      <c r="J2" s="148"/>
      <c r="K2" s="148"/>
    </row>
    <row r="3" spans="1:11" ht="16.5" customHeight="1" x14ac:dyDescent="0.2">
      <c r="A3" s="761"/>
      <c r="B3" s="763" t="s">
        <v>186</v>
      </c>
      <c r="C3" s="764"/>
      <c r="D3" s="765"/>
      <c r="E3" s="766" t="s">
        <v>187</v>
      </c>
      <c r="F3" s="766"/>
      <c r="G3" s="766"/>
      <c r="H3" s="766"/>
      <c r="I3" s="758" t="s">
        <v>188</v>
      </c>
      <c r="J3" s="758" t="s">
        <v>189</v>
      </c>
      <c r="K3" s="148"/>
    </row>
    <row r="4" spans="1:11" ht="33.75" x14ac:dyDescent="0.2">
      <c r="A4" s="762"/>
      <c r="B4" s="1" t="s">
        <v>190</v>
      </c>
      <c r="C4" s="394" t="s">
        <v>160</v>
      </c>
      <c r="D4" s="213" t="s">
        <v>191</v>
      </c>
      <c r="E4" s="207" t="s">
        <v>192</v>
      </c>
      <c r="F4" s="213" t="s">
        <v>193</v>
      </c>
      <c r="G4" s="207" t="s">
        <v>194</v>
      </c>
      <c r="H4" s="1" t="s">
        <v>195</v>
      </c>
      <c r="I4" s="767" t="s">
        <v>196</v>
      </c>
      <c r="J4" s="759"/>
      <c r="K4" s="148"/>
    </row>
    <row r="5" spans="1:11" ht="18.75" customHeight="1" x14ac:dyDescent="0.2">
      <c r="A5" s="214" t="s">
        <v>197</v>
      </c>
      <c r="B5" s="215">
        <v>40.532915360501562</v>
      </c>
      <c r="C5" s="215">
        <v>3.3542319749216301</v>
      </c>
      <c r="D5" s="215">
        <v>2.4764890282131664</v>
      </c>
      <c r="E5" s="215">
        <v>26.959247648902824</v>
      </c>
      <c r="F5" s="215">
        <v>0.68965517241379315</v>
      </c>
      <c r="G5" s="215">
        <v>24.921630094043888</v>
      </c>
      <c r="H5" s="215">
        <v>1.0658307210031348</v>
      </c>
      <c r="I5" s="215">
        <v>100</v>
      </c>
      <c r="J5" s="676">
        <v>3900</v>
      </c>
      <c r="K5" s="561"/>
    </row>
    <row r="6" spans="1:11" ht="17.25" customHeight="1" x14ac:dyDescent="0.2">
      <c r="A6" s="216" t="s">
        <v>22</v>
      </c>
      <c r="B6" s="217">
        <v>30.543735224586289</v>
      </c>
      <c r="C6" s="217">
        <v>4.8699763593380618</v>
      </c>
      <c r="D6" s="217">
        <v>3.3096926713947989</v>
      </c>
      <c r="E6" s="217">
        <v>23.451536643026007</v>
      </c>
      <c r="F6" s="217">
        <v>0.28368794326241137</v>
      </c>
      <c r="G6" s="217">
        <v>36.359338061465721</v>
      </c>
      <c r="H6" s="217">
        <v>1.1820330969267139</v>
      </c>
      <c r="I6" s="217">
        <v>100</v>
      </c>
      <c r="J6" s="677">
        <v>2670</v>
      </c>
      <c r="K6" s="561"/>
    </row>
    <row r="7" spans="1:11" ht="17.25" customHeight="1" x14ac:dyDescent="0.2">
      <c r="A7" s="218" t="s">
        <v>198</v>
      </c>
      <c r="B7" s="219">
        <v>61.399276236429436</v>
      </c>
      <c r="C7" s="219">
        <v>11.218335343787695</v>
      </c>
      <c r="D7" s="219">
        <v>1.5681544028950543</v>
      </c>
      <c r="E7" s="219">
        <v>22.195416164053075</v>
      </c>
      <c r="F7" s="219">
        <v>0.24125452352231602</v>
      </c>
      <c r="G7" s="219">
        <v>3.0156815440289506</v>
      </c>
      <c r="H7" s="219">
        <v>0.36188178528347409</v>
      </c>
      <c r="I7" s="219">
        <v>100</v>
      </c>
      <c r="J7" s="678">
        <v>1190</v>
      </c>
      <c r="K7" s="561"/>
    </row>
    <row r="8" spans="1:11" ht="17.25" customHeight="1" x14ac:dyDescent="0.2">
      <c r="A8" s="218" t="s">
        <v>140</v>
      </c>
      <c r="B8" s="219">
        <v>22.5</v>
      </c>
      <c r="C8" s="219">
        <v>7.5</v>
      </c>
      <c r="D8" s="219">
        <v>44.166666666666664</v>
      </c>
      <c r="E8" s="219">
        <v>8.3333333333333321</v>
      </c>
      <c r="F8" s="219">
        <v>0</v>
      </c>
      <c r="G8" s="219">
        <v>12.5</v>
      </c>
      <c r="H8" s="219">
        <v>5</v>
      </c>
      <c r="I8" s="219">
        <v>100</v>
      </c>
      <c r="J8" s="678">
        <v>150</v>
      </c>
      <c r="K8" s="561"/>
    </row>
    <row r="9" spans="1:11" ht="17.25" customHeight="1" x14ac:dyDescent="0.2">
      <c r="A9" s="218" t="s">
        <v>199</v>
      </c>
      <c r="B9" s="219">
        <v>0</v>
      </c>
      <c r="C9" s="219">
        <v>0</v>
      </c>
      <c r="D9" s="219">
        <v>0</v>
      </c>
      <c r="E9" s="219">
        <v>100</v>
      </c>
      <c r="F9" s="219">
        <v>0</v>
      </c>
      <c r="G9" s="219">
        <v>0</v>
      </c>
      <c r="H9" s="219">
        <v>0</v>
      </c>
      <c r="I9" s="219">
        <v>100</v>
      </c>
      <c r="J9" s="678">
        <v>120</v>
      </c>
      <c r="K9" s="561"/>
    </row>
    <row r="10" spans="1:11" ht="17.25" customHeight="1" x14ac:dyDescent="0.2">
      <c r="A10" s="218" t="s">
        <v>6</v>
      </c>
      <c r="B10" s="219">
        <v>10.185185185185185</v>
      </c>
      <c r="C10" s="219">
        <v>9.2592592592592601E-2</v>
      </c>
      <c r="D10" s="219">
        <v>0.37037037037037041</v>
      </c>
      <c r="E10" s="219">
        <v>20</v>
      </c>
      <c r="F10" s="219">
        <v>0.37037037037037041</v>
      </c>
      <c r="G10" s="219">
        <v>67.5</v>
      </c>
      <c r="H10" s="219">
        <v>1.4814814814814816</v>
      </c>
      <c r="I10" s="219">
        <v>100</v>
      </c>
      <c r="J10" s="678">
        <v>1210</v>
      </c>
      <c r="K10" s="561"/>
    </row>
    <row r="11" spans="1:11" ht="17.25" customHeight="1" x14ac:dyDescent="0.2">
      <c r="A11" s="216" t="s">
        <v>23</v>
      </c>
      <c r="B11" s="217">
        <v>63.056558363417572</v>
      </c>
      <c r="C11" s="217">
        <v>0.48134777376654636</v>
      </c>
      <c r="D11" s="217">
        <v>0.84235860409145602</v>
      </c>
      <c r="E11" s="217">
        <v>30.565583634175692</v>
      </c>
      <c r="F11" s="217">
        <v>1.9253910950661854</v>
      </c>
      <c r="G11" s="217">
        <v>2.1660649819494582</v>
      </c>
      <c r="H11" s="217">
        <v>0.96269554753309272</v>
      </c>
      <c r="I11" s="217">
        <v>100</v>
      </c>
      <c r="J11" s="677">
        <v>940</v>
      </c>
      <c r="K11" s="561"/>
    </row>
    <row r="12" spans="1:11" ht="17.25" customHeight="1" x14ac:dyDescent="0.2">
      <c r="A12" s="218" t="s">
        <v>198</v>
      </c>
      <c r="B12" s="219">
        <v>66.035353535353536</v>
      </c>
      <c r="C12" s="219">
        <v>0.37878787878787878</v>
      </c>
      <c r="D12" s="219">
        <v>0.88383838383838376</v>
      </c>
      <c r="E12" s="219">
        <v>27.525252525252526</v>
      </c>
      <c r="F12" s="219">
        <v>2.0202020202020203</v>
      </c>
      <c r="G12" s="219">
        <v>2.1464646464646462</v>
      </c>
      <c r="H12" s="219">
        <v>1.0101010101010102</v>
      </c>
      <c r="I12" s="219">
        <v>100</v>
      </c>
      <c r="J12" s="678">
        <v>900</v>
      </c>
      <c r="K12" s="561"/>
    </row>
    <row r="13" spans="1:11" ht="17.25" customHeight="1" x14ac:dyDescent="0.2">
      <c r="A13" s="218" t="s">
        <v>199</v>
      </c>
      <c r="B13" s="219">
        <v>2.5641025641025639</v>
      </c>
      <c r="C13" s="219">
        <v>2.5641025641025639</v>
      </c>
      <c r="D13" s="219">
        <v>0</v>
      </c>
      <c r="E13" s="219">
        <v>92.307692307692307</v>
      </c>
      <c r="F13" s="219">
        <v>0</v>
      </c>
      <c r="G13" s="219">
        <v>2.5641025641025639</v>
      </c>
      <c r="H13" s="219">
        <v>0</v>
      </c>
      <c r="I13" s="219">
        <v>100</v>
      </c>
      <c r="J13" s="678">
        <v>40</v>
      </c>
      <c r="K13" s="561"/>
    </row>
    <row r="14" spans="1:11" ht="17.25" customHeight="1" x14ac:dyDescent="0.2">
      <c r="A14" s="216" t="s">
        <v>9</v>
      </c>
      <c r="B14" s="217">
        <v>25</v>
      </c>
      <c r="C14" s="217">
        <v>0</v>
      </c>
      <c r="D14" s="217">
        <v>0</v>
      </c>
      <c r="E14" s="217">
        <v>75</v>
      </c>
      <c r="F14" s="217">
        <v>0</v>
      </c>
      <c r="G14" s="217">
        <v>0</v>
      </c>
      <c r="H14" s="217">
        <v>0</v>
      </c>
      <c r="I14" s="217">
        <v>100</v>
      </c>
      <c r="J14" s="677" t="s">
        <v>247</v>
      </c>
      <c r="K14" s="702"/>
    </row>
    <row r="15" spans="1:11" ht="17.25" customHeight="1" x14ac:dyDescent="0.2">
      <c r="A15" s="216" t="s">
        <v>10</v>
      </c>
      <c r="B15" s="217">
        <v>50.833333333333329</v>
      </c>
      <c r="C15" s="217">
        <v>0</v>
      </c>
      <c r="D15" s="217">
        <v>0.83333333333333337</v>
      </c>
      <c r="E15" s="217">
        <v>44.583333333333336</v>
      </c>
      <c r="F15" s="217">
        <v>0</v>
      </c>
      <c r="G15" s="217">
        <v>3.3333333333333335</v>
      </c>
      <c r="H15" s="217">
        <v>0.41666666666666669</v>
      </c>
      <c r="I15" s="217">
        <v>100</v>
      </c>
      <c r="J15" s="677">
        <v>290</v>
      </c>
      <c r="K15" s="561"/>
    </row>
    <row r="16" spans="1:11" ht="17.25" customHeight="1" x14ac:dyDescent="0.2">
      <c r="A16" s="220" t="s">
        <v>158</v>
      </c>
      <c r="B16" s="221">
        <v>49.407630522088354</v>
      </c>
      <c r="C16" s="221">
        <v>0.51204819277108438</v>
      </c>
      <c r="D16" s="221">
        <v>1.4056224899598393</v>
      </c>
      <c r="E16" s="221">
        <v>27.188755020080318</v>
      </c>
      <c r="F16" s="221">
        <v>0.6224899598393574</v>
      </c>
      <c r="G16" s="221">
        <v>19.166666666666668</v>
      </c>
      <c r="H16" s="221">
        <v>1.6967871485943773</v>
      </c>
      <c r="I16" s="221">
        <v>100</v>
      </c>
      <c r="J16" s="742">
        <v>10920</v>
      </c>
      <c r="K16" s="561"/>
    </row>
    <row r="17" spans="1:11" ht="17.25" customHeight="1" x14ac:dyDescent="0.2">
      <c r="A17" s="218" t="s">
        <v>198</v>
      </c>
      <c r="B17" s="217">
        <v>60.723089564502871</v>
      </c>
      <c r="C17" s="217">
        <v>0.57518488085456043</v>
      </c>
      <c r="D17" s="217">
        <v>1.0682004930156122</v>
      </c>
      <c r="E17" s="217">
        <v>26.458504519309777</v>
      </c>
      <c r="F17" s="217">
        <v>0.3423719528896193</v>
      </c>
      <c r="G17" s="217">
        <v>9.1207888249794582</v>
      </c>
      <c r="H17" s="217">
        <v>1.7118597644480964</v>
      </c>
      <c r="I17" s="217">
        <v>100</v>
      </c>
      <c r="J17" s="677">
        <v>7700</v>
      </c>
      <c r="K17" s="561"/>
    </row>
    <row r="18" spans="1:11" ht="17.25" customHeight="1" x14ac:dyDescent="0.2">
      <c r="A18" s="218" t="s">
        <v>140</v>
      </c>
      <c r="B18" s="217">
        <v>3.3639143730886847</v>
      </c>
      <c r="C18" s="217">
        <v>1.834862385321101</v>
      </c>
      <c r="D18" s="217">
        <v>14.984709480122325</v>
      </c>
      <c r="E18" s="217">
        <v>9.7859327217125376</v>
      </c>
      <c r="F18" s="217">
        <v>0.3058103975535168</v>
      </c>
      <c r="G18" s="217">
        <v>62.079510703363916</v>
      </c>
      <c r="H18" s="217">
        <v>7.6452599388379197</v>
      </c>
      <c r="I18" s="217">
        <v>100</v>
      </c>
      <c r="J18" s="677">
        <v>340</v>
      </c>
      <c r="K18" s="561"/>
    </row>
    <row r="19" spans="1:11" ht="17.25" customHeight="1" x14ac:dyDescent="0.2">
      <c r="A19" s="218" t="s">
        <v>199</v>
      </c>
      <c r="B19" s="219">
        <v>0</v>
      </c>
      <c r="C19" s="219">
        <v>0</v>
      </c>
      <c r="D19" s="219">
        <v>0</v>
      </c>
      <c r="E19" s="219">
        <v>88.165680473372774</v>
      </c>
      <c r="F19" s="219">
        <v>10.650887573964498</v>
      </c>
      <c r="G19" s="219">
        <v>1.1834319526627219</v>
      </c>
      <c r="H19" s="219">
        <v>0</v>
      </c>
      <c r="I19" s="219">
        <v>100</v>
      </c>
      <c r="J19" s="678">
        <v>180</v>
      </c>
      <c r="K19" s="561"/>
    </row>
    <row r="20" spans="1:11" ht="17.25" customHeight="1" x14ac:dyDescent="0.2">
      <c r="A20" s="218" t="s">
        <v>6</v>
      </c>
      <c r="B20" s="219">
        <v>11.971830985915492</v>
      </c>
      <c r="C20" s="219">
        <v>5.4171180931744306E-2</v>
      </c>
      <c r="D20" s="219">
        <v>0.32502708559046589</v>
      </c>
      <c r="E20" s="219">
        <v>30.606717226435538</v>
      </c>
      <c r="F20" s="219">
        <v>0.65005417118093178</v>
      </c>
      <c r="G20" s="219">
        <v>55.471289274106169</v>
      </c>
      <c r="H20" s="219">
        <v>0.92091007583965323</v>
      </c>
      <c r="I20" s="219">
        <v>100</v>
      </c>
      <c r="J20" s="678">
        <v>2350</v>
      </c>
      <c r="K20" s="561"/>
    </row>
    <row r="21" spans="1:11" ht="17.25" customHeight="1" x14ac:dyDescent="0.2">
      <c r="A21" s="218" t="s">
        <v>200</v>
      </c>
      <c r="B21" s="219">
        <v>80.696202531645568</v>
      </c>
      <c r="C21" s="219">
        <v>0.63291139240506333</v>
      </c>
      <c r="D21" s="219">
        <v>2.2151898734177213</v>
      </c>
      <c r="E21" s="219">
        <v>9.4936708860759502</v>
      </c>
      <c r="F21" s="219">
        <v>1.89873417721519</v>
      </c>
      <c r="G21" s="219">
        <v>4.4303797468354427</v>
      </c>
      <c r="H21" s="219">
        <v>0.63291139240506333</v>
      </c>
      <c r="I21" s="219">
        <v>100</v>
      </c>
      <c r="J21" s="678">
        <v>350</v>
      </c>
      <c r="K21" s="561"/>
    </row>
    <row r="22" spans="1:11" ht="17.25" customHeight="1" x14ac:dyDescent="0.2">
      <c r="A22" s="222" t="s">
        <v>159</v>
      </c>
      <c r="B22" s="223">
        <v>88.679245283018872</v>
      </c>
      <c r="C22" s="223">
        <v>0</v>
      </c>
      <c r="D22" s="223">
        <v>2.4013722126929671</v>
      </c>
      <c r="E22" s="223">
        <v>8.0617495711835332</v>
      </c>
      <c r="F22" s="223">
        <v>0.17152658662092624</v>
      </c>
      <c r="G22" s="223">
        <v>0.34305317324185247</v>
      </c>
      <c r="H22" s="223">
        <v>0.34305317324185247</v>
      </c>
      <c r="I22" s="223">
        <v>100</v>
      </c>
      <c r="J22" s="743">
        <v>620</v>
      </c>
      <c r="K22" s="561"/>
    </row>
    <row r="23" spans="1:11" ht="17.25" customHeight="1" x14ac:dyDescent="0.2">
      <c r="A23" s="222" t="s">
        <v>201</v>
      </c>
      <c r="B23" s="563">
        <v>49.013325566154521</v>
      </c>
      <c r="C23" s="563">
        <v>1.1505133619748051</v>
      </c>
      <c r="D23" s="563">
        <v>1.6966431224058838</v>
      </c>
      <c r="E23" s="563">
        <v>26.323454452777977</v>
      </c>
      <c r="F23" s="563">
        <v>0.61894706182188897</v>
      </c>
      <c r="G23" s="563">
        <v>19.704361756353308</v>
      </c>
      <c r="H23" s="563">
        <v>1.4927546785116144</v>
      </c>
      <c r="I23" s="562">
        <v>100</v>
      </c>
      <c r="J23" s="743">
        <v>15440</v>
      </c>
      <c r="K23" s="561"/>
    </row>
    <row r="24" spans="1:11" ht="15" customHeight="1" x14ac:dyDescent="0.2">
      <c r="A24" s="149" t="s">
        <v>202</v>
      </c>
      <c r="B24" s="148"/>
      <c r="C24" s="148"/>
      <c r="D24" s="148"/>
      <c r="E24" s="148"/>
      <c r="F24" s="148"/>
      <c r="G24" s="148"/>
      <c r="H24" s="148"/>
      <c r="I24" s="148"/>
      <c r="K24" s="148"/>
    </row>
    <row r="25" spans="1:11" ht="14.25" customHeight="1" x14ac:dyDescent="0.2">
      <c r="A25" s="149" t="s">
        <v>203</v>
      </c>
      <c r="B25" s="148"/>
      <c r="C25" s="148"/>
      <c r="D25" s="148"/>
      <c r="E25" s="148"/>
      <c r="F25" s="148"/>
      <c r="G25" s="148"/>
      <c r="H25" s="148"/>
      <c r="I25" s="148"/>
      <c r="J25" s="148"/>
      <c r="K25" s="148"/>
    </row>
    <row r="26" spans="1:11" ht="16.5" customHeight="1" x14ac:dyDescent="0.2">
      <c r="A26" s="149" t="s">
        <v>204</v>
      </c>
      <c r="B26" s="148"/>
      <c r="C26" s="148"/>
      <c r="D26" s="148"/>
      <c r="E26" s="148"/>
      <c r="F26" s="148"/>
      <c r="G26" s="148"/>
      <c r="H26" s="148"/>
      <c r="I26" s="148"/>
      <c r="J26" s="148"/>
      <c r="K26" s="148"/>
    </row>
    <row r="27" spans="1:11" ht="15" customHeight="1" x14ac:dyDescent="0.2">
      <c r="A27" s="149" t="s">
        <v>213</v>
      </c>
      <c r="B27" s="148"/>
      <c r="C27" s="148"/>
      <c r="D27" s="148"/>
      <c r="E27" s="148"/>
      <c r="F27" s="148"/>
      <c r="G27" s="148"/>
      <c r="H27" s="148"/>
      <c r="I27" s="148"/>
      <c r="J27" s="148"/>
      <c r="K27" s="148"/>
    </row>
    <row r="28" spans="1:11" x14ac:dyDescent="0.2">
      <c r="A28" s="148"/>
      <c r="B28" s="148"/>
      <c r="C28" s="148"/>
      <c r="D28" s="148"/>
      <c r="E28" s="148"/>
      <c r="F28" s="148"/>
      <c r="G28" s="148"/>
      <c r="H28" s="148"/>
      <c r="I28" s="148"/>
      <c r="J28" s="148"/>
      <c r="K28" s="148"/>
    </row>
  </sheetData>
  <mergeCells count="6">
    <mergeCell ref="J3:J4"/>
    <mergeCell ref="A1:I1"/>
    <mergeCell ref="A3:A4"/>
    <mergeCell ref="B3:D3"/>
    <mergeCell ref="E3:H3"/>
    <mergeCell ref="I3:I4"/>
  </mergeCells>
  <hyperlinks>
    <hyperlink ref="K1" location="Sommaire!A1" display="Retour au SOMMAIR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112"/>
  <sheetViews>
    <sheetView workbookViewId="0">
      <selection activeCell="J1" sqref="J1"/>
    </sheetView>
  </sheetViews>
  <sheetFormatPr baseColWidth="10" defaultColWidth="11.42578125" defaultRowHeight="11.25" x14ac:dyDescent="0.2"/>
  <cols>
    <col min="1" max="1" width="4.85546875" style="8" customWidth="1"/>
    <col min="2" max="2" width="27.42578125" style="8" customWidth="1"/>
    <col min="3" max="7" width="9.5703125" style="8" customWidth="1"/>
    <col min="8" max="8" width="9.42578125" style="8" customWidth="1"/>
    <col min="9" max="16384" width="11.42578125" style="8"/>
  </cols>
  <sheetData>
    <row r="1" spans="1:11" ht="12.75" x14ac:dyDescent="0.2">
      <c r="A1" s="882" t="s">
        <v>320</v>
      </c>
      <c r="B1" s="882"/>
      <c r="C1" s="882"/>
      <c r="D1" s="882"/>
      <c r="E1" s="882"/>
      <c r="F1" s="882"/>
      <c r="G1" s="882"/>
      <c r="J1" s="163" t="s">
        <v>165</v>
      </c>
    </row>
    <row r="2" spans="1:11" s="82" customFormat="1" x14ac:dyDescent="0.2">
      <c r="B2" s="11"/>
    </row>
    <row r="3" spans="1:11" s="83" customFormat="1" ht="27" customHeight="1" x14ac:dyDescent="0.25">
      <c r="A3" s="883" t="s">
        <v>21</v>
      </c>
      <c r="B3" s="884"/>
      <c r="C3" s="656">
        <v>2010</v>
      </c>
      <c r="D3" s="398">
        <v>2011</v>
      </c>
      <c r="E3" s="114">
        <v>2012</v>
      </c>
      <c r="F3" s="398">
        <v>2013</v>
      </c>
      <c r="G3" s="114">
        <v>2014</v>
      </c>
      <c r="H3" s="114">
        <v>2015</v>
      </c>
      <c r="I3" s="114">
        <v>2016</v>
      </c>
      <c r="J3" s="116">
        <v>2017</v>
      </c>
    </row>
    <row r="4" spans="1:11" s="83" customFormat="1" x14ac:dyDescent="0.25">
      <c r="A4" s="123" t="s">
        <v>24</v>
      </c>
      <c r="B4" s="658" t="s">
        <v>25</v>
      </c>
      <c r="C4" s="99">
        <v>21</v>
      </c>
      <c r="D4" s="86">
        <v>19</v>
      </c>
      <c r="E4" s="129">
        <v>19</v>
      </c>
      <c r="F4" s="128">
        <v>19</v>
      </c>
      <c r="G4" s="129">
        <v>17</v>
      </c>
      <c r="H4" s="129">
        <v>12</v>
      </c>
      <c r="I4" s="129">
        <v>8</v>
      </c>
      <c r="J4" s="105">
        <v>8</v>
      </c>
      <c r="K4" s="401"/>
    </row>
    <row r="5" spans="1:11" s="83" customFormat="1" x14ac:dyDescent="0.25">
      <c r="A5" s="123" t="s">
        <v>27</v>
      </c>
      <c r="B5" s="658" t="s">
        <v>28</v>
      </c>
      <c r="C5" s="99">
        <v>14</v>
      </c>
      <c r="D5" s="86">
        <v>14</v>
      </c>
      <c r="E5" s="129">
        <v>13</v>
      </c>
      <c r="F5" s="128">
        <v>13</v>
      </c>
      <c r="G5" s="129">
        <v>11</v>
      </c>
      <c r="H5" s="129">
        <v>11</v>
      </c>
      <c r="I5" s="129">
        <v>9</v>
      </c>
      <c r="J5" s="105">
        <v>7</v>
      </c>
      <c r="K5" s="401"/>
    </row>
    <row r="6" spans="1:11" s="83" customFormat="1" x14ac:dyDescent="0.25">
      <c r="A6" s="123" t="s">
        <v>29</v>
      </c>
      <c r="B6" s="658" t="s">
        <v>30</v>
      </c>
      <c r="C6" s="99">
        <v>7</v>
      </c>
      <c r="D6" s="86">
        <v>7</v>
      </c>
      <c r="E6" s="129">
        <v>7</v>
      </c>
      <c r="F6" s="128">
        <v>7</v>
      </c>
      <c r="G6" s="129">
        <v>9</v>
      </c>
      <c r="H6" s="129">
        <v>9</v>
      </c>
      <c r="I6" s="129">
        <v>8</v>
      </c>
      <c r="J6" s="105">
        <v>8</v>
      </c>
      <c r="K6" s="401"/>
    </row>
    <row r="7" spans="1:11" s="83" customFormat="1" x14ac:dyDescent="0.25">
      <c r="A7" s="123" t="s">
        <v>31</v>
      </c>
      <c r="B7" s="658" t="s">
        <v>32</v>
      </c>
      <c r="C7" s="99">
        <v>1</v>
      </c>
      <c r="D7" s="86">
        <v>1</v>
      </c>
      <c r="E7" s="129">
        <v>1</v>
      </c>
      <c r="F7" s="128">
        <v>1</v>
      </c>
      <c r="G7" s="129">
        <v>1</v>
      </c>
      <c r="H7" s="129">
        <v>2</v>
      </c>
      <c r="I7" s="129">
        <v>2</v>
      </c>
      <c r="J7" s="105">
        <v>2</v>
      </c>
      <c r="K7" s="401"/>
    </row>
    <row r="8" spans="1:11" s="83" customFormat="1" x14ac:dyDescent="0.25">
      <c r="A8" s="123" t="s">
        <v>33</v>
      </c>
      <c r="B8" s="658" t="s">
        <v>34</v>
      </c>
      <c r="C8" s="99">
        <v>0</v>
      </c>
      <c r="D8" s="86">
        <v>0</v>
      </c>
      <c r="E8" s="129">
        <v>0</v>
      </c>
      <c r="F8" s="128">
        <v>0</v>
      </c>
      <c r="G8" s="129">
        <v>0</v>
      </c>
      <c r="H8" s="129">
        <v>0</v>
      </c>
      <c r="I8" s="129">
        <v>0</v>
      </c>
      <c r="J8" s="105">
        <v>0</v>
      </c>
      <c r="K8" s="401"/>
    </row>
    <row r="9" spans="1:11" s="83" customFormat="1" x14ac:dyDescent="0.25">
      <c r="A9" s="123" t="s">
        <v>35</v>
      </c>
      <c r="B9" s="658" t="s">
        <v>36</v>
      </c>
      <c r="C9" s="99">
        <v>2</v>
      </c>
      <c r="D9" s="86">
        <v>3</v>
      </c>
      <c r="E9" s="129">
        <v>3</v>
      </c>
      <c r="F9" s="128">
        <v>4</v>
      </c>
      <c r="G9" s="129">
        <v>5</v>
      </c>
      <c r="H9" s="129">
        <v>7</v>
      </c>
      <c r="I9" s="129">
        <v>8</v>
      </c>
      <c r="J9" s="105">
        <v>9</v>
      </c>
      <c r="K9" s="401"/>
    </row>
    <row r="10" spans="1:11" s="83" customFormat="1" x14ac:dyDescent="0.25">
      <c r="A10" s="123" t="s">
        <v>37</v>
      </c>
      <c r="B10" s="658" t="s">
        <v>38</v>
      </c>
      <c r="C10" s="99">
        <v>0</v>
      </c>
      <c r="D10" s="86">
        <v>0</v>
      </c>
      <c r="E10" s="129">
        <v>0</v>
      </c>
      <c r="F10" s="128">
        <v>0</v>
      </c>
      <c r="G10" s="129">
        <v>0</v>
      </c>
      <c r="H10" s="129">
        <v>0</v>
      </c>
      <c r="I10" s="129">
        <v>0</v>
      </c>
      <c r="J10" s="105">
        <v>0</v>
      </c>
      <c r="K10" s="401"/>
    </row>
    <row r="11" spans="1:11" s="83" customFormat="1" x14ac:dyDescent="0.25">
      <c r="A11" s="123" t="s">
        <v>39</v>
      </c>
      <c r="B11" s="658" t="s">
        <v>40</v>
      </c>
      <c r="C11" s="99">
        <v>8</v>
      </c>
      <c r="D11" s="86">
        <v>8</v>
      </c>
      <c r="E11" s="129">
        <v>7</v>
      </c>
      <c r="F11" s="128">
        <v>7</v>
      </c>
      <c r="G11" s="129">
        <v>6</v>
      </c>
      <c r="H11" s="129">
        <v>5</v>
      </c>
      <c r="I11" s="129">
        <v>5</v>
      </c>
      <c r="J11" s="105">
        <v>5</v>
      </c>
      <c r="K11" s="401"/>
    </row>
    <row r="12" spans="1:11" s="83" customFormat="1" x14ac:dyDescent="0.25">
      <c r="A12" s="123" t="s">
        <v>41</v>
      </c>
      <c r="B12" s="658" t="s">
        <v>42</v>
      </c>
      <c r="C12" s="99">
        <v>1</v>
      </c>
      <c r="D12" s="86">
        <v>1</v>
      </c>
      <c r="E12" s="129">
        <v>1</v>
      </c>
      <c r="F12" s="128">
        <v>1</v>
      </c>
      <c r="G12" s="129">
        <v>1</v>
      </c>
      <c r="H12" s="129">
        <v>0</v>
      </c>
      <c r="I12" s="129">
        <v>0</v>
      </c>
      <c r="J12" s="105">
        <v>0</v>
      </c>
      <c r="K12" s="401"/>
    </row>
    <row r="13" spans="1:11" s="83" customFormat="1" x14ac:dyDescent="0.25">
      <c r="A13" s="104">
        <v>10</v>
      </c>
      <c r="B13" s="658" t="s">
        <v>43</v>
      </c>
      <c r="C13" s="99">
        <v>7</v>
      </c>
      <c r="D13" s="86">
        <v>6</v>
      </c>
      <c r="E13" s="129">
        <v>5</v>
      </c>
      <c r="F13" s="128">
        <v>5</v>
      </c>
      <c r="G13" s="129">
        <v>5</v>
      </c>
      <c r="H13" s="129">
        <v>5</v>
      </c>
      <c r="I13" s="129">
        <v>3</v>
      </c>
      <c r="J13" s="105">
        <v>2</v>
      </c>
      <c r="K13" s="401"/>
    </row>
    <row r="14" spans="1:11" s="83" customFormat="1" x14ac:dyDescent="0.25">
      <c r="A14" s="104">
        <v>11</v>
      </c>
      <c r="B14" s="658" t="s">
        <v>44</v>
      </c>
      <c r="C14" s="99">
        <v>0</v>
      </c>
      <c r="D14" s="86">
        <v>0</v>
      </c>
      <c r="E14" s="129">
        <v>1</v>
      </c>
      <c r="F14" s="128">
        <v>1</v>
      </c>
      <c r="G14" s="129">
        <v>1</v>
      </c>
      <c r="H14" s="129">
        <v>1</v>
      </c>
      <c r="I14" s="129">
        <v>1</v>
      </c>
      <c r="J14" s="105">
        <v>1</v>
      </c>
      <c r="K14" s="401"/>
    </row>
    <row r="15" spans="1:11" s="83" customFormat="1" x14ac:dyDescent="0.25">
      <c r="A15" s="104">
        <v>12</v>
      </c>
      <c r="B15" s="658" t="s">
        <v>45</v>
      </c>
      <c r="C15" s="99">
        <v>21</v>
      </c>
      <c r="D15" s="86">
        <v>20</v>
      </c>
      <c r="E15" s="129">
        <v>20</v>
      </c>
      <c r="F15" s="128">
        <v>19</v>
      </c>
      <c r="G15" s="129">
        <v>16</v>
      </c>
      <c r="H15" s="129">
        <v>16</v>
      </c>
      <c r="I15" s="129">
        <v>16</v>
      </c>
      <c r="J15" s="105">
        <v>7</v>
      </c>
      <c r="K15" s="401"/>
    </row>
    <row r="16" spans="1:11" s="83" customFormat="1" x14ac:dyDescent="0.25">
      <c r="A16" s="104">
        <v>13</v>
      </c>
      <c r="B16" s="658" t="s">
        <v>46</v>
      </c>
      <c r="C16" s="99">
        <v>21</v>
      </c>
      <c r="D16" s="86">
        <v>24</v>
      </c>
      <c r="E16" s="129">
        <v>21</v>
      </c>
      <c r="F16" s="128">
        <v>22</v>
      </c>
      <c r="G16" s="129">
        <v>22</v>
      </c>
      <c r="H16" s="129">
        <v>22</v>
      </c>
      <c r="I16" s="129">
        <v>18</v>
      </c>
      <c r="J16" s="105">
        <v>12</v>
      </c>
      <c r="K16" s="401"/>
    </row>
    <row r="17" spans="1:11" s="83" customFormat="1" x14ac:dyDescent="0.25">
      <c r="A17" s="104">
        <v>14</v>
      </c>
      <c r="B17" s="658" t="s">
        <v>47</v>
      </c>
      <c r="C17" s="99">
        <v>20</v>
      </c>
      <c r="D17" s="86">
        <v>19</v>
      </c>
      <c r="E17" s="129">
        <v>17</v>
      </c>
      <c r="F17" s="128">
        <v>14</v>
      </c>
      <c r="G17" s="129">
        <v>14</v>
      </c>
      <c r="H17" s="129">
        <v>14</v>
      </c>
      <c r="I17" s="129">
        <v>5</v>
      </c>
      <c r="J17" s="105">
        <v>5</v>
      </c>
      <c r="K17" s="401"/>
    </row>
    <row r="18" spans="1:11" s="83" customFormat="1" x14ac:dyDescent="0.25">
      <c r="A18" s="104">
        <v>15</v>
      </c>
      <c r="B18" s="658" t="s">
        <v>48</v>
      </c>
      <c r="C18" s="99">
        <v>0</v>
      </c>
      <c r="D18" s="86">
        <v>0</v>
      </c>
      <c r="E18" s="129">
        <v>0</v>
      </c>
      <c r="F18" s="128">
        <v>0</v>
      </c>
      <c r="G18" s="129">
        <v>0</v>
      </c>
      <c r="H18" s="129">
        <v>0</v>
      </c>
      <c r="I18" s="129">
        <v>0</v>
      </c>
      <c r="J18" s="105">
        <v>0</v>
      </c>
      <c r="K18" s="401"/>
    </row>
    <row r="19" spans="1:11" s="83" customFormat="1" x14ac:dyDescent="0.25">
      <c r="A19" s="104">
        <v>16</v>
      </c>
      <c r="B19" s="658" t="s">
        <v>49</v>
      </c>
      <c r="C19" s="99">
        <v>20</v>
      </c>
      <c r="D19" s="86">
        <v>21</v>
      </c>
      <c r="E19" s="129">
        <v>20</v>
      </c>
      <c r="F19" s="128">
        <v>15</v>
      </c>
      <c r="G19" s="129">
        <v>11</v>
      </c>
      <c r="H19" s="129">
        <v>11</v>
      </c>
      <c r="I19" s="129">
        <v>12</v>
      </c>
      <c r="J19" s="105">
        <v>8</v>
      </c>
      <c r="K19" s="401"/>
    </row>
    <row r="20" spans="1:11" s="83" customFormat="1" x14ac:dyDescent="0.25">
      <c r="A20" s="104">
        <v>17</v>
      </c>
      <c r="B20" s="658" t="s">
        <v>50</v>
      </c>
      <c r="C20" s="99">
        <v>13</v>
      </c>
      <c r="D20" s="86">
        <v>11</v>
      </c>
      <c r="E20" s="129">
        <v>11</v>
      </c>
      <c r="F20" s="128">
        <v>10</v>
      </c>
      <c r="G20" s="129">
        <v>10</v>
      </c>
      <c r="H20" s="129">
        <v>11</v>
      </c>
      <c r="I20" s="129">
        <v>10</v>
      </c>
      <c r="J20" s="105">
        <v>9</v>
      </c>
      <c r="K20" s="401"/>
    </row>
    <row r="21" spans="1:11" s="83" customFormat="1" x14ac:dyDescent="0.25">
      <c r="A21" s="104">
        <v>18</v>
      </c>
      <c r="B21" s="658" t="s">
        <v>51</v>
      </c>
      <c r="C21" s="99">
        <v>8</v>
      </c>
      <c r="D21" s="86">
        <v>5</v>
      </c>
      <c r="E21" s="129">
        <v>4</v>
      </c>
      <c r="F21" s="128">
        <v>4</v>
      </c>
      <c r="G21" s="129">
        <v>4</v>
      </c>
      <c r="H21" s="129">
        <v>5</v>
      </c>
      <c r="I21" s="129">
        <v>5</v>
      </c>
      <c r="J21" s="105">
        <v>5</v>
      </c>
      <c r="K21" s="401"/>
    </row>
    <row r="22" spans="1:11" s="83" customFormat="1" x14ac:dyDescent="0.25">
      <c r="A22" s="104">
        <v>19</v>
      </c>
      <c r="B22" s="658" t="s">
        <v>52</v>
      </c>
      <c r="C22" s="99">
        <v>0</v>
      </c>
      <c r="D22" s="86">
        <v>0</v>
      </c>
      <c r="E22" s="129">
        <v>1</v>
      </c>
      <c r="F22" s="128">
        <v>1</v>
      </c>
      <c r="G22" s="129">
        <v>1</v>
      </c>
      <c r="H22" s="129">
        <v>1</v>
      </c>
      <c r="I22" s="129">
        <v>0</v>
      </c>
      <c r="J22" s="105">
        <v>0</v>
      </c>
      <c r="K22" s="401"/>
    </row>
    <row r="23" spans="1:11" s="83" customFormat="1" x14ac:dyDescent="0.25">
      <c r="A23" s="104" t="s">
        <v>53</v>
      </c>
      <c r="B23" s="658" t="s">
        <v>54</v>
      </c>
      <c r="C23" s="99">
        <v>0</v>
      </c>
      <c r="D23" s="86">
        <v>0</v>
      </c>
      <c r="E23" s="129">
        <v>0</v>
      </c>
      <c r="F23" s="128">
        <v>0</v>
      </c>
      <c r="G23" s="129">
        <v>0</v>
      </c>
      <c r="H23" s="129">
        <v>0</v>
      </c>
      <c r="I23" s="129">
        <v>0</v>
      </c>
      <c r="J23" s="105">
        <v>0</v>
      </c>
      <c r="K23" s="401"/>
    </row>
    <row r="24" spans="1:11" s="83" customFormat="1" x14ac:dyDescent="0.25">
      <c r="A24" s="104" t="s">
        <v>55</v>
      </c>
      <c r="B24" s="658" t="s">
        <v>56</v>
      </c>
      <c r="C24" s="99">
        <v>0</v>
      </c>
      <c r="D24" s="86">
        <v>0</v>
      </c>
      <c r="E24" s="129">
        <v>0</v>
      </c>
      <c r="F24" s="128">
        <v>1</v>
      </c>
      <c r="G24" s="129">
        <v>1</v>
      </c>
      <c r="H24" s="129">
        <v>2</v>
      </c>
      <c r="I24" s="129">
        <v>0</v>
      </c>
      <c r="J24" s="105">
        <v>0</v>
      </c>
      <c r="K24" s="401"/>
    </row>
    <row r="25" spans="1:11" s="83" customFormat="1" x14ac:dyDescent="0.25">
      <c r="A25" s="104">
        <v>21</v>
      </c>
      <c r="B25" s="658" t="s">
        <v>57</v>
      </c>
      <c r="C25" s="99">
        <v>17</v>
      </c>
      <c r="D25" s="86">
        <v>16</v>
      </c>
      <c r="E25" s="129">
        <v>13</v>
      </c>
      <c r="F25" s="128">
        <v>13</v>
      </c>
      <c r="G25" s="129">
        <v>12</v>
      </c>
      <c r="H25" s="129">
        <v>6</v>
      </c>
      <c r="I25" s="129">
        <v>4</v>
      </c>
      <c r="J25" s="105">
        <v>2</v>
      </c>
      <c r="K25" s="401"/>
    </row>
    <row r="26" spans="1:11" s="83" customFormat="1" x14ac:dyDescent="0.25">
      <c r="A26" s="104">
        <v>22</v>
      </c>
      <c r="B26" s="658" t="s">
        <v>58</v>
      </c>
      <c r="C26" s="99">
        <v>11</v>
      </c>
      <c r="D26" s="86">
        <v>9</v>
      </c>
      <c r="E26" s="129">
        <v>10</v>
      </c>
      <c r="F26" s="128">
        <v>7</v>
      </c>
      <c r="G26" s="129">
        <v>6</v>
      </c>
      <c r="H26" s="129">
        <v>6</v>
      </c>
      <c r="I26" s="129">
        <v>3</v>
      </c>
      <c r="J26" s="105">
        <v>4</v>
      </c>
      <c r="K26" s="401"/>
    </row>
    <row r="27" spans="1:11" s="83" customFormat="1" x14ac:dyDescent="0.25">
      <c r="A27" s="104">
        <v>23</v>
      </c>
      <c r="B27" s="658" t="s">
        <v>59</v>
      </c>
      <c r="C27" s="99">
        <v>1</v>
      </c>
      <c r="D27" s="86">
        <v>2</v>
      </c>
      <c r="E27" s="129">
        <v>2</v>
      </c>
      <c r="F27" s="128">
        <v>2</v>
      </c>
      <c r="G27" s="129">
        <v>2</v>
      </c>
      <c r="H27" s="129">
        <v>2</v>
      </c>
      <c r="I27" s="129">
        <v>1</v>
      </c>
      <c r="J27" s="105">
        <v>1</v>
      </c>
      <c r="K27" s="401"/>
    </row>
    <row r="28" spans="1:11" s="83" customFormat="1" x14ac:dyDescent="0.25">
      <c r="A28" s="104">
        <v>24</v>
      </c>
      <c r="B28" s="658" t="s">
        <v>60</v>
      </c>
      <c r="C28" s="99">
        <v>1</v>
      </c>
      <c r="D28" s="86">
        <v>1</v>
      </c>
      <c r="E28" s="129">
        <v>1</v>
      </c>
      <c r="F28" s="128">
        <v>1</v>
      </c>
      <c r="G28" s="129">
        <v>1</v>
      </c>
      <c r="H28" s="129">
        <v>0</v>
      </c>
      <c r="I28" s="129">
        <v>0</v>
      </c>
      <c r="J28" s="105">
        <v>0</v>
      </c>
      <c r="K28" s="401"/>
    </row>
    <row r="29" spans="1:11" s="83" customFormat="1" x14ac:dyDescent="0.25">
      <c r="A29" s="104">
        <v>25</v>
      </c>
      <c r="B29" s="658" t="s">
        <v>61</v>
      </c>
      <c r="C29" s="99">
        <v>20</v>
      </c>
      <c r="D29" s="86">
        <v>19</v>
      </c>
      <c r="E29" s="129">
        <v>14</v>
      </c>
      <c r="F29" s="128">
        <v>14</v>
      </c>
      <c r="G29" s="129">
        <v>13</v>
      </c>
      <c r="H29" s="129">
        <v>13</v>
      </c>
      <c r="I29" s="129">
        <v>12</v>
      </c>
      <c r="J29" s="105">
        <v>9</v>
      </c>
      <c r="K29" s="401"/>
    </row>
    <row r="30" spans="1:11" s="83" customFormat="1" x14ac:dyDescent="0.25">
      <c r="A30" s="104">
        <v>26</v>
      </c>
      <c r="B30" s="658" t="s">
        <v>62</v>
      </c>
      <c r="C30" s="99">
        <v>8</v>
      </c>
      <c r="D30" s="86">
        <v>6</v>
      </c>
      <c r="E30" s="129">
        <v>5</v>
      </c>
      <c r="F30" s="128">
        <v>5</v>
      </c>
      <c r="G30" s="129">
        <v>5</v>
      </c>
      <c r="H30" s="129">
        <v>4</v>
      </c>
      <c r="I30" s="129">
        <v>1</v>
      </c>
      <c r="J30" s="105">
        <v>1</v>
      </c>
      <c r="K30" s="401"/>
    </row>
    <row r="31" spans="1:11" s="83" customFormat="1" x14ac:dyDescent="0.25">
      <c r="A31" s="104">
        <v>27</v>
      </c>
      <c r="B31" s="658" t="s">
        <v>63</v>
      </c>
      <c r="C31" s="99">
        <v>8</v>
      </c>
      <c r="D31" s="86">
        <v>7</v>
      </c>
      <c r="E31" s="129">
        <v>6</v>
      </c>
      <c r="F31" s="128">
        <v>6</v>
      </c>
      <c r="G31" s="129">
        <v>5</v>
      </c>
      <c r="H31" s="129">
        <v>4</v>
      </c>
      <c r="I31" s="129">
        <v>4</v>
      </c>
      <c r="J31" s="105">
        <v>4</v>
      </c>
      <c r="K31" s="401"/>
    </row>
    <row r="32" spans="1:11" s="83" customFormat="1" x14ac:dyDescent="0.25">
      <c r="A32" s="104">
        <v>28</v>
      </c>
      <c r="B32" s="658" t="s">
        <v>64</v>
      </c>
      <c r="C32" s="99">
        <v>19</v>
      </c>
      <c r="D32" s="86">
        <v>20</v>
      </c>
      <c r="E32" s="129">
        <v>20</v>
      </c>
      <c r="F32" s="128">
        <v>18</v>
      </c>
      <c r="G32" s="129">
        <v>15</v>
      </c>
      <c r="H32" s="129">
        <v>14</v>
      </c>
      <c r="I32" s="129">
        <v>16</v>
      </c>
      <c r="J32" s="105">
        <v>15</v>
      </c>
      <c r="K32" s="401"/>
    </row>
    <row r="33" spans="1:11" s="83" customFormat="1" x14ac:dyDescent="0.25">
      <c r="A33" s="104">
        <v>29</v>
      </c>
      <c r="B33" s="658" t="s">
        <v>65</v>
      </c>
      <c r="C33" s="99">
        <v>30</v>
      </c>
      <c r="D33" s="86">
        <v>28</v>
      </c>
      <c r="E33" s="129">
        <v>27</v>
      </c>
      <c r="F33" s="128">
        <v>27</v>
      </c>
      <c r="G33" s="129">
        <v>24</v>
      </c>
      <c r="H33" s="129">
        <v>22</v>
      </c>
      <c r="I33" s="129">
        <v>20</v>
      </c>
      <c r="J33" s="105">
        <v>20</v>
      </c>
      <c r="K33" s="401"/>
    </row>
    <row r="34" spans="1:11" s="83" customFormat="1" x14ac:dyDescent="0.25">
      <c r="A34" s="104">
        <v>30</v>
      </c>
      <c r="B34" s="658" t="s">
        <v>66</v>
      </c>
      <c r="C34" s="99">
        <v>0</v>
      </c>
      <c r="D34" s="86">
        <v>0</v>
      </c>
      <c r="E34" s="129">
        <v>0</v>
      </c>
      <c r="F34" s="128">
        <v>0</v>
      </c>
      <c r="G34" s="129">
        <v>0</v>
      </c>
      <c r="H34" s="129">
        <v>0</v>
      </c>
      <c r="I34" s="129">
        <v>0</v>
      </c>
      <c r="J34" s="105">
        <v>0</v>
      </c>
      <c r="K34" s="401"/>
    </row>
    <row r="35" spans="1:11" s="83" customFormat="1" x14ac:dyDescent="0.25">
      <c r="A35" s="104">
        <v>31</v>
      </c>
      <c r="B35" s="658" t="s">
        <v>67</v>
      </c>
      <c r="C35" s="99">
        <v>45</v>
      </c>
      <c r="D35" s="86">
        <v>43</v>
      </c>
      <c r="E35" s="129">
        <v>43</v>
      </c>
      <c r="F35" s="128">
        <v>44</v>
      </c>
      <c r="G35" s="129">
        <v>42</v>
      </c>
      <c r="H35" s="129">
        <v>39</v>
      </c>
      <c r="I35" s="129">
        <v>34</v>
      </c>
      <c r="J35" s="105">
        <v>30</v>
      </c>
      <c r="K35" s="401"/>
    </row>
    <row r="36" spans="1:11" s="83" customFormat="1" x14ac:dyDescent="0.25">
      <c r="A36" s="104">
        <v>32</v>
      </c>
      <c r="B36" s="658" t="s">
        <v>68</v>
      </c>
      <c r="C36" s="99">
        <v>6</v>
      </c>
      <c r="D36" s="86">
        <v>3</v>
      </c>
      <c r="E36" s="129">
        <v>3</v>
      </c>
      <c r="F36" s="128">
        <v>3</v>
      </c>
      <c r="G36" s="129">
        <v>2</v>
      </c>
      <c r="H36" s="129">
        <v>2</v>
      </c>
      <c r="I36" s="129">
        <v>1</v>
      </c>
      <c r="J36" s="105">
        <v>1</v>
      </c>
      <c r="K36" s="401"/>
    </row>
    <row r="37" spans="1:11" s="83" customFormat="1" x14ac:dyDescent="0.25">
      <c r="A37" s="104">
        <v>33</v>
      </c>
      <c r="B37" s="658" t="s">
        <v>69</v>
      </c>
      <c r="C37" s="99">
        <v>23</v>
      </c>
      <c r="D37" s="86">
        <v>20</v>
      </c>
      <c r="E37" s="129">
        <v>20</v>
      </c>
      <c r="F37" s="128">
        <v>19</v>
      </c>
      <c r="G37" s="129">
        <v>18</v>
      </c>
      <c r="H37" s="129">
        <v>18</v>
      </c>
      <c r="I37" s="129">
        <v>11</v>
      </c>
      <c r="J37" s="105">
        <v>11</v>
      </c>
      <c r="K37" s="401"/>
    </row>
    <row r="38" spans="1:11" s="83" customFormat="1" x14ac:dyDescent="0.25">
      <c r="A38" s="104">
        <v>34</v>
      </c>
      <c r="B38" s="658" t="s">
        <v>70</v>
      </c>
      <c r="C38" s="99">
        <v>5</v>
      </c>
      <c r="D38" s="86">
        <v>5</v>
      </c>
      <c r="E38" s="129">
        <v>5</v>
      </c>
      <c r="F38" s="128">
        <v>4</v>
      </c>
      <c r="G38" s="129">
        <v>1</v>
      </c>
      <c r="H38" s="129">
        <v>1</v>
      </c>
      <c r="I38" s="129">
        <v>1</v>
      </c>
      <c r="J38" s="105">
        <v>2</v>
      </c>
      <c r="K38" s="401"/>
    </row>
    <row r="39" spans="1:11" s="83" customFormat="1" x14ac:dyDescent="0.25">
      <c r="A39" s="104">
        <v>35</v>
      </c>
      <c r="B39" s="658" t="s">
        <v>71</v>
      </c>
      <c r="C39" s="99">
        <v>62</v>
      </c>
      <c r="D39" s="86">
        <v>63</v>
      </c>
      <c r="E39" s="129">
        <v>60</v>
      </c>
      <c r="F39" s="128">
        <v>56</v>
      </c>
      <c r="G39" s="129">
        <v>53</v>
      </c>
      <c r="H39" s="129">
        <v>45</v>
      </c>
      <c r="I39" s="129">
        <v>43</v>
      </c>
      <c r="J39" s="105">
        <v>43</v>
      </c>
      <c r="K39" s="401"/>
    </row>
    <row r="40" spans="1:11" s="83" customFormat="1" x14ac:dyDescent="0.25">
      <c r="A40" s="104">
        <v>36</v>
      </c>
      <c r="B40" s="658" t="s">
        <v>72</v>
      </c>
      <c r="C40" s="99">
        <v>10</v>
      </c>
      <c r="D40" s="86">
        <v>7</v>
      </c>
      <c r="E40" s="129">
        <v>7</v>
      </c>
      <c r="F40" s="128">
        <v>7</v>
      </c>
      <c r="G40" s="129">
        <v>6</v>
      </c>
      <c r="H40" s="129">
        <v>6</v>
      </c>
      <c r="I40" s="129">
        <v>5</v>
      </c>
      <c r="J40" s="105">
        <v>5</v>
      </c>
      <c r="K40" s="401"/>
    </row>
    <row r="41" spans="1:11" s="83" customFormat="1" x14ac:dyDescent="0.25">
      <c r="A41" s="104">
        <v>37</v>
      </c>
      <c r="B41" s="658" t="s">
        <v>73</v>
      </c>
      <c r="C41" s="99">
        <v>11</v>
      </c>
      <c r="D41" s="86">
        <v>11</v>
      </c>
      <c r="E41" s="129">
        <v>11</v>
      </c>
      <c r="F41" s="128">
        <v>10</v>
      </c>
      <c r="G41" s="129">
        <v>10</v>
      </c>
      <c r="H41" s="129">
        <v>10</v>
      </c>
      <c r="I41" s="129">
        <v>8</v>
      </c>
      <c r="J41" s="105">
        <v>7</v>
      </c>
      <c r="K41" s="401"/>
    </row>
    <row r="42" spans="1:11" s="83" customFormat="1" x14ac:dyDescent="0.25">
      <c r="A42" s="104">
        <v>38</v>
      </c>
      <c r="B42" s="658" t="s">
        <v>74</v>
      </c>
      <c r="C42" s="99">
        <v>108</v>
      </c>
      <c r="D42" s="86">
        <v>61</v>
      </c>
      <c r="E42" s="129">
        <v>55</v>
      </c>
      <c r="F42" s="128">
        <v>46</v>
      </c>
      <c r="G42" s="129">
        <v>46</v>
      </c>
      <c r="H42" s="129">
        <v>45</v>
      </c>
      <c r="I42" s="129">
        <v>0</v>
      </c>
      <c r="J42" s="105">
        <v>0</v>
      </c>
      <c r="K42" s="401"/>
    </row>
    <row r="43" spans="1:11" s="83" customFormat="1" x14ac:dyDescent="0.25">
      <c r="A43" s="104">
        <v>39</v>
      </c>
      <c r="B43" s="658" t="s">
        <v>75</v>
      </c>
      <c r="C43" s="99">
        <v>2</v>
      </c>
      <c r="D43" s="86">
        <v>2</v>
      </c>
      <c r="E43" s="129">
        <v>1</v>
      </c>
      <c r="F43" s="128">
        <v>1</v>
      </c>
      <c r="G43" s="129">
        <v>1</v>
      </c>
      <c r="H43" s="129">
        <v>1</v>
      </c>
      <c r="I43" s="129">
        <v>1</v>
      </c>
      <c r="J43" s="105">
        <v>1</v>
      </c>
      <c r="K43" s="401"/>
    </row>
    <row r="44" spans="1:11" s="83" customFormat="1" x14ac:dyDescent="0.25">
      <c r="A44" s="104">
        <v>40</v>
      </c>
      <c r="B44" s="658" t="s">
        <v>76</v>
      </c>
      <c r="C44" s="99">
        <v>5</v>
      </c>
      <c r="D44" s="86">
        <v>5</v>
      </c>
      <c r="E44" s="129">
        <v>6</v>
      </c>
      <c r="F44" s="128">
        <v>7</v>
      </c>
      <c r="G44" s="129">
        <v>6</v>
      </c>
      <c r="H44" s="129">
        <v>5</v>
      </c>
      <c r="I44" s="129">
        <v>5</v>
      </c>
      <c r="J44" s="105">
        <v>5</v>
      </c>
      <c r="K44" s="401"/>
    </row>
    <row r="45" spans="1:11" s="83" customFormat="1" x14ac:dyDescent="0.25">
      <c r="A45" s="104">
        <v>41</v>
      </c>
      <c r="B45" s="658" t="s">
        <v>77</v>
      </c>
      <c r="C45" s="99">
        <v>12</v>
      </c>
      <c r="D45" s="86">
        <v>12</v>
      </c>
      <c r="E45" s="129">
        <v>11</v>
      </c>
      <c r="F45" s="128">
        <v>7</v>
      </c>
      <c r="G45" s="129">
        <v>7</v>
      </c>
      <c r="H45" s="129">
        <v>6</v>
      </c>
      <c r="I45" s="129">
        <v>7</v>
      </c>
      <c r="J45" s="105">
        <v>5</v>
      </c>
      <c r="K45" s="401"/>
    </row>
    <row r="46" spans="1:11" s="83" customFormat="1" x14ac:dyDescent="0.25">
      <c r="A46" s="104">
        <v>42</v>
      </c>
      <c r="B46" s="658" t="s">
        <v>78</v>
      </c>
      <c r="C46" s="99">
        <v>4</v>
      </c>
      <c r="D46" s="86">
        <v>3</v>
      </c>
      <c r="E46" s="129">
        <v>3</v>
      </c>
      <c r="F46" s="128">
        <v>3</v>
      </c>
      <c r="G46" s="129">
        <v>5</v>
      </c>
      <c r="H46" s="129">
        <v>6</v>
      </c>
      <c r="I46" s="129">
        <v>6</v>
      </c>
      <c r="J46" s="105">
        <v>6</v>
      </c>
      <c r="K46" s="401"/>
    </row>
    <row r="47" spans="1:11" s="83" customFormat="1" x14ac:dyDescent="0.25">
      <c r="A47" s="104">
        <v>43</v>
      </c>
      <c r="B47" s="658" t="s">
        <v>79</v>
      </c>
      <c r="C47" s="99">
        <v>4</v>
      </c>
      <c r="D47" s="86">
        <v>4</v>
      </c>
      <c r="E47" s="129">
        <v>4</v>
      </c>
      <c r="F47" s="128">
        <v>3</v>
      </c>
      <c r="G47" s="129">
        <v>3</v>
      </c>
      <c r="H47" s="129">
        <v>3</v>
      </c>
      <c r="I47" s="129">
        <v>3</v>
      </c>
      <c r="J47" s="105">
        <v>3</v>
      </c>
      <c r="K47" s="401"/>
    </row>
    <row r="48" spans="1:11" s="83" customFormat="1" x14ac:dyDescent="0.25">
      <c r="A48" s="104">
        <v>44</v>
      </c>
      <c r="B48" s="658" t="s">
        <v>80</v>
      </c>
      <c r="C48" s="99">
        <v>52</v>
      </c>
      <c r="D48" s="86">
        <v>52</v>
      </c>
      <c r="E48" s="129">
        <v>49</v>
      </c>
      <c r="F48" s="128">
        <v>48</v>
      </c>
      <c r="G48" s="129">
        <v>47</v>
      </c>
      <c r="H48" s="129">
        <v>40</v>
      </c>
      <c r="I48" s="129">
        <v>34</v>
      </c>
      <c r="J48" s="105">
        <v>30</v>
      </c>
      <c r="K48" s="401"/>
    </row>
    <row r="49" spans="1:11" s="83" customFormat="1" x14ac:dyDescent="0.25">
      <c r="A49" s="104">
        <v>45</v>
      </c>
      <c r="B49" s="658" t="s">
        <v>81</v>
      </c>
      <c r="C49" s="99">
        <v>32</v>
      </c>
      <c r="D49" s="86">
        <v>30</v>
      </c>
      <c r="E49" s="129">
        <v>30</v>
      </c>
      <c r="F49" s="128">
        <v>31</v>
      </c>
      <c r="G49" s="129">
        <v>31</v>
      </c>
      <c r="H49" s="129">
        <v>29</v>
      </c>
      <c r="I49" s="129">
        <v>27</v>
      </c>
      <c r="J49" s="105">
        <v>28</v>
      </c>
      <c r="K49" s="401"/>
    </row>
    <row r="50" spans="1:11" s="83" customFormat="1" x14ac:dyDescent="0.25">
      <c r="A50" s="104">
        <v>46</v>
      </c>
      <c r="B50" s="658" t="s">
        <v>82</v>
      </c>
      <c r="C50" s="99">
        <v>1</v>
      </c>
      <c r="D50" s="86">
        <v>1</v>
      </c>
      <c r="E50" s="129">
        <v>1</v>
      </c>
      <c r="F50" s="128">
        <v>1</v>
      </c>
      <c r="G50" s="129">
        <v>1</v>
      </c>
      <c r="H50" s="129">
        <v>1</v>
      </c>
      <c r="I50" s="129">
        <v>1</v>
      </c>
      <c r="J50" s="105">
        <v>1</v>
      </c>
      <c r="K50" s="401"/>
    </row>
    <row r="51" spans="1:11" s="83" customFormat="1" x14ac:dyDescent="0.25">
      <c r="A51" s="104">
        <v>47</v>
      </c>
      <c r="B51" s="658" t="s">
        <v>83</v>
      </c>
      <c r="C51" s="99">
        <v>9</v>
      </c>
      <c r="D51" s="86">
        <v>9</v>
      </c>
      <c r="E51" s="129">
        <v>9</v>
      </c>
      <c r="F51" s="128">
        <v>9</v>
      </c>
      <c r="G51" s="129">
        <v>7</v>
      </c>
      <c r="H51" s="129">
        <v>7</v>
      </c>
      <c r="I51" s="129">
        <v>6</v>
      </c>
      <c r="J51" s="105">
        <v>6</v>
      </c>
      <c r="K51" s="401"/>
    </row>
    <row r="52" spans="1:11" s="83" customFormat="1" x14ac:dyDescent="0.25">
      <c r="A52" s="104">
        <v>48</v>
      </c>
      <c r="B52" s="658" t="s">
        <v>84</v>
      </c>
      <c r="C52" s="99">
        <v>0</v>
      </c>
      <c r="D52" s="86">
        <v>0</v>
      </c>
      <c r="E52" s="129">
        <v>0</v>
      </c>
      <c r="F52" s="128">
        <v>0</v>
      </c>
      <c r="G52" s="129">
        <v>0</v>
      </c>
      <c r="H52" s="129">
        <v>0</v>
      </c>
      <c r="I52" s="129">
        <v>0</v>
      </c>
      <c r="J52" s="105">
        <v>0</v>
      </c>
      <c r="K52" s="401"/>
    </row>
    <row r="53" spans="1:11" s="83" customFormat="1" x14ac:dyDescent="0.25">
      <c r="A53" s="104">
        <v>49</v>
      </c>
      <c r="B53" s="658" t="s">
        <v>85</v>
      </c>
      <c r="C53" s="99">
        <v>45</v>
      </c>
      <c r="D53" s="86">
        <v>44</v>
      </c>
      <c r="E53" s="129">
        <v>37</v>
      </c>
      <c r="F53" s="128">
        <v>33</v>
      </c>
      <c r="G53" s="129">
        <v>30</v>
      </c>
      <c r="H53" s="129">
        <v>27</v>
      </c>
      <c r="I53" s="129">
        <v>24</v>
      </c>
      <c r="J53" s="105">
        <v>23</v>
      </c>
      <c r="K53" s="401"/>
    </row>
    <row r="54" spans="1:11" s="83" customFormat="1" x14ac:dyDescent="0.25">
      <c r="A54" s="104">
        <v>50</v>
      </c>
      <c r="B54" s="658" t="s">
        <v>86</v>
      </c>
      <c r="C54" s="99">
        <v>5</v>
      </c>
      <c r="D54" s="86">
        <v>5</v>
      </c>
      <c r="E54" s="129">
        <v>5</v>
      </c>
      <c r="F54" s="128">
        <v>5</v>
      </c>
      <c r="G54" s="129">
        <v>4</v>
      </c>
      <c r="H54" s="129">
        <v>4</v>
      </c>
      <c r="I54" s="129">
        <v>4</v>
      </c>
      <c r="J54" s="105">
        <v>4</v>
      </c>
      <c r="K54" s="401"/>
    </row>
    <row r="55" spans="1:11" s="83" customFormat="1" x14ac:dyDescent="0.25">
      <c r="A55" s="104">
        <v>51</v>
      </c>
      <c r="B55" s="658" t="s">
        <v>87</v>
      </c>
      <c r="C55" s="99">
        <v>6</v>
      </c>
      <c r="D55" s="86">
        <v>10</v>
      </c>
      <c r="E55" s="129">
        <v>10</v>
      </c>
      <c r="F55" s="128">
        <v>10</v>
      </c>
      <c r="G55" s="129">
        <v>11</v>
      </c>
      <c r="H55" s="129">
        <v>9</v>
      </c>
      <c r="I55" s="129">
        <v>6</v>
      </c>
      <c r="J55" s="105">
        <v>3</v>
      </c>
      <c r="K55" s="401"/>
    </row>
    <row r="56" spans="1:11" s="83" customFormat="1" x14ac:dyDescent="0.25">
      <c r="A56" s="104">
        <v>52</v>
      </c>
      <c r="B56" s="658" t="s">
        <v>88</v>
      </c>
      <c r="C56" s="99">
        <v>2</v>
      </c>
      <c r="D56" s="86">
        <v>2</v>
      </c>
      <c r="E56" s="129">
        <v>2</v>
      </c>
      <c r="F56" s="128">
        <v>2</v>
      </c>
      <c r="G56" s="129">
        <v>2</v>
      </c>
      <c r="H56" s="129">
        <v>1</v>
      </c>
      <c r="I56" s="129">
        <v>1</v>
      </c>
      <c r="J56" s="105">
        <v>1</v>
      </c>
      <c r="K56" s="401"/>
    </row>
    <row r="57" spans="1:11" s="84" customFormat="1" x14ac:dyDescent="0.25">
      <c r="A57" s="104">
        <v>53</v>
      </c>
      <c r="B57" s="658" t="s">
        <v>89</v>
      </c>
      <c r="C57" s="99">
        <v>14</v>
      </c>
      <c r="D57" s="86">
        <v>9</v>
      </c>
      <c r="E57" s="129">
        <v>6</v>
      </c>
      <c r="F57" s="128">
        <v>5</v>
      </c>
      <c r="G57" s="129">
        <v>5</v>
      </c>
      <c r="H57" s="129">
        <v>5</v>
      </c>
      <c r="I57" s="129">
        <v>5</v>
      </c>
      <c r="J57" s="105">
        <v>5</v>
      </c>
      <c r="K57" s="402"/>
    </row>
    <row r="58" spans="1:11" s="84" customFormat="1" x14ac:dyDescent="0.25">
      <c r="A58" s="104">
        <v>54</v>
      </c>
      <c r="B58" s="658" t="s">
        <v>90</v>
      </c>
      <c r="C58" s="99">
        <v>14</v>
      </c>
      <c r="D58" s="86">
        <v>14</v>
      </c>
      <c r="E58" s="129">
        <v>15</v>
      </c>
      <c r="F58" s="128">
        <v>14</v>
      </c>
      <c r="G58" s="129">
        <v>11</v>
      </c>
      <c r="H58" s="129">
        <v>10</v>
      </c>
      <c r="I58" s="129">
        <v>9</v>
      </c>
      <c r="J58" s="105">
        <v>9</v>
      </c>
      <c r="K58" s="402"/>
    </row>
    <row r="59" spans="1:11" s="84" customFormat="1" x14ac:dyDescent="0.25">
      <c r="A59" s="104">
        <v>55</v>
      </c>
      <c r="B59" s="658" t="s">
        <v>91</v>
      </c>
      <c r="C59" s="99">
        <v>3</v>
      </c>
      <c r="D59" s="86">
        <v>0</v>
      </c>
      <c r="E59" s="129">
        <v>0</v>
      </c>
      <c r="F59" s="128">
        <v>1</v>
      </c>
      <c r="G59" s="129">
        <v>1</v>
      </c>
      <c r="H59" s="129">
        <v>1</v>
      </c>
      <c r="I59" s="129">
        <v>1</v>
      </c>
      <c r="J59" s="105">
        <v>1</v>
      </c>
      <c r="K59" s="402"/>
    </row>
    <row r="60" spans="1:11" s="83" customFormat="1" x14ac:dyDescent="0.25">
      <c r="A60" s="104">
        <v>56</v>
      </c>
      <c r="B60" s="658" t="s">
        <v>92</v>
      </c>
      <c r="C60" s="99">
        <v>9</v>
      </c>
      <c r="D60" s="86">
        <v>7</v>
      </c>
      <c r="E60" s="129">
        <v>7</v>
      </c>
      <c r="F60" s="128">
        <v>6</v>
      </c>
      <c r="G60" s="129">
        <v>5</v>
      </c>
      <c r="H60" s="129">
        <v>5</v>
      </c>
      <c r="I60" s="129">
        <v>4</v>
      </c>
      <c r="J60" s="105">
        <v>3</v>
      </c>
      <c r="K60" s="401"/>
    </row>
    <row r="61" spans="1:11" s="83" customFormat="1" x14ac:dyDescent="0.25">
      <c r="A61" s="104">
        <v>57</v>
      </c>
      <c r="B61" s="658" t="s">
        <v>93</v>
      </c>
      <c r="C61" s="99">
        <v>27</v>
      </c>
      <c r="D61" s="86">
        <v>21</v>
      </c>
      <c r="E61" s="129">
        <v>16</v>
      </c>
      <c r="F61" s="128">
        <v>16</v>
      </c>
      <c r="G61" s="129">
        <v>8</v>
      </c>
      <c r="H61" s="129">
        <v>6</v>
      </c>
      <c r="I61" s="129">
        <v>7</v>
      </c>
      <c r="J61" s="105">
        <v>7</v>
      </c>
      <c r="K61" s="401"/>
    </row>
    <row r="62" spans="1:11" s="83" customFormat="1" x14ac:dyDescent="0.25">
      <c r="A62" s="104">
        <v>58</v>
      </c>
      <c r="B62" s="658" t="s">
        <v>94</v>
      </c>
      <c r="C62" s="99">
        <v>4</v>
      </c>
      <c r="D62" s="86">
        <v>2</v>
      </c>
      <c r="E62" s="129">
        <v>2</v>
      </c>
      <c r="F62" s="128">
        <v>1</v>
      </c>
      <c r="G62" s="129">
        <v>0</v>
      </c>
      <c r="H62" s="129">
        <v>0</v>
      </c>
      <c r="I62" s="129">
        <v>0</v>
      </c>
      <c r="J62" s="105">
        <v>0</v>
      </c>
      <c r="K62" s="401"/>
    </row>
    <row r="63" spans="1:11" s="83" customFormat="1" x14ac:dyDescent="0.25">
      <c r="A63" s="104">
        <v>59</v>
      </c>
      <c r="B63" s="658" t="s">
        <v>95</v>
      </c>
      <c r="C63" s="99">
        <v>197</v>
      </c>
      <c r="D63" s="86">
        <v>198</v>
      </c>
      <c r="E63" s="129">
        <v>191</v>
      </c>
      <c r="F63" s="128">
        <v>189</v>
      </c>
      <c r="G63" s="129">
        <v>172</v>
      </c>
      <c r="H63" s="129">
        <v>116</v>
      </c>
      <c r="I63" s="129">
        <v>119</v>
      </c>
      <c r="J63" s="105">
        <v>115</v>
      </c>
      <c r="K63" s="401"/>
    </row>
    <row r="64" spans="1:11" s="83" customFormat="1" x14ac:dyDescent="0.25">
      <c r="A64" s="104">
        <v>60</v>
      </c>
      <c r="B64" s="658" t="s">
        <v>96</v>
      </c>
      <c r="C64" s="99">
        <v>40</v>
      </c>
      <c r="D64" s="86">
        <v>34</v>
      </c>
      <c r="E64" s="129">
        <v>33</v>
      </c>
      <c r="F64" s="128">
        <v>28</v>
      </c>
      <c r="G64" s="129">
        <v>27</v>
      </c>
      <c r="H64" s="129">
        <v>27</v>
      </c>
      <c r="I64" s="129">
        <v>27</v>
      </c>
      <c r="J64" s="105">
        <v>26</v>
      </c>
      <c r="K64" s="401"/>
    </row>
    <row r="65" spans="1:11" s="83" customFormat="1" x14ac:dyDescent="0.25">
      <c r="A65" s="104">
        <v>61</v>
      </c>
      <c r="B65" s="658" t="s">
        <v>97</v>
      </c>
      <c r="C65" s="99">
        <v>8</v>
      </c>
      <c r="D65" s="86">
        <v>7</v>
      </c>
      <c r="E65" s="129">
        <v>7</v>
      </c>
      <c r="F65" s="128">
        <v>6</v>
      </c>
      <c r="G65" s="129">
        <v>7</v>
      </c>
      <c r="H65" s="129">
        <v>5</v>
      </c>
      <c r="I65" s="129">
        <v>5</v>
      </c>
      <c r="J65" s="105">
        <v>5</v>
      </c>
      <c r="K65" s="401"/>
    </row>
    <row r="66" spans="1:11" s="83" customFormat="1" x14ac:dyDescent="0.25">
      <c r="A66" s="104">
        <v>62</v>
      </c>
      <c r="B66" s="658" t="s">
        <v>98</v>
      </c>
      <c r="C66" s="99">
        <v>40</v>
      </c>
      <c r="D66" s="86">
        <v>37</v>
      </c>
      <c r="E66" s="129">
        <v>30</v>
      </c>
      <c r="F66" s="128">
        <v>9</v>
      </c>
      <c r="G66" s="129">
        <v>3</v>
      </c>
      <c r="H66" s="129">
        <v>3</v>
      </c>
      <c r="I66" s="129">
        <v>3</v>
      </c>
      <c r="J66" s="105">
        <v>3</v>
      </c>
      <c r="K66" s="401"/>
    </row>
    <row r="67" spans="1:11" s="83" customFormat="1" x14ac:dyDescent="0.25">
      <c r="A67" s="104">
        <v>63</v>
      </c>
      <c r="B67" s="658" t="s">
        <v>99</v>
      </c>
      <c r="C67" s="99">
        <v>6</v>
      </c>
      <c r="D67" s="86">
        <v>8</v>
      </c>
      <c r="E67" s="129">
        <v>7</v>
      </c>
      <c r="F67" s="128">
        <v>4</v>
      </c>
      <c r="G67" s="129">
        <v>4</v>
      </c>
      <c r="H67" s="129">
        <v>2</v>
      </c>
      <c r="I67" s="129">
        <v>2</v>
      </c>
      <c r="J67" s="105">
        <v>2</v>
      </c>
      <c r="K67" s="401"/>
    </row>
    <row r="68" spans="1:11" s="83" customFormat="1" x14ac:dyDescent="0.25">
      <c r="A68" s="104">
        <v>64</v>
      </c>
      <c r="B68" s="658" t="s">
        <v>100</v>
      </c>
      <c r="C68" s="99">
        <v>2</v>
      </c>
      <c r="D68" s="86">
        <v>2</v>
      </c>
      <c r="E68" s="129">
        <v>1</v>
      </c>
      <c r="F68" s="128">
        <v>0</v>
      </c>
      <c r="G68" s="129">
        <v>0</v>
      </c>
      <c r="H68" s="129">
        <v>0</v>
      </c>
      <c r="I68" s="129">
        <v>0</v>
      </c>
      <c r="J68" s="105">
        <v>0</v>
      </c>
      <c r="K68" s="401"/>
    </row>
    <row r="69" spans="1:11" s="83" customFormat="1" x14ac:dyDescent="0.25">
      <c r="A69" s="104">
        <v>65</v>
      </c>
      <c r="B69" s="658" t="s">
        <v>101</v>
      </c>
      <c r="C69" s="99">
        <v>1</v>
      </c>
      <c r="D69" s="86">
        <v>0</v>
      </c>
      <c r="E69" s="129">
        <v>0</v>
      </c>
      <c r="F69" s="128">
        <v>0</v>
      </c>
      <c r="G69" s="129">
        <v>0</v>
      </c>
      <c r="H69" s="129">
        <v>0</v>
      </c>
      <c r="I69" s="129">
        <v>0</v>
      </c>
      <c r="J69" s="105">
        <v>0</v>
      </c>
      <c r="K69" s="401"/>
    </row>
    <row r="70" spans="1:11" s="83" customFormat="1" x14ac:dyDescent="0.25">
      <c r="A70" s="104">
        <v>66</v>
      </c>
      <c r="B70" s="658" t="s">
        <v>102</v>
      </c>
      <c r="C70" s="99">
        <v>6</v>
      </c>
      <c r="D70" s="86">
        <v>9</v>
      </c>
      <c r="E70" s="129">
        <v>8</v>
      </c>
      <c r="F70" s="128">
        <v>8</v>
      </c>
      <c r="G70" s="129">
        <v>7</v>
      </c>
      <c r="H70" s="129">
        <v>8</v>
      </c>
      <c r="I70" s="129">
        <v>4</v>
      </c>
      <c r="J70" s="105">
        <v>6</v>
      </c>
      <c r="K70" s="401"/>
    </row>
    <row r="71" spans="1:11" s="83" customFormat="1" x14ac:dyDescent="0.25">
      <c r="A71" s="104">
        <v>67</v>
      </c>
      <c r="B71" s="658" t="s">
        <v>103</v>
      </c>
      <c r="C71" s="99">
        <v>41</v>
      </c>
      <c r="D71" s="86">
        <v>37</v>
      </c>
      <c r="E71" s="129">
        <v>34</v>
      </c>
      <c r="F71" s="128">
        <v>33</v>
      </c>
      <c r="G71" s="129">
        <v>27</v>
      </c>
      <c r="H71" s="129">
        <v>26</v>
      </c>
      <c r="I71" s="129">
        <v>24</v>
      </c>
      <c r="J71" s="105">
        <v>23</v>
      </c>
      <c r="K71" s="401"/>
    </row>
    <row r="72" spans="1:11" s="83" customFormat="1" x14ac:dyDescent="0.25">
      <c r="A72" s="104">
        <v>68</v>
      </c>
      <c r="B72" s="658" t="s">
        <v>104</v>
      </c>
      <c r="C72" s="99">
        <v>14</v>
      </c>
      <c r="D72" s="86">
        <v>12</v>
      </c>
      <c r="E72" s="129">
        <v>11</v>
      </c>
      <c r="F72" s="129">
        <v>9</v>
      </c>
      <c r="G72" s="129">
        <v>7</v>
      </c>
      <c r="H72" s="129">
        <v>7</v>
      </c>
      <c r="I72" s="129">
        <v>6</v>
      </c>
      <c r="J72" s="105">
        <v>5</v>
      </c>
      <c r="K72" s="401"/>
    </row>
    <row r="73" spans="1:11" s="83" customFormat="1" x14ac:dyDescent="0.25">
      <c r="A73" s="104">
        <v>69</v>
      </c>
      <c r="B73" s="658" t="s">
        <v>105</v>
      </c>
      <c r="C73" s="99">
        <v>0</v>
      </c>
      <c r="D73" s="182">
        <v>0</v>
      </c>
      <c r="E73" s="182">
        <v>0</v>
      </c>
      <c r="F73" s="182">
        <v>0</v>
      </c>
      <c r="G73" s="182">
        <v>0</v>
      </c>
      <c r="H73" s="182">
        <v>0</v>
      </c>
      <c r="I73" s="182">
        <v>0</v>
      </c>
      <c r="J73" s="105">
        <v>0</v>
      </c>
      <c r="K73" s="401"/>
    </row>
    <row r="74" spans="1:11" s="83" customFormat="1" x14ac:dyDescent="0.25">
      <c r="A74" s="186" t="s">
        <v>19</v>
      </c>
      <c r="B74" s="659" t="s">
        <v>105</v>
      </c>
      <c r="C74" s="377" t="s">
        <v>161</v>
      </c>
      <c r="D74" s="189" t="s">
        <v>161</v>
      </c>
      <c r="E74" s="189" t="s">
        <v>161</v>
      </c>
      <c r="F74" s="189" t="s">
        <v>161</v>
      </c>
      <c r="G74" s="189" t="s">
        <v>161</v>
      </c>
      <c r="H74" s="189">
        <v>0</v>
      </c>
      <c r="I74" s="189">
        <v>0</v>
      </c>
      <c r="J74" s="379">
        <v>0</v>
      </c>
      <c r="K74" s="401"/>
    </row>
    <row r="75" spans="1:11" s="83" customFormat="1" x14ac:dyDescent="0.25">
      <c r="A75" s="186" t="s">
        <v>20</v>
      </c>
      <c r="B75" s="659" t="s">
        <v>166</v>
      </c>
      <c r="C75" s="377" t="s">
        <v>161</v>
      </c>
      <c r="D75" s="189" t="s">
        <v>161</v>
      </c>
      <c r="E75" s="189" t="s">
        <v>161</v>
      </c>
      <c r="F75" s="189" t="s">
        <v>161</v>
      </c>
      <c r="G75" s="189" t="s">
        <v>161</v>
      </c>
      <c r="H75" s="189">
        <v>0</v>
      </c>
      <c r="I75" s="189">
        <v>0</v>
      </c>
      <c r="J75" s="379">
        <v>0</v>
      </c>
      <c r="K75" s="401"/>
    </row>
    <row r="76" spans="1:11" s="83" customFormat="1" x14ac:dyDescent="0.25">
      <c r="A76" s="104">
        <v>70</v>
      </c>
      <c r="B76" s="658" t="s">
        <v>107</v>
      </c>
      <c r="C76" s="99">
        <v>1</v>
      </c>
      <c r="D76" s="86">
        <v>1</v>
      </c>
      <c r="E76" s="129">
        <v>1</v>
      </c>
      <c r="F76" s="129">
        <v>1</v>
      </c>
      <c r="G76" s="129">
        <v>1</v>
      </c>
      <c r="H76" s="129">
        <v>1</v>
      </c>
      <c r="I76" s="129">
        <v>1</v>
      </c>
      <c r="J76" s="105">
        <v>1</v>
      </c>
      <c r="K76" s="401"/>
    </row>
    <row r="77" spans="1:11" s="83" customFormat="1" x14ac:dyDescent="0.25">
      <c r="A77" s="104">
        <v>71</v>
      </c>
      <c r="B77" s="658" t="s">
        <v>108</v>
      </c>
      <c r="C77" s="99">
        <v>30</v>
      </c>
      <c r="D77" s="86">
        <v>29</v>
      </c>
      <c r="E77" s="129">
        <v>24</v>
      </c>
      <c r="F77" s="129">
        <v>20</v>
      </c>
      <c r="G77" s="129">
        <v>18</v>
      </c>
      <c r="H77" s="129">
        <v>13</v>
      </c>
      <c r="I77" s="129">
        <v>11</v>
      </c>
      <c r="J77" s="105">
        <v>9</v>
      </c>
      <c r="K77" s="401"/>
    </row>
    <row r="78" spans="1:11" s="83" customFormat="1" x14ac:dyDescent="0.25">
      <c r="A78" s="104">
        <v>72</v>
      </c>
      <c r="B78" s="658" t="s">
        <v>109</v>
      </c>
      <c r="C78" s="99">
        <v>19</v>
      </c>
      <c r="D78" s="86">
        <v>18</v>
      </c>
      <c r="E78" s="129">
        <v>16</v>
      </c>
      <c r="F78" s="128">
        <v>14</v>
      </c>
      <c r="G78" s="129">
        <v>12</v>
      </c>
      <c r="H78" s="129">
        <v>8</v>
      </c>
      <c r="I78" s="129">
        <v>5</v>
      </c>
      <c r="J78" s="105">
        <v>5</v>
      </c>
      <c r="K78" s="401"/>
    </row>
    <row r="79" spans="1:11" s="83" customFormat="1" x14ac:dyDescent="0.25">
      <c r="A79" s="104">
        <v>73</v>
      </c>
      <c r="B79" s="658" t="s">
        <v>110</v>
      </c>
      <c r="C79" s="99">
        <v>5</v>
      </c>
      <c r="D79" s="86">
        <v>3</v>
      </c>
      <c r="E79" s="129">
        <v>6</v>
      </c>
      <c r="F79" s="128">
        <v>5</v>
      </c>
      <c r="G79" s="129">
        <v>3</v>
      </c>
      <c r="H79" s="129">
        <v>5</v>
      </c>
      <c r="I79" s="129">
        <v>5</v>
      </c>
      <c r="J79" s="105">
        <v>6</v>
      </c>
      <c r="K79" s="401"/>
    </row>
    <row r="80" spans="1:11" s="83" customFormat="1" x14ac:dyDescent="0.25">
      <c r="A80" s="104">
        <v>74</v>
      </c>
      <c r="B80" s="658" t="s">
        <v>111</v>
      </c>
      <c r="C80" s="99">
        <v>19</v>
      </c>
      <c r="D80" s="86">
        <v>21</v>
      </c>
      <c r="E80" s="129">
        <v>22</v>
      </c>
      <c r="F80" s="128">
        <v>22</v>
      </c>
      <c r="G80" s="129">
        <v>16</v>
      </c>
      <c r="H80" s="129">
        <v>16</v>
      </c>
      <c r="I80" s="129">
        <v>14</v>
      </c>
      <c r="J80" s="105">
        <v>12</v>
      </c>
      <c r="K80" s="401"/>
    </row>
    <row r="81" spans="1:11" s="83" customFormat="1" x14ac:dyDescent="0.25">
      <c r="A81" s="104">
        <v>75</v>
      </c>
      <c r="B81" s="658" t="s">
        <v>112</v>
      </c>
      <c r="C81" s="99">
        <v>186</v>
      </c>
      <c r="D81" s="86">
        <v>187</v>
      </c>
      <c r="E81" s="129">
        <v>142</v>
      </c>
      <c r="F81" s="128">
        <v>137</v>
      </c>
      <c r="G81" s="129">
        <v>129</v>
      </c>
      <c r="H81" s="129">
        <v>126</v>
      </c>
      <c r="I81" s="129">
        <v>94</v>
      </c>
      <c r="J81" s="105">
        <v>94</v>
      </c>
      <c r="K81" s="401"/>
    </row>
    <row r="82" spans="1:11" s="83" customFormat="1" x14ac:dyDescent="0.25">
      <c r="A82" s="104">
        <v>76</v>
      </c>
      <c r="B82" s="658" t="s">
        <v>113</v>
      </c>
      <c r="C82" s="99">
        <v>48</v>
      </c>
      <c r="D82" s="86">
        <v>41</v>
      </c>
      <c r="E82" s="129">
        <v>40</v>
      </c>
      <c r="F82" s="128">
        <v>36</v>
      </c>
      <c r="G82" s="129">
        <v>30</v>
      </c>
      <c r="H82" s="129">
        <v>27</v>
      </c>
      <c r="I82" s="129">
        <v>25</v>
      </c>
      <c r="J82" s="105">
        <v>24</v>
      </c>
      <c r="K82" s="401"/>
    </row>
    <row r="83" spans="1:11" s="83" customFormat="1" x14ac:dyDescent="0.25">
      <c r="A83" s="104">
        <v>77</v>
      </c>
      <c r="B83" s="658" t="s">
        <v>114</v>
      </c>
      <c r="C83" s="99">
        <v>25</v>
      </c>
      <c r="D83" s="86">
        <v>23</v>
      </c>
      <c r="E83" s="129">
        <v>23</v>
      </c>
      <c r="F83" s="128">
        <v>23</v>
      </c>
      <c r="G83" s="129">
        <v>23</v>
      </c>
      <c r="H83" s="129">
        <v>20</v>
      </c>
      <c r="I83" s="129">
        <v>19</v>
      </c>
      <c r="J83" s="105">
        <v>19</v>
      </c>
      <c r="K83" s="401"/>
    </row>
    <row r="84" spans="1:11" s="83" customFormat="1" x14ac:dyDescent="0.25">
      <c r="A84" s="104">
        <v>78</v>
      </c>
      <c r="B84" s="658" t="s">
        <v>115</v>
      </c>
      <c r="C84" s="99">
        <v>43</v>
      </c>
      <c r="D84" s="86">
        <v>40</v>
      </c>
      <c r="E84" s="129">
        <v>37</v>
      </c>
      <c r="F84" s="128">
        <v>30</v>
      </c>
      <c r="G84" s="129">
        <v>27</v>
      </c>
      <c r="H84" s="129">
        <v>25</v>
      </c>
      <c r="I84" s="129">
        <v>20</v>
      </c>
      <c r="J84" s="105">
        <v>17</v>
      </c>
      <c r="K84" s="401"/>
    </row>
    <row r="85" spans="1:11" s="83" customFormat="1" x14ac:dyDescent="0.25">
      <c r="A85" s="104">
        <v>79</v>
      </c>
      <c r="B85" s="658" t="s">
        <v>116</v>
      </c>
      <c r="C85" s="99">
        <v>8</v>
      </c>
      <c r="D85" s="86">
        <v>8</v>
      </c>
      <c r="E85" s="129">
        <v>7</v>
      </c>
      <c r="F85" s="128">
        <v>7</v>
      </c>
      <c r="G85" s="129">
        <v>7</v>
      </c>
      <c r="H85" s="129">
        <v>7</v>
      </c>
      <c r="I85" s="129">
        <v>7</v>
      </c>
      <c r="J85" s="105">
        <v>7</v>
      </c>
      <c r="K85" s="401"/>
    </row>
    <row r="86" spans="1:11" s="83" customFormat="1" x14ac:dyDescent="0.25">
      <c r="A86" s="104">
        <v>80</v>
      </c>
      <c r="B86" s="658" t="s">
        <v>117</v>
      </c>
      <c r="C86" s="99">
        <v>2</v>
      </c>
      <c r="D86" s="86">
        <v>3</v>
      </c>
      <c r="E86" s="129">
        <v>2</v>
      </c>
      <c r="F86" s="128">
        <v>2</v>
      </c>
      <c r="G86" s="129">
        <v>2</v>
      </c>
      <c r="H86" s="129">
        <v>2</v>
      </c>
      <c r="I86" s="129">
        <v>2</v>
      </c>
      <c r="J86" s="105">
        <v>2</v>
      </c>
      <c r="K86" s="401"/>
    </row>
    <row r="87" spans="1:11" s="83" customFormat="1" x14ac:dyDescent="0.25">
      <c r="A87" s="104">
        <v>81</v>
      </c>
      <c r="B87" s="658" t="s">
        <v>118</v>
      </c>
      <c r="C87" s="99">
        <v>8</v>
      </c>
      <c r="D87" s="86">
        <v>7</v>
      </c>
      <c r="E87" s="129">
        <v>7</v>
      </c>
      <c r="F87" s="128">
        <v>7</v>
      </c>
      <c r="G87" s="129">
        <v>6</v>
      </c>
      <c r="H87" s="129">
        <v>7</v>
      </c>
      <c r="I87" s="129">
        <v>6</v>
      </c>
      <c r="J87" s="105">
        <v>7</v>
      </c>
      <c r="K87" s="401"/>
    </row>
    <row r="88" spans="1:11" s="83" customFormat="1" x14ac:dyDescent="0.25">
      <c r="A88" s="104">
        <v>82</v>
      </c>
      <c r="B88" s="658" t="s">
        <v>119</v>
      </c>
      <c r="C88" s="99">
        <v>0</v>
      </c>
      <c r="D88" s="86">
        <v>0</v>
      </c>
      <c r="E88" s="129">
        <v>0</v>
      </c>
      <c r="F88" s="128">
        <v>0</v>
      </c>
      <c r="G88" s="129">
        <v>0</v>
      </c>
      <c r="H88" s="129">
        <v>0</v>
      </c>
      <c r="I88" s="129">
        <v>0</v>
      </c>
      <c r="J88" s="105">
        <v>0</v>
      </c>
      <c r="K88" s="401"/>
    </row>
    <row r="89" spans="1:11" s="83" customFormat="1" x14ac:dyDescent="0.25">
      <c r="A89" s="104">
        <v>83</v>
      </c>
      <c r="B89" s="658" t="s">
        <v>120</v>
      </c>
      <c r="C89" s="99">
        <v>11</v>
      </c>
      <c r="D89" s="86">
        <v>10</v>
      </c>
      <c r="E89" s="129">
        <v>10</v>
      </c>
      <c r="F89" s="128">
        <v>14</v>
      </c>
      <c r="G89" s="129">
        <v>14</v>
      </c>
      <c r="H89" s="129">
        <v>13</v>
      </c>
      <c r="I89" s="129">
        <v>14</v>
      </c>
      <c r="J89" s="105">
        <v>13</v>
      </c>
      <c r="K89" s="401"/>
    </row>
    <row r="90" spans="1:11" s="83" customFormat="1" x14ac:dyDescent="0.25">
      <c r="A90" s="104">
        <v>84</v>
      </c>
      <c r="B90" s="658" t="s">
        <v>121</v>
      </c>
      <c r="C90" s="99">
        <v>10</v>
      </c>
      <c r="D90" s="86">
        <v>10</v>
      </c>
      <c r="E90" s="129">
        <v>8</v>
      </c>
      <c r="F90" s="128">
        <v>7</v>
      </c>
      <c r="G90" s="129">
        <v>4</v>
      </c>
      <c r="H90" s="129">
        <v>3</v>
      </c>
      <c r="I90" s="129">
        <v>3</v>
      </c>
      <c r="J90" s="105">
        <v>2</v>
      </c>
      <c r="K90" s="401"/>
    </row>
    <row r="91" spans="1:11" s="83" customFormat="1" x14ac:dyDescent="0.25">
      <c r="A91" s="104">
        <v>85</v>
      </c>
      <c r="B91" s="658" t="s">
        <v>122</v>
      </c>
      <c r="C91" s="99">
        <v>9</v>
      </c>
      <c r="D91" s="86">
        <v>9</v>
      </c>
      <c r="E91" s="129">
        <v>9</v>
      </c>
      <c r="F91" s="128">
        <v>9</v>
      </c>
      <c r="G91" s="129">
        <v>10</v>
      </c>
      <c r="H91" s="129">
        <v>10</v>
      </c>
      <c r="I91" s="129">
        <v>8</v>
      </c>
      <c r="J91" s="105">
        <v>8</v>
      </c>
      <c r="K91" s="401"/>
    </row>
    <row r="92" spans="1:11" s="83" customFormat="1" x14ac:dyDescent="0.25">
      <c r="A92" s="104">
        <v>86</v>
      </c>
      <c r="B92" s="658" t="s">
        <v>123</v>
      </c>
      <c r="C92" s="99">
        <v>4</v>
      </c>
      <c r="D92" s="86">
        <v>7</v>
      </c>
      <c r="E92" s="129">
        <v>6</v>
      </c>
      <c r="F92" s="128">
        <v>5</v>
      </c>
      <c r="G92" s="129">
        <v>4</v>
      </c>
      <c r="H92" s="129">
        <v>3</v>
      </c>
      <c r="I92" s="129">
        <v>3</v>
      </c>
      <c r="J92" s="105">
        <v>3</v>
      </c>
      <c r="K92" s="401"/>
    </row>
    <row r="93" spans="1:11" s="83" customFormat="1" x14ac:dyDescent="0.25">
      <c r="A93" s="104">
        <v>87</v>
      </c>
      <c r="B93" s="658" t="s">
        <v>124</v>
      </c>
      <c r="C93" s="99">
        <v>0</v>
      </c>
      <c r="D93" s="86">
        <v>0</v>
      </c>
      <c r="E93" s="129">
        <v>0</v>
      </c>
      <c r="F93" s="128">
        <v>0</v>
      </c>
      <c r="G93" s="129">
        <v>0</v>
      </c>
      <c r="H93" s="129">
        <v>0</v>
      </c>
      <c r="I93" s="129">
        <v>0</v>
      </c>
      <c r="J93" s="105">
        <v>0</v>
      </c>
      <c r="K93" s="401"/>
    </row>
    <row r="94" spans="1:11" s="83" customFormat="1" x14ac:dyDescent="0.25">
      <c r="A94" s="104">
        <v>88</v>
      </c>
      <c r="B94" s="658" t="s">
        <v>125</v>
      </c>
      <c r="C94" s="99">
        <v>11</v>
      </c>
      <c r="D94" s="86">
        <v>10</v>
      </c>
      <c r="E94" s="129">
        <v>10</v>
      </c>
      <c r="F94" s="128">
        <v>9</v>
      </c>
      <c r="G94" s="129">
        <v>9</v>
      </c>
      <c r="H94" s="129">
        <v>9</v>
      </c>
      <c r="I94" s="129">
        <v>9</v>
      </c>
      <c r="J94" s="105">
        <v>8</v>
      </c>
      <c r="K94" s="401"/>
    </row>
    <row r="95" spans="1:11" s="83" customFormat="1" x14ac:dyDescent="0.25">
      <c r="A95" s="104">
        <v>89</v>
      </c>
      <c r="B95" s="658" t="s">
        <v>126</v>
      </c>
      <c r="C95" s="99">
        <v>15</v>
      </c>
      <c r="D95" s="86">
        <v>13</v>
      </c>
      <c r="E95" s="129">
        <v>10</v>
      </c>
      <c r="F95" s="128">
        <v>7</v>
      </c>
      <c r="G95" s="129">
        <v>7</v>
      </c>
      <c r="H95" s="129">
        <v>6</v>
      </c>
      <c r="I95" s="129">
        <v>5</v>
      </c>
      <c r="J95" s="105">
        <v>6</v>
      </c>
      <c r="K95" s="401"/>
    </row>
    <row r="96" spans="1:11" s="83" customFormat="1" x14ac:dyDescent="0.25">
      <c r="A96" s="104">
        <v>90</v>
      </c>
      <c r="B96" s="658" t="s">
        <v>127</v>
      </c>
      <c r="C96" s="99">
        <v>5</v>
      </c>
      <c r="D96" s="86">
        <v>5</v>
      </c>
      <c r="E96" s="129">
        <v>5</v>
      </c>
      <c r="F96" s="128">
        <v>5</v>
      </c>
      <c r="G96" s="129">
        <v>4</v>
      </c>
      <c r="H96" s="129">
        <v>4</v>
      </c>
      <c r="I96" s="129">
        <v>4</v>
      </c>
      <c r="J96" s="105">
        <v>4</v>
      </c>
      <c r="K96" s="401"/>
    </row>
    <row r="97" spans="1:11" s="83" customFormat="1" x14ac:dyDescent="0.25">
      <c r="A97" s="104">
        <v>91</v>
      </c>
      <c r="B97" s="658" t="s">
        <v>128</v>
      </c>
      <c r="C97" s="99">
        <v>54</v>
      </c>
      <c r="D97" s="86">
        <v>46</v>
      </c>
      <c r="E97" s="129">
        <v>45</v>
      </c>
      <c r="F97" s="128">
        <v>43</v>
      </c>
      <c r="G97" s="129">
        <v>40</v>
      </c>
      <c r="H97" s="129">
        <v>34</v>
      </c>
      <c r="I97" s="129">
        <v>31</v>
      </c>
      <c r="J97" s="105">
        <v>28</v>
      </c>
      <c r="K97" s="401"/>
    </row>
    <row r="98" spans="1:11" s="83" customFormat="1" x14ac:dyDescent="0.25">
      <c r="A98" s="104">
        <v>92</v>
      </c>
      <c r="B98" s="658" t="s">
        <v>129</v>
      </c>
      <c r="C98" s="99">
        <v>63</v>
      </c>
      <c r="D98" s="86">
        <v>57</v>
      </c>
      <c r="E98" s="129">
        <v>47</v>
      </c>
      <c r="F98" s="128">
        <v>38</v>
      </c>
      <c r="G98" s="129">
        <v>35</v>
      </c>
      <c r="H98" s="129">
        <v>34</v>
      </c>
      <c r="I98" s="129">
        <v>33</v>
      </c>
      <c r="J98" s="105">
        <v>27</v>
      </c>
      <c r="K98" s="401"/>
    </row>
    <row r="99" spans="1:11" s="83" customFormat="1" x14ac:dyDescent="0.25">
      <c r="A99" s="104">
        <v>93</v>
      </c>
      <c r="B99" s="658" t="s">
        <v>130</v>
      </c>
      <c r="C99" s="99">
        <v>37</v>
      </c>
      <c r="D99" s="86">
        <v>34</v>
      </c>
      <c r="E99" s="129">
        <v>30</v>
      </c>
      <c r="F99" s="128">
        <v>29</v>
      </c>
      <c r="G99" s="129">
        <v>26</v>
      </c>
      <c r="H99" s="129">
        <v>24</v>
      </c>
      <c r="I99" s="129">
        <v>24</v>
      </c>
      <c r="J99" s="105">
        <v>23</v>
      </c>
      <c r="K99" s="401"/>
    </row>
    <row r="100" spans="1:11" s="83" customFormat="1" x14ac:dyDescent="0.25">
      <c r="A100" s="104">
        <v>94</v>
      </c>
      <c r="B100" s="658" t="s">
        <v>131</v>
      </c>
      <c r="C100" s="99">
        <v>23</v>
      </c>
      <c r="D100" s="86">
        <v>23</v>
      </c>
      <c r="E100" s="129">
        <v>23</v>
      </c>
      <c r="F100" s="128">
        <v>21</v>
      </c>
      <c r="G100" s="129">
        <v>21</v>
      </c>
      <c r="H100" s="129">
        <v>21</v>
      </c>
      <c r="I100" s="129">
        <v>21</v>
      </c>
      <c r="J100" s="105">
        <v>19</v>
      </c>
      <c r="K100" s="401"/>
    </row>
    <row r="101" spans="1:11" s="83" customFormat="1" x14ac:dyDescent="0.25">
      <c r="A101" s="104">
        <v>95</v>
      </c>
      <c r="B101" s="658" t="s">
        <v>132</v>
      </c>
      <c r="C101" s="99">
        <v>26</v>
      </c>
      <c r="D101" s="86">
        <v>22</v>
      </c>
      <c r="E101" s="129">
        <v>23</v>
      </c>
      <c r="F101" s="128">
        <v>23</v>
      </c>
      <c r="G101" s="129">
        <v>22</v>
      </c>
      <c r="H101" s="129">
        <v>22</v>
      </c>
      <c r="I101" s="129">
        <v>22</v>
      </c>
      <c r="J101" s="105">
        <v>20</v>
      </c>
      <c r="K101" s="401"/>
    </row>
    <row r="102" spans="1:11" s="83" customFormat="1" x14ac:dyDescent="0.25">
      <c r="A102" s="106">
        <v>971</v>
      </c>
      <c r="B102" s="660" t="s">
        <v>133</v>
      </c>
      <c r="C102" s="98">
        <v>4</v>
      </c>
      <c r="D102" s="91">
        <v>5</v>
      </c>
      <c r="E102" s="131">
        <v>2</v>
      </c>
      <c r="F102" s="130">
        <v>4</v>
      </c>
      <c r="G102" s="131">
        <v>6</v>
      </c>
      <c r="H102" s="131">
        <v>4</v>
      </c>
      <c r="I102" s="131">
        <v>2</v>
      </c>
      <c r="J102" s="696">
        <v>2</v>
      </c>
      <c r="K102" s="401"/>
    </row>
    <row r="103" spans="1:11" s="83" customFormat="1" x14ac:dyDescent="0.25">
      <c r="A103" s="104">
        <v>972</v>
      </c>
      <c r="B103" s="658" t="s">
        <v>134</v>
      </c>
      <c r="C103" s="99">
        <v>1</v>
      </c>
      <c r="D103" s="86">
        <v>1</v>
      </c>
      <c r="E103" s="129">
        <v>2</v>
      </c>
      <c r="F103" s="128">
        <v>2</v>
      </c>
      <c r="G103" s="129">
        <v>0</v>
      </c>
      <c r="H103" s="129">
        <v>0</v>
      </c>
      <c r="I103" s="129">
        <v>0</v>
      </c>
      <c r="J103" s="697">
        <v>0</v>
      </c>
      <c r="K103" s="401"/>
    </row>
    <row r="104" spans="1:11" s="83" customFormat="1" x14ac:dyDescent="0.25">
      <c r="A104" s="104">
        <v>973</v>
      </c>
      <c r="B104" s="658" t="s">
        <v>135</v>
      </c>
      <c r="C104" s="99">
        <v>0</v>
      </c>
      <c r="D104" s="86">
        <v>0</v>
      </c>
      <c r="E104" s="129">
        <v>0</v>
      </c>
      <c r="F104" s="128">
        <v>0</v>
      </c>
      <c r="G104" s="129">
        <v>0</v>
      </c>
      <c r="H104" s="129">
        <v>0</v>
      </c>
      <c r="I104" s="129">
        <v>0</v>
      </c>
      <c r="J104" s="697">
        <v>0</v>
      </c>
      <c r="K104" s="401"/>
    </row>
    <row r="105" spans="1:11" s="83" customFormat="1" x14ac:dyDescent="0.25">
      <c r="A105" s="109">
        <v>974</v>
      </c>
      <c r="B105" s="661" t="s">
        <v>136</v>
      </c>
      <c r="C105" s="121">
        <v>3</v>
      </c>
      <c r="D105" s="111">
        <v>5</v>
      </c>
      <c r="E105" s="133">
        <v>4</v>
      </c>
      <c r="F105" s="132">
        <v>4</v>
      </c>
      <c r="G105" s="133">
        <v>4</v>
      </c>
      <c r="H105" s="133">
        <v>3</v>
      </c>
      <c r="I105" s="133">
        <v>3</v>
      </c>
      <c r="J105" s="698">
        <v>0</v>
      </c>
      <c r="K105" s="401"/>
    </row>
    <row r="106" spans="1:11" s="83" customFormat="1" x14ac:dyDescent="0.25">
      <c r="A106" s="104"/>
      <c r="B106" s="84"/>
      <c r="C106" s="86"/>
      <c r="D106" s="84"/>
      <c r="E106" s="84"/>
      <c r="F106" s="84"/>
      <c r="G106" s="84"/>
      <c r="H106" s="84"/>
      <c r="I106" s="84"/>
      <c r="J106" s="84"/>
    </row>
    <row r="107" spans="1:11" s="83" customFormat="1" ht="11.25" customHeight="1" x14ac:dyDescent="0.25">
      <c r="A107" s="792" t="s">
        <v>221</v>
      </c>
      <c r="B107" s="815"/>
      <c r="C107" s="118">
        <v>1816</v>
      </c>
      <c r="D107" s="118">
        <v>1683</v>
      </c>
      <c r="E107" s="118">
        <v>1542</v>
      </c>
      <c r="F107" s="118">
        <v>1429</v>
      </c>
      <c r="G107" s="118">
        <v>1305</v>
      </c>
      <c r="H107" s="118">
        <v>1171</v>
      </c>
      <c r="I107" s="118">
        <v>1001</v>
      </c>
      <c r="J107" s="177">
        <v>933</v>
      </c>
    </row>
    <row r="108" spans="1:11" s="83" customFormat="1" ht="11.25" customHeight="1" x14ac:dyDescent="0.25">
      <c r="A108" s="788" t="s">
        <v>222</v>
      </c>
      <c r="B108" s="816"/>
      <c r="C108" s="99">
        <v>8</v>
      </c>
      <c r="D108" s="99">
        <v>11</v>
      </c>
      <c r="E108" s="99">
        <v>8</v>
      </c>
      <c r="F108" s="99">
        <v>10</v>
      </c>
      <c r="G108" s="99">
        <v>10</v>
      </c>
      <c r="H108" s="99">
        <v>7</v>
      </c>
      <c r="I108" s="99">
        <v>5</v>
      </c>
      <c r="J108" s="170">
        <v>2</v>
      </c>
    </row>
    <row r="109" spans="1:11" s="83" customFormat="1" ht="11.25" customHeight="1" x14ac:dyDescent="0.25">
      <c r="A109" s="790" t="s">
        <v>223</v>
      </c>
      <c r="B109" s="791"/>
      <c r="C109" s="121">
        <v>1824</v>
      </c>
      <c r="D109" s="121">
        <v>1694</v>
      </c>
      <c r="E109" s="121">
        <v>1550</v>
      </c>
      <c r="F109" s="121">
        <v>1439</v>
      </c>
      <c r="G109" s="121">
        <v>1315</v>
      </c>
      <c r="H109" s="121">
        <v>1178</v>
      </c>
      <c r="I109" s="121">
        <v>1006</v>
      </c>
      <c r="J109" s="173">
        <v>935</v>
      </c>
      <c r="K109" s="88"/>
    </row>
    <row r="110" spans="1:11" s="83" customFormat="1" x14ac:dyDescent="0.2">
      <c r="A110" s="75" t="s">
        <v>249</v>
      </c>
      <c r="J110" s="8"/>
    </row>
    <row r="111" spans="1:11" ht="11.25" customHeight="1" x14ac:dyDescent="0.2">
      <c r="J111" s="83"/>
      <c r="K111" s="83"/>
    </row>
    <row r="112" spans="1:11" x14ac:dyDescent="0.2">
      <c r="J112" s="83"/>
    </row>
  </sheetData>
  <mergeCells count="5">
    <mergeCell ref="A1:G1"/>
    <mergeCell ref="A3:B3"/>
    <mergeCell ref="A107:B107"/>
    <mergeCell ref="A108:B108"/>
    <mergeCell ref="A109:B109"/>
  </mergeCells>
  <hyperlinks>
    <hyperlink ref="J1" location="Sommaire!A1" display="Retour au SOMMAIRE"/>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111"/>
  <sheetViews>
    <sheetView workbookViewId="0">
      <selection activeCell="J1" sqref="J1"/>
    </sheetView>
  </sheetViews>
  <sheetFormatPr baseColWidth="10" defaultColWidth="11.42578125" defaultRowHeight="11.25" x14ac:dyDescent="0.2"/>
  <cols>
    <col min="1" max="1" width="4.85546875" style="8" customWidth="1"/>
    <col min="2" max="2" width="28.7109375" style="8" customWidth="1"/>
    <col min="3" max="4" width="9.7109375" style="8" customWidth="1"/>
    <col min="5" max="6" width="9.7109375" style="102" customWidth="1"/>
    <col min="7" max="7" width="9.7109375" style="8" customWidth="1"/>
    <col min="8" max="8" width="9.85546875" style="8" customWidth="1"/>
    <col min="9" max="16384" width="11.42578125" style="8"/>
  </cols>
  <sheetData>
    <row r="1" spans="1:11" ht="12.75" x14ac:dyDescent="0.2">
      <c r="A1" s="882" t="s">
        <v>322</v>
      </c>
      <c r="B1" s="882"/>
      <c r="C1" s="882"/>
      <c r="D1" s="882"/>
      <c r="E1" s="882"/>
      <c r="F1" s="882"/>
      <c r="G1" s="882"/>
      <c r="J1" s="163" t="s">
        <v>165</v>
      </c>
    </row>
    <row r="2" spans="1:11" s="82" customFormat="1" x14ac:dyDescent="0.2">
      <c r="B2" s="11"/>
    </row>
    <row r="3" spans="1:11" s="83" customFormat="1" ht="27" customHeight="1" x14ac:dyDescent="0.25">
      <c r="A3" s="883" t="s">
        <v>21</v>
      </c>
      <c r="B3" s="884"/>
      <c r="C3" s="656">
        <v>2010</v>
      </c>
      <c r="D3" s="398">
        <v>2011</v>
      </c>
      <c r="E3" s="114">
        <v>2012</v>
      </c>
      <c r="F3" s="398">
        <v>2013</v>
      </c>
      <c r="G3" s="114">
        <v>2014</v>
      </c>
      <c r="H3" s="114">
        <v>2015</v>
      </c>
      <c r="I3" s="114">
        <v>2016</v>
      </c>
      <c r="J3" s="116">
        <v>2017</v>
      </c>
    </row>
    <row r="4" spans="1:11" s="83" customFormat="1" x14ac:dyDescent="0.25">
      <c r="A4" s="125" t="s">
        <v>24</v>
      </c>
      <c r="B4" s="662" t="s">
        <v>25</v>
      </c>
      <c r="C4" s="118">
        <v>2</v>
      </c>
      <c r="D4" s="137">
        <v>2</v>
      </c>
      <c r="E4" s="117">
        <v>2</v>
      </c>
      <c r="F4" s="126">
        <v>0</v>
      </c>
      <c r="G4" s="117">
        <v>2</v>
      </c>
      <c r="H4" s="117">
        <v>2</v>
      </c>
      <c r="I4" s="117">
        <v>2</v>
      </c>
      <c r="J4" s="105">
        <v>2</v>
      </c>
      <c r="K4" s="401"/>
    </row>
    <row r="5" spans="1:11" s="83" customFormat="1" x14ac:dyDescent="0.25">
      <c r="A5" s="123" t="s">
        <v>27</v>
      </c>
      <c r="B5" s="658" t="s">
        <v>28</v>
      </c>
      <c r="C5" s="99">
        <v>1</v>
      </c>
      <c r="D5" s="135">
        <v>1</v>
      </c>
      <c r="E5" s="182">
        <v>1</v>
      </c>
      <c r="F5" s="86">
        <v>1</v>
      </c>
      <c r="G5" s="182">
        <v>1</v>
      </c>
      <c r="H5" s="182">
        <v>1</v>
      </c>
      <c r="I5" s="182">
        <v>1</v>
      </c>
      <c r="J5" s="105">
        <v>1</v>
      </c>
      <c r="K5" s="401"/>
    </row>
    <row r="6" spans="1:11" s="83" customFormat="1" x14ac:dyDescent="0.25">
      <c r="A6" s="123" t="s">
        <v>29</v>
      </c>
      <c r="B6" s="658" t="s">
        <v>30</v>
      </c>
      <c r="C6" s="99">
        <v>1</v>
      </c>
      <c r="D6" s="135">
        <v>1</v>
      </c>
      <c r="E6" s="182">
        <v>1</v>
      </c>
      <c r="F6" s="86">
        <v>1</v>
      </c>
      <c r="G6" s="182">
        <v>1</v>
      </c>
      <c r="H6" s="182">
        <v>1</v>
      </c>
      <c r="I6" s="182">
        <v>1</v>
      </c>
      <c r="J6" s="105">
        <v>1</v>
      </c>
      <c r="K6" s="401"/>
    </row>
    <row r="7" spans="1:11" s="83" customFormat="1" x14ac:dyDescent="0.25">
      <c r="A7" s="123" t="s">
        <v>31</v>
      </c>
      <c r="B7" s="658" t="s">
        <v>32</v>
      </c>
      <c r="C7" s="99">
        <v>0</v>
      </c>
      <c r="D7" s="135">
        <v>0</v>
      </c>
      <c r="E7" s="182">
        <v>0</v>
      </c>
      <c r="F7" s="86">
        <v>0</v>
      </c>
      <c r="G7" s="182">
        <v>0</v>
      </c>
      <c r="H7" s="182">
        <v>0</v>
      </c>
      <c r="I7" s="182">
        <v>0</v>
      </c>
      <c r="J7" s="105">
        <v>0</v>
      </c>
      <c r="K7" s="401"/>
    </row>
    <row r="8" spans="1:11" s="83" customFormat="1" x14ac:dyDescent="0.25">
      <c r="A8" s="123" t="s">
        <v>33</v>
      </c>
      <c r="B8" s="658" t="s">
        <v>34</v>
      </c>
      <c r="C8" s="99">
        <v>1</v>
      </c>
      <c r="D8" s="135">
        <v>1</v>
      </c>
      <c r="E8" s="182">
        <v>1</v>
      </c>
      <c r="F8" s="86">
        <v>1</v>
      </c>
      <c r="G8" s="182">
        <v>1</v>
      </c>
      <c r="H8" s="182">
        <v>1</v>
      </c>
      <c r="I8" s="182">
        <v>1</v>
      </c>
      <c r="J8" s="105">
        <v>1</v>
      </c>
      <c r="K8" s="401"/>
    </row>
    <row r="9" spans="1:11" s="83" customFormat="1" x14ac:dyDescent="0.25">
      <c r="A9" s="123" t="s">
        <v>35</v>
      </c>
      <c r="B9" s="658" t="s">
        <v>36</v>
      </c>
      <c r="C9" s="99">
        <v>10</v>
      </c>
      <c r="D9" s="135">
        <v>12</v>
      </c>
      <c r="E9" s="182">
        <v>11</v>
      </c>
      <c r="F9" s="86">
        <v>11</v>
      </c>
      <c r="G9" s="182">
        <v>13</v>
      </c>
      <c r="H9" s="182">
        <v>12</v>
      </c>
      <c r="I9" s="182">
        <v>11</v>
      </c>
      <c r="J9" s="105">
        <v>11</v>
      </c>
      <c r="K9" s="401"/>
    </row>
    <row r="10" spans="1:11" s="83" customFormat="1" x14ac:dyDescent="0.25">
      <c r="A10" s="123" t="s">
        <v>37</v>
      </c>
      <c r="B10" s="658" t="s">
        <v>38</v>
      </c>
      <c r="C10" s="99">
        <v>0</v>
      </c>
      <c r="D10" s="135">
        <v>0</v>
      </c>
      <c r="E10" s="182">
        <v>0</v>
      </c>
      <c r="F10" s="86">
        <v>0</v>
      </c>
      <c r="G10" s="182">
        <v>0</v>
      </c>
      <c r="H10" s="182">
        <v>0</v>
      </c>
      <c r="I10" s="182">
        <v>0</v>
      </c>
      <c r="J10" s="105">
        <v>0</v>
      </c>
      <c r="K10" s="401"/>
    </row>
    <row r="11" spans="1:11" s="83" customFormat="1" x14ac:dyDescent="0.25">
      <c r="A11" s="123" t="s">
        <v>39</v>
      </c>
      <c r="B11" s="658" t="s">
        <v>40</v>
      </c>
      <c r="C11" s="99">
        <v>0</v>
      </c>
      <c r="D11" s="135">
        <v>0</v>
      </c>
      <c r="E11" s="182">
        <v>0</v>
      </c>
      <c r="F11" s="86">
        <v>0</v>
      </c>
      <c r="G11" s="182">
        <v>0</v>
      </c>
      <c r="H11" s="182">
        <v>0</v>
      </c>
      <c r="I11" s="182">
        <v>0</v>
      </c>
      <c r="J11" s="105">
        <v>0</v>
      </c>
      <c r="K11" s="401"/>
    </row>
    <row r="12" spans="1:11" s="83" customFormat="1" x14ac:dyDescent="0.25">
      <c r="A12" s="123" t="s">
        <v>41</v>
      </c>
      <c r="B12" s="658" t="s">
        <v>42</v>
      </c>
      <c r="C12" s="99">
        <v>0</v>
      </c>
      <c r="D12" s="135">
        <v>0</v>
      </c>
      <c r="E12" s="182">
        <v>0</v>
      </c>
      <c r="F12" s="86">
        <v>0</v>
      </c>
      <c r="G12" s="182">
        <v>0</v>
      </c>
      <c r="H12" s="182">
        <v>0</v>
      </c>
      <c r="I12" s="182">
        <v>0</v>
      </c>
      <c r="J12" s="105">
        <v>0</v>
      </c>
      <c r="K12" s="401"/>
    </row>
    <row r="13" spans="1:11" s="83" customFormat="1" x14ac:dyDescent="0.25">
      <c r="A13" s="104">
        <v>10</v>
      </c>
      <c r="B13" s="658" t="s">
        <v>43</v>
      </c>
      <c r="C13" s="99">
        <v>0</v>
      </c>
      <c r="D13" s="135">
        <v>0</v>
      </c>
      <c r="E13" s="182">
        <v>0</v>
      </c>
      <c r="F13" s="86">
        <v>0</v>
      </c>
      <c r="G13" s="182">
        <v>0</v>
      </c>
      <c r="H13" s="182">
        <v>0</v>
      </c>
      <c r="I13" s="182">
        <v>0</v>
      </c>
      <c r="J13" s="105">
        <v>0</v>
      </c>
      <c r="K13" s="401"/>
    </row>
    <row r="14" spans="1:11" s="83" customFormat="1" x14ac:dyDescent="0.25">
      <c r="A14" s="104">
        <v>11</v>
      </c>
      <c r="B14" s="658" t="s">
        <v>44</v>
      </c>
      <c r="C14" s="99">
        <v>4</v>
      </c>
      <c r="D14" s="135">
        <v>4</v>
      </c>
      <c r="E14" s="182">
        <v>0</v>
      </c>
      <c r="F14" s="86">
        <v>0</v>
      </c>
      <c r="G14" s="182">
        <v>0</v>
      </c>
      <c r="H14" s="182">
        <v>0</v>
      </c>
      <c r="I14" s="182">
        <v>0</v>
      </c>
      <c r="J14" s="105">
        <v>0</v>
      </c>
      <c r="K14" s="401"/>
    </row>
    <row r="15" spans="1:11" s="83" customFormat="1" x14ac:dyDescent="0.25">
      <c r="A15" s="104">
        <v>12</v>
      </c>
      <c r="B15" s="658" t="s">
        <v>45</v>
      </c>
      <c r="C15" s="99">
        <v>0</v>
      </c>
      <c r="D15" s="135">
        <v>1</v>
      </c>
      <c r="E15" s="182">
        <v>1</v>
      </c>
      <c r="F15" s="86">
        <v>1</v>
      </c>
      <c r="G15" s="182">
        <v>2</v>
      </c>
      <c r="H15" s="182">
        <v>2</v>
      </c>
      <c r="I15" s="182">
        <v>1</v>
      </c>
      <c r="J15" s="105">
        <v>0</v>
      </c>
      <c r="K15" s="401"/>
    </row>
    <row r="16" spans="1:11" s="83" customFormat="1" x14ac:dyDescent="0.25">
      <c r="A16" s="104">
        <v>13</v>
      </c>
      <c r="B16" s="658" t="s">
        <v>46</v>
      </c>
      <c r="C16" s="99">
        <v>13</v>
      </c>
      <c r="D16" s="135">
        <v>13</v>
      </c>
      <c r="E16" s="182">
        <v>14</v>
      </c>
      <c r="F16" s="86">
        <v>14</v>
      </c>
      <c r="G16" s="182">
        <v>14</v>
      </c>
      <c r="H16" s="182">
        <v>14</v>
      </c>
      <c r="I16" s="182">
        <v>13</v>
      </c>
      <c r="J16" s="105">
        <v>13</v>
      </c>
      <c r="K16" s="401"/>
    </row>
    <row r="17" spans="1:11" s="83" customFormat="1" x14ac:dyDescent="0.25">
      <c r="A17" s="104">
        <v>14</v>
      </c>
      <c r="B17" s="658" t="s">
        <v>47</v>
      </c>
      <c r="C17" s="99">
        <v>0</v>
      </c>
      <c r="D17" s="135">
        <v>0</v>
      </c>
      <c r="E17" s="182">
        <v>0</v>
      </c>
      <c r="F17" s="86">
        <v>0</v>
      </c>
      <c r="G17" s="182">
        <v>0</v>
      </c>
      <c r="H17" s="182">
        <v>0</v>
      </c>
      <c r="I17" s="182">
        <v>0</v>
      </c>
      <c r="J17" s="105">
        <v>0</v>
      </c>
      <c r="K17" s="401"/>
    </row>
    <row r="18" spans="1:11" s="83" customFormat="1" x14ac:dyDescent="0.25">
      <c r="A18" s="104">
        <v>15</v>
      </c>
      <c r="B18" s="658" t="s">
        <v>48</v>
      </c>
      <c r="C18" s="99">
        <v>0</v>
      </c>
      <c r="D18" s="135">
        <v>0</v>
      </c>
      <c r="E18" s="182">
        <v>0</v>
      </c>
      <c r="F18" s="86">
        <v>0</v>
      </c>
      <c r="G18" s="182">
        <v>0</v>
      </c>
      <c r="H18" s="182">
        <v>0</v>
      </c>
      <c r="I18" s="182">
        <v>0</v>
      </c>
      <c r="J18" s="105">
        <v>0</v>
      </c>
      <c r="K18" s="401"/>
    </row>
    <row r="19" spans="1:11" s="83" customFormat="1" x14ac:dyDescent="0.25">
      <c r="A19" s="104">
        <v>16</v>
      </c>
      <c r="B19" s="658" t="s">
        <v>49</v>
      </c>
      <c r="C19" s="99">
        <v>0</v>
      </c>
      <c r="D19" s="135">
        <v>0</v>
      </c>
      <c r="E19" s="182">
        <v>0</v>
      </c>
      <c r="F19" s="86">
        <v>0</v>
      </c>
      <c r="G19" s="182">
        <v>0</v>
      </c>
      <c r="H19" s="182">
        <v>0</v>
      </c>
      <c r="I19" s="182">
        <v>0</v>
      </c>
      <c r="J19" s="105">
        <v>0</v>
      </c>
      <c r="K19" s="401"/>
    </row>
    <row r="20" spans="1:11" s="83" customFormat="1" x14ac:dyDescent="0.25">
      <c r="A20" s="104">
        <v>17</v>
      </c>
      <c r="B20" s="658" t="s">
        <v>50</v>
      </c>
      <c r="C20" s="99">
        <v>0</v>
      </c>
      <c r="D20" s="135">
        <v>0</v>
      </c>
      <c r="E20" s="182">
        <v>0</v>
      </c>
      <c r="F20" s="86">
        <v>0</v>
      </c>
      <c r="G20" s="182">
        <v>0</v>
      </c>
      <c r="H20" s="182">
        <v>0</v>
      </c>
      <c r="I20" s="182">
        <v>0</v>
      </c>
      <c r="J20" s="105">
        <v>0</v>
      </c>
      <c r="K20" s="401"/>
    </row>
    <row r="21" spans="1:11" s="83" customFormat="1" x14ac:dyDescent="0.25">
      <c r="A21" s="104">
        <v>18</v>
      </c>
      <c r="B21" s="658" t="s">
        <v>51</v>
      </c>
      <c r="C21" s="99">
        <v>1</v>
      </c>
      <c r="D21" s="135">
        <v>1</v>
      </c>
      <c r="E21" s="182">
        <v>1</v>
      </c>
      <c r="F21" s="86">
        <v>1</v>
      </c>
      <c r="G21" s="182">
        <v>1</v>
      </c>
      <c r="H21" s="182">
        <v>0</v>
      </c>
      <c r="I21" s="182">
        <v>0</v>
      </c>
      <c r="J21" s="105">
        <v>0</v>
      </c>
      <c r="K21" s="401"/>
    </row>
    <row r="22" spans="1:11" s="83" customFormat="1" x14ac:dyDescent="0.25">
      <c r="A22" s="104">
        <v>19</v>
      </c>
      <c r="B22" s="658" t="s">
        <v>52</v>
      </c>
      <c r="C22" s="99">
        <v>0</v>
      </c>
      <c r="D22" s="135">
        <v>0</v>
      </c>
      <c r="E22" s="182">
        <v>0</v>
      </c>
      <c r="F22" s="86">
        <v>0</v>
      </c>
      <c r="G22" s="182">
        <v>0</v>
      </c>
      <c r="H22" s="182">
        <v>0</v>
      </c>
      <c r="I22" s="182">
        <v>0</v>
      </c>
      <c r="J22" s="105">
        <v>0</v>
      </c>
      <c r="K22" s="401"/>
    </row>
    <row r="23" spans="1:11" s="83" customFormat="1" x14ac:dyDescent="0.25">
      <c r="A23" s="104" t="s">
        <v>53</v>
      </c>
      <c r="B23" s="658" t="s">
        <v>54</v>
      </c>
      <c r="C23" s="99">
        <v>0</v>
      </c>
      <c r="D23" s="135">
        <v>0</v>
      </c>
      <c r="E23" s="182">
        <v>1</v>
      </c>
      <c r="F23" s="86">
        <v>1</v>
      </c>
      <c r="G23" s="182">
        <v>2</v>
      </c>
      <c r="H23" s="182">
        <v>1</v>
      </c>
      <c r="I23" s="182">
        <v>1</v>
      </c>
      <c r="J23" s="105">
        <v>1</v>
      </c>
      <c r="K23" s="401"/>
    </row>
    <row r="24" spans="1:11" s="83" customFormat="1" x14ac:dyDescent="0.25">
      <c r="A24" s="104" t="s">
        <v>55</v>
      </c>
      <c r="B24" s="658" t="s">
        <v>56</v>
      </c>
      <c r="C24" s="99">
        <v>0</v>
      </c>
      <c r="D24" s="135">
        <v>0</v>
      </c>
      <c r="E24" s="182">
        <v>0</v>
      </c>
      <c r="F24" s="86">
        <v>1</v>
      </c>
      <c r="G24" s="182">
        <v>1</v>
      </c>
      <c r="H24" s="182">
        <v>0</v>
      </c>
      <c r="I24" s="182">
        <v>0</v>
      </c>
      <c r="J24" s="105">
        <v>0</v>
      </c>
      <c r="K24" s="401"/>
    </row>
    <row r="25" spans="1:11" s="83" customFormat="1" x14ac:dyDescent="0.25">
      <c r="A25" s="104">
        <v>21</v>
      </c>
      <c r="B25" s="658" t="s">
        <v>57</v>
      </c>
      <c r="C25" s="99">
        <v>1</v>
      </c>
      <c r="D25" s="135">
        <v>1</v>
      </c>
      <c r="E25" s="182">
        <v>1</v>
      </c>
      <c r="F25" s="86">
        <v>2</v>
      </c>
      <c r="G25" s="182">
        <v>2</v>
      </c>
      <c r="H25" s="182">
        <v>2</v>
      </c>
      <c r="I25" s="182">
        <v>2</v>
      </c>
      <c r="J25" s="105">
        <v>2</v>
      </c>
      <c r="K25" s="401"/>
    </row>
    <row r="26" spans="1:11" s="83" customFormat="1" x14ac:dyDescent="0.25">
      <c r="A26" s="104">
        <v>22</v>
      </c>
      <c r="B26" s="658" t="s">
        <v>58</v>
      </c>
      <c r="C26" s="99">
        <v>5</v>
      </c>
      <c r="D26" s="135">
        <v>5</v>
      </c>
      <c r="E26" s="182">
        <v>4</v>
      </c>
      <c r="F26" s="86">
        <v>4</v>
      </c>
      <c r="G26" s="182">
        <v>3</v>
      </c>
      <c r="H26" s="182">
        <v>3</v>
      </c>
      <c r="I26" s="182">
        <v>1</v>
      </c>
      <c r="J26" s="105">
        <v>3</v>
      </c>
      <c r="K26" s="401"/>
    </row>
    <row r="27" spans="1:11" s="83" customFormat="1" x14ac:dyDescent="0.25">
      <c r="A27" s="104">
        <v>23</v>
      </c>
      <c r="B27" s="658" t="s">
        <v>59</v>
      </c>
      <c r="C27" s="99">
        <v>1</v>
      </c>
      <c r="D27" s="135">
        <v>0</v>
      </c>
      <c r="E27" s="182">
        <v>0</v>
      </c>
      <c r="F27" s="86">
        <v>0</v>
      </c>
      <c r="G27" s="182">
        <v>0</v>
      </c>
      <c r="H27" s="182">
        <v>0</v>
      </c>
      <c r="I27" s="182">
        <v>0</v>
      </c>
      <c r="J27" s="105">
        <v>0</v>
      </c>
      <c r="K27" s="401"/>
    </row>
    <row r="28" spans="1:11" s="83" customFormat="1" x14ac:dyDescent="0.25">
      <c r="A28" s="104">
        <v>24</v>
      </c>
      <c r="B28" s="658" t="s">
        <v>60</v>
      </c>
      <c r="C28" s="99">
        <v>0</v>
      </c>
      <c r="D28" s="135">
        <v>0</v>
      </c>
      <c r="E28" s="182">
        <v>0</v>
      </c>
      <c r="F28" s="86">
        <v>0</v>
      </c>
      <c r="G28" s="182">
        <v>0</v>
      </c>
      <c r="H28" s="182">
        <v>0</v>
      </c>
      <c r="I28" s="182">
        <v>0</v>
      </c>
      <c r="J28" s="105">
        <v>0</v>
      </c>
      <c r="K28" s="401"/>
    </row>
    <row r="29" spans="1:11" s="83" customFormat="1" x14ac:dyDescent="0.25">
      <c r="A29" s="104">
        <v>25</v>
      </c>
      <c r="B29" s="658" t="s">
        <v>61</v>
      </c>
      <c r="C29" s="99">
        <v>0</v>
      </c>
      <c r="D29" s="135">
        <v>0</v>
      </c>
      <c r="E29" s="182">
        <v>0</v>
      </c>
      <c r="F29" s="86">
        <v>0</v>
      </c>
      <c r="G29" s="182">
        <v>0</v>
      </c>
      <c r="H29" s="182">
        <v>0</v>
      </c>
      <c r="I29" s="182">
        <v>0</v>
      </c>
      <c r="J29" s="105">
        <v>0</v>
      </c>
      <c r="K29" s="401"/>
    </row>
    <row r="30" spans="1:11" s="83" customFormat="1" x14ac:dyDescent="0.25">
      <c r="A30" s="104">
        <v>26</v>
      </c>
      <c r="B30" s="658" t="s">
        <v>62</v>
      </c>
      <c r="C30" s="99">
        <v>2</v>
      </c>
      <c r="D30" s="135">
        <v>2</v>
      </c>
      <c r="E30" s="182">
        <v>2</v>
      </c>
      <c r="F30" s="86">
        <v>2</v>
      </c>
      <c r="G30" s="182">
        <v>2</v>
      </c>
      <c r="H30" s="182">
        <v>1</v>
      </c>
      <c r="I30" s="182">
        <v>0</v>
      </c>
      <c r="J30" s="105">
        <v>0</v>
      </c>
      <c r="K30" s="401"/>
    </row>
    <row r="31" spans="1:11" s="83" customFormat="1" x14ac:dyDescent="0.25">
      <c r="A31" s="104">
        <v>27</v>
      </c>
      <c r="B31" s="658" t="s">
        <v>63</v>
      </c>
      <c r="C31" s="99">
        <v>1</v>
      </c>
      <c r="D31" s="135">
        <v>1</v>
      </c>
      <c r="E31" s="182">
        <v>1</v>
      </c>
      <c r="F31" s="86">
        <v>1</v>
      </c>
      <c r="G31" s="182">
        <v>1</v>
      </c>
      <c r="H31" s="182">
        <v>1</v>
      </c>
      <c r="I31" s="182">
        <v>1</v>
      </c>
      <c r="J31" s="105">
        <v>1</v>
      </c>
      <c r="K31" s="401"/>
    </row>
    <row r="32" spans="1:11" s="83" customFormat="1" x14ac:dyDescent="0.25">
      <c r="A32" s="104">
        <v>28</v>
      </c>
      <c r="B32" s="658" t="s">
        <v>64</v>
      </c>
      <c r="C32" s="99">
        <v>1</v>
      </c>
      <c r="D32" s="135">
        <v>1</v>
      </c>
      <c r="E32" s="182">
        <v>1</v>
      </c>
      <c r="F32" s="86">
        <v>1</v>
      </c>
      <c r="G32" s="182">
        <v>1</v>
      </c>
      <c r="H32" s="182">
        <v>1</v>
      </c>
      <c r="I32" s="182">
        <v>1</v>
      </c>
      <c r="J32" s="105">
        <v>1</v>
      </c>
      <c r="K32" s="401"/>
    </row>
    <row r="33" spans="1:11" s="83" customFormat="1" x14ac:dyDescent="0.25">
      <c r="A33" s="104">
        <v>29</v>
      </c>
      <c r="B33" s="658" t="s">
        <v>65</v>
      </c>
      <c r="C33" s="99">
        <v>0</v>
      </c>
      <c r="D33" s="135">
        <v>1</v>
      </c>
      <c r="E33" s="182">
        <v>1</v>
      </c>
      <c r="F33" s="86">
        <v>1</v>
      </c>
      <c r="G33" s="182">
        <v>1</v>
      </c>
      <c r="H33" s="182">
        <v>1</v>
      </c>
      <c r="I33" s="182">
        <v>1</v>
      </c>
      <c r="J33" s="105">
        <v>1</v>
      </c>
      <c r="K33" s="401"/>
    </row>
    <row r="34" spans="1:11" s="83" customFormat="1" x14ac:dyDescent="0.25">
      <c r="A34" s="104">
        <v>30</v>
      </c>
      <c r="B34" s="658" t="s">
        <v>66</v>
      </c>
      <c r="C34" s="99">
        <v>1</v>
      </c>
      <c r="D34" s="135">
        <v>3</v>
      </c>
      <c r="E34" s="182">
        <v>4</v>
      </c>
      <c r="F34" s="86">
        <v>4</v>
      </c>
      <c r="G34" s="182">
        <v>5</v>
      </c>
      <c r="H34" s="182">
        <v>5</v>
      </c>
      <c r="I34" s="182">
        <v>4</v>
      </c>
      <c r="J34" s="105">
        <v>4</v>
      </c>
      <c r="K34" s="401"/>
    </row>
    <row r="35" spans="1:11" s="83" customFormat="1" x14ac:dyDescent="0.25">
      <c r="A35" s="104">
        <v>31</v>
      </c>
      <c r="B35" s="658" t="s">
        <v>67</v>
      </c>
      <c r="C35" s="99">
        <v>3</v>
      </c>
      <c r="D35" s="135">
        <v>3</v>
      </c>
      <c r="E35" s="182">
        <v>3</v>
      </c>
      <c r="F35" s="86">
        <v>3</v>
      </c>
      <c r="G35" s="182">
        <v>2</v>
      </c>
      <c r="H35" s="182">
        <v>2</v>
      </c>
      <c r="I35" s="182">
        <v>1</v>
      </c>
      <c r="J35" s="105">
        <v>1</v>
      </c>
      <c r="K35" s="401"/>
    </row>
    <row r="36" spans="1:11" s="83" customFormat="1" x14ac:dyDescent="0.25">
      <c r="A36" s="104">
        <v>32</v>
      </c>
      <c r="B36" s="658" t="s">
        <v>68</v>
      </c>
      <c r="C36" s="99">
        <v>3</v>
      </c>
      <c r="D36" s="135">
        <v>4</v>
      </c>
      <c r="E36" s="182">
        <v>5</v>
      </c>
      <c r="F36" s="86">
        <v>5</v>
      </c>
      <c r="G36" s="182">
        <v>4</v>
      </c>
      <c r="H36" s="182">
        <v>4</v>
      </c>
      <c r="I36" s="182">
        <v>4</v>
      </c>
      <c r="J36" s="105">
        <v>5</v>
      </c>
      <c r="K36" s="401"/>
    </row>
    <row r="37" spans="1:11" s="83" customFormat="1" x14ac:dyDescent="0.25">
      <c r="A37" s="104">
        <v>33</v>
      </c>
      <c r="B37" s="658" t="s">
        <v>69</v>
      </c>
      <c r="C37" s="99">
        <v>0</v>
      </c>
      <c r="D37" s="135">
        <v>0</v>
      </c>
      <c r="E37" s="182">
        <v>0</v>
      </c>
      <c r="F37" s="86">
        <v>0</v>
      </c>
      <c r="G37" s="182">
        <v>0</v>
      </c>
      <c r="H37" s="182">
        <v>0</v>
      </c>
      <c r="I37" s="182">
        <v>0</v>
      </c>
      <c r="J37" s="105">
        <v>0</v>
      </c>
      <c r="K37" s="401"/>
    </row>
    <row r="38" spans="1:11" s="83" customFormat="1" x14ac:dyDescent="0.25">
      <c r="A38" s="104">
        <v>34</v>
      </c>
      <c r="B38" s="658" t="s">
        <v>70</v>
      </c>
      <c r="C38" s="99">
        <v>3</v>
      </c>
      <c r="D38" s="135">
        <v>3</v>
      </c>
      <c r="E38" s="182">
        <v>3</v>
      </c>
      <c r="F38" s="86">
        <v>3</v>
      </c>
      <c r="G38" s="182">
        <v>3</v>
      </c>
      <c r="H38" s="182">
        <v>6</v>
      </c>
      <c r="I38" s="182">
        <v>7</v>
      </c>
      <c r="J38" s="105">
        <v>7</v>
      </c>
      <c r="K38" s="401"/>
    </row>
    <row r="39" spans="1:11" s="83" customFormat="1" x14ac:dyDescent="0.25">
      <c r="A39" s="104">
        <v>35</v>
      </c>
      <c r="B39" s="658" t="s">
        <v>71</v>
      </c>
      <c r="C39" s="99">
        <v>1</v>
      </c>
      <c r="D39" s="135">
        <v>1</v>
      </c>
      <c r="E39" s="182">
        <v>2</v>
      </c>
      <c r="F39" s="86">
        <v>2</v>
      </c>
      <c r="G39" s="182">
        <v>2</v>
      </c>
      <c r="H39" s="182">
        <v>2</v>
      </c>
      <c r="I39" s="182">
        <v>2</v>
      </c>
      <c r="J39" s="105">
        <v>2</v>
      </c>
      <c r="K39" s="401"/>
    </row>
    <row r="40" spans="1:11" s="83" customFormat="1" x14ac:dyDescent="0.25">
      <c r="A40" s="104">
        <v>36</v>
      </c>
      <c r="B40" s="658" t="s">
        <v>72</v>
      </c>
      <c r="C40" s="99">
        <v>1</v>
      </c>
      <c r="D40" s="135">
        <v>1</v>
      </c>
      <c r="E40" s="182">
        <v>1</v>
      </c>
      <c r="F40" s="86">
        <v>1</v>
      </c>
      <c r="G40" s="182">
        <v>1</v>
      </c>
      <c r="H40" s="182">
        <v>1</v>
      </c>
      <c r="I40" s="182">
        <v>0</v>
      </c>
      <c r="J40" s="105">
        <v>0</v>
      </c>
      <c r="K40" s="401"/>
    </row>
    <row r="41" spans="1:11" s="83" customFormat="1" x14ac:dyDescent="0.25">
      <c r="A41" s="104">
        <v>37</v>
      </c>
      <c r="B41" s="658" t="s">
        <v>73</v>
      </c>
      <c r="C41" s="99">
        <v>1</v>
      </c>
      <c r="D41" s="135">
        <v>1</v>
      </c>
      <c r="E41" s="182">
        <v>1</v>
      </c>
      <c r="F41" s="86">
        <v>0</v>
      </c>
      <c r="G41" s="182">
        <v>0</v>
      </c>
      <c r="H41" s="182">
        <v>0</v>
      </c>
      <c r="I41" s="182">
        <v>0</v>
      </c>
      <c r="J41" s="105">
        <v>0</v>
      </c>
      <c r="K41" s="401"/>
    </row>
    <row r="42" spans="1:11" s="83" customFormat="1" x14ac:dyDescent="0.25">
      <c r="A42" s="104">
        <v>38</v>
      </c>
      <c r="B42" s="658" t="s">
        <v>74</v>
      </c>
      <c r="C42" s="99">
        <v>1</v>
      </c>
      <c r="D42" s="135">
        <v>2</v>
      </c>
      <c r="E42" s="182">
        <v>3</v>
      </c>
      <c r="F42" s="86">
        <v>3</v>
      </c>
      <c r="G42" s="182">
        <v>3</v>
      </c>
      <c r="H42" s="182">
        <v>3</v>
      </c>
      <c r="I42" s="182">
        <v>3</v>
      </c>
      <c r="J42" s="105">
        <v>3</v>
      </c>
      <c r="K42" s="401"/>
    </row>
    <row r="43" spans="1:11" s="83" customFormat="1" x14ac:dyDescent="0.25">
      <c r="A43" s="104">
        <v>39</v>
      </c>
      <c r="B43" s="658" t="s">
        <v>75</v>
      </c>
      <c r="C43" s="99">
        <v>0</v>
      </c>
      <c r="D43" s="135">
        <v>0</v>
      </c>
      <c r="E43" s="182">
        <v>0</v>
      </c>
      <c r="F43" s="86">
        <v>0</v>
      </c>
      <c r="G43" s="182">
        <v>0</v>
      </c>
      <c r="H43" s="182">
        <v>0</v>
      </c>
      <c r="I43" s="182">
        <v>0</v>
      </c>
      <c r="J43" s="105">
        <v>0</v>
      </c>
      <c r="K43" s="401"/>
    </row>
    <row r="44" spans="1:11" s="83" customFormat="1" x14ac:dyDescent="0.25">
      <c r="A44" s="104">
        <v>40</v>
      </c>
      <c r="B44" s="658" t="s">
        <v>76</v>
      </c>
      <c r="C44" s="99">
        <v>0</v>
      </c>
      <c r="D44" s="135">
        <v>0</v>
      </c>
      <c r="E44" s="182">
        <v>1</v>
      </c>
      <c r="F44" s="86">
        <v>1</v>
      </c>
      <c r="G44" s="182">
        <v>1</v>
      </c>
      <c r="H44" s="182">
        <v>1</v>
      </c>
      <c r="I44" s="182">
        <v>1</v>
      </c>
      <c r="J44" s="105">
        <v>1</v>
      </c>
      <c r="K44" s="401"/>
    </row>
    <row r="45" spans="1:11" s="83" customFormat="1" x14ac:dyDescent="0.25">
      <c r="A45" s="104">
        <v>41</v>
      </c>
      <c r="B45" s="658" t="s">
        <v>77</v>
      </c>
      <c r="C45" s="99">
        <v>0</v>
      </c>
      <c r="D45" s="135">
        <v>0</v>
      </c>
      <c r="E45" s="182">
        <v>0</v>
      </c>
      <c r="F45" s="86">
        <v>0</v>
      </c>
      <c r="G45" s="182">
        <v>0</v>
      </c>
      <c r="H45" s="182">
        <v>0</v>
      </c>
      <c r="I45" s="182">
        <v>0</v>
      </c>
      <c r="J45" s="105">
        <v>0</v>
      </c>
      <c r="K45" s="401"/>
    </row>
    <row r="46" spans="1:11" s="83" customFormat="1" x14ac:dyDescent="0.25">
      <c r="A46" s="104">
        <v>42</v>
      </c>
      <c r="B46" s="658" t="s">
        <v>78</v>
      </c>
      <c r="C46" s="99">
        <v>17</v>
      </c>
      <c r="D46" s="135">
        <v>16</v>
      </c>
      <c r="E46" s="182">
        <v>17</v>
      </c>
      <c r="F46" s="86">
        <v>18</v>
      </c>
      <c r="G46" s="182">
        <v>18</v>
      </c>
      <c r="H46" s="182">
        <v>18</v>
      </c>
      <c r="I46" s="182">
        <v>17</v>
      </c>
      <c r="J46" s="105">
        <v>16</v>
      </c>
      <c r="K46" s="401"/>
    </row>
    <row r="47" spans="1:11" s="83" customFormat="1" x14ac:dyDescent="0.25">
      <c r="A47" s="104">
        <v>43</v>
      </c>
      <c r="B47" s="658" t="s">
        <v>79</v>
      </c>
      <c r="C47" s="99">
        <v>0</v>
      </c>
      <c r="D47" s="135">
        <v>0</v>
      </c>
      <c r="E47" s="182">
        <v>0</v>
      </c>
      <c r="F47" s="86">
        <v>0</v>
      </c>
      <c r="G47" s="182">
        <v>0</v>
      </c>
      <c r="H47" s="182">
        <v>0</v>
      </c>
      <c r="I47" s="182">
        <v>0</v>
      </c>
      <c r="J47" s="105">
        <v>0</v>
      </c>
      <c r="K47" s="401"/>
    </row>
    <row r="48" spans="1:11" s="83" customFormat="1" x14ac:dyDescent="0.25">
      <c r="A48" s="104">
        <v>44</v>
      </c>
      <c r="B48" s="658" t="s">
        <v>80</v>
      </c>
      <c r="C48" s="99">
        <v>0</v>
      </c>
      <c r="D48" s="135">
        <v>0</v>
      </c>
      <c r="E48" s="182">
        <v>0</v>
      </c>
      <c r="F48" s="86">
        <v>0</v>
      </c>
      <c r="G48" s="182">
        <v>0</v>
      </c>
      <c r="H48" s="182">
        <v>0</v>
      </c>
      <c r="I48" s="182">
        <v>0</v>
      </c>
      <c r="J48" s="105">
        <v>0</v>
      </c>
      <c r="K48" s="401"/>
    </row>
    <row r="49" spans="1:11" s="83" customFormat="1" x14ac:dyDescent="0.25">
      <c r="A49" s="104">
        <v>45</v>
      </c>
      <c r="B49" s="658" t="s">
        <v>81</v>
      </c>
      <c r="C49" s="99">
        <v>0</v>
      </c>
      <c r="D49" s="135">
        <v>0</v>
      </c>
      <c r="E49" s="182">
        <v>0</v>
      </c>
      <c r="F49" s="86">
        <v>0</v>
      </c>
      <c r="G49" s="182">
        <v>0</v>
      </c>
      <c r="H49" s="182">
        <v>0</v>
      </c>
      <c r="I49" s="182">
        <v>0</v>
      </c>
      <c r="J49" s="105">
        <v>0</v>
      </c>
      <c r="K49" s="401"/>
    </row>
    <row r="50" spans="1:11" s="83" customFormat="1" x14ac:dyDescent="0.25">
      <c r="A50" s="104">
        <v>46</v>
      </c>
      <c r="B50" s="658" t="s">
        <v>82</v>
      </c>
      <c r="C50" s="99">
        <v>2</v>
      </c>
      <c r="D50" s="135">
        <v>2</v>
      </c>
      <c r="E50" s="182">
        <v>2</v>
      </c>
      <c r="F50" s="86">
        <v>2</v>
      </c>
      <c r="G50" s="182">
        <v>4</v>
      </c>
      <c r="H50" s="182">
        <v>4</v>
      </c>
      <c r="I50" s="182">
        <v>4</v>
      </c>
      <c r="J50" s="105">
        <v>4</v>
      </c>
      <c r="K50" s="401"/>
    </row>
    <row r="51" spans="1:11" s="83" customFormat="1" x14ac:dyDescent="0.25">
      <c r="A51" s="104">
        <v>47</v>
      </c>
      <c r="B51" s="658" t="s">
        <v>83</v>
      </c>
      <c r="C51" s="99">
        <v>0</v>
      </c>
      <c r="D51" s="135">
        <v>0</v>
      </c>
      <c r="E51" s="182">
        <v>0</v>
      </c>
      <c r="F51" s="86">
        <v>0</v>
      </c>
      <c r="G51" s="182">
        <v>0</v>
      </c>
      <c r="H51" s="182">
        <v>0</v>
      </c>
      <c r="I51" s="182">
        <v>0</v>
      </c>
      <c r="J51" s="105">
        <v>0</v>
      </c>
      <c r="K51" s="401"/>
    </row>
    <row r="52" spans="1:11" s="83" customFormat="1" x14ac:dyDescent="0.25">
      <c r="A52" s="104">
        <v>48</v>
      </c>
      <c r="B52" s="658" t="s">
        <v>84</v>
      </c>
      <c r="C52" s="99">
        <v>0</v>
      </c>
      <c r="D52" s="135">
        <v>0</v>
      </c>
      <c r="E52" s="182">
        <v>0</v>
      </c>
      <c r="F52" s="86">
        <v>0</v>
      </c>
      <c r="G52" s="182">
        <v>0</v>
      </c>
      <c r="H52" s="182">
        <v>0</v>
      </c>
      <c r="I52" s="182">
        <v>0</v>
      </c>
      <c r="J52" s="105">
        <v>0</v>
      </c>
      <c r="K52" s="401"/>
    </row>
    <row r="53" spans="1:11" s="83" customFormat="1" x14ac:dyDescent="0.25">
      <c r="A53" s="104">
        <v>49</v>
      </c>
      <c r="B53" s="658" t="s">
        <v>85</v>
      </c>
      <c r="C53" s="99">
        <v>1</v>
      </c>
      <c r="D53" s="135">
        <v>1</v>
      </c>
      <c r="E53" s="182">
        <v>1</v>
      </c>
      <c r="F53" s="86">
        <v>1</v>
      </c>
      <c r="G53" s="182">
        <v>1</v>
      </c>
      <c r="H53" s="182">
        <v>1</v>
      </c>
      <c r="I53" s="182">
        <v>1</v>
      </c>
      <c r="J53" s="105">
        <v>2</v>
      </c>
      <c r="K53" s="401"/>
    </row>
    <row r="54" spans="1:11" s="83" customFormat="1" x14ac:dyDescent="0.25">
      <c r="A54" s="104">
        <v>50</v>
      </c>
      <c r="B54" s="658" t="s">
        <v>86</v>
      </c>
      <c r="C54" s="99">
        <v>1</v>
      </c>
      <c r="D54" s="135">
        <v>0</v>
      </c>
      <c r="E54" s="182">
        <v>0</v>
      </c>
      <c r="F54" s="86">
        <v>0</v>
      </c>
      <c r="G54" s="182">
        <v>0</v>
      </c>
      <c r="H54" s="182">
        <v>0</v>
      </c>
      <c r="I54" s="182">
        <v>0</v>
      </c>
      <c r="J54" s="105">
        <v>0</v>
      </c>
      <c r="K54" s="401"/>
    </row>
    <row r="55" spans="1:11" s="83" customFormat="1" x14ac:dyDescent="0.25">
      <c r="A55" s="104">
        <v>51</v>
      </c>
      <c r="B55" s="658" t="s">
        <v>87</v>
      </c>
      <c r="C55" s="99">
        <v>0</v>
      </c>
      <c r="D55" s="135">
        <v>0</v>
      </c>
      <c r="E55" s="182">
        <v>0</v>
      </c>
      <c r="F55" s="86">
        <v>0</v>
      </c>
      <c r="G55" s="182">
        <v>0</v>
      </c>
      <c r="H55" s="182">
        <v>0</v>
      </c>
      <c r="I55" s="182">
        <v>0</v>
      </c>
      <c r="J55" s="105">
        <v>0</v>
      </c>
      <c r="K55" s="401"/>
    </row>
    <row r="56" spans="1:11" s="83" customFormat="1" x14ac:dyDescent="0.25">
      <c r="A56" s="104">
        <v>52</v>
      </c>
      <c r="B56" s="658" t="s">
        <v>88</v>
      </c>
      <c r="C56" s="99">
        <v>0</v>
      </c>
      <c r="D56" s="135">
        <v>0</v>
      </c>
      <c r="E56" s="182">
        <v>0</v>
      </c>
      <c r="F56" s="86">
        <v>0</v>
      </c>
      <c r="G56" s="182">
        <v>0</v>
      </c>
      <c r="H56" s="182">
        <v>0</v>
      </c>
      <c r="I56" s="182">
        <v>0</v>
      </c>
      <c r="J56" s="105">
        <v>0</v>
      </c>
      <c r="K56" s="401"/>
    </row>
    <row r="57" spans="1:11" s="84" customFormat="1" x14ac:dyDescent="0.25">
      <c r="A57" s="104">
        <v>53</v>
      </c>
      <c r="B57" s="658" t="s">
        <v>89</v>
      </c>
      <c r="C57" s="99">
        <v>0</v>
      </c>
      <c r="D57" s="135">
        <v>0</v>
      </c>
      <c r="E57" s="182">
        <v>0</v>
      </c>
      <c r="F57" s="86">
        <v>0</v>
      </c>
      <c r="G57" s="182">
        <v>0</v>
      </c>
      <c r="H57" s="182">
        <v>0</v>
      </c>
      <c r="I57" s="182">
        <v>0</v>
      </c>
      <c r="J57" s="105">
        <v>0</v>
      </c>
      <c r="K57" s="402"/>
    </row>
    <row r="58" spans="1:11" s="84" customFormat="1" x14ac:dyDescent="0.25">
      <c r="A58" s="104">
        <v>54</v>
      </c>
      <c r="B58" s="658" t="s">
        <v>90</v>
      </c>
      <c r="C58" s="99">
        <v>0</v>
      </c>
      <c r="D58" s="135">
        <v>0</v>
      </c>
      <c r="E58" s="182">
        <v>0</v>
      </c>
      <c r="F58" s="86">
        <v>0</v>
      </c>
      <c r="G58" s="182">
        <v>0</v>
      </c>
      <c r="H58" s="182">
        <v>0</v>
      </c>
      <c r="I58" s="182">
        <v>0</v>
      </c>
      <c r="J58" s="105">
        <v>0</v>
      </c>
      <c r="K58" s="402"/>
    </row>
    <row r="59" spans="1:11" s="84" customFormat="1" x14ac:dyDescent="0.25">
      <c r="A59" s="104">
        <v>55</v>
      </c>
      <c r="B59" s="658" t="s">
        <v>91</v>
      </c>
      <c r="C59" s="99">
        <v>0</v>
      </c>
      <c r="D59" s="135">
        <v>0</v>
      </c>
      <c r="E59" s="182">
        <v>0</v>
      </c>
      <c r="F59" s="86">
        <v>0</v>
      </c>
      <c r="G59" s="182">
        <v>1</v>
      </c>
      <c r="H59" s="182">
        <v>1</v>
      </c>
      <c r="I59" s="182">
        <v>1</v>
      </c>
      <c r="J59" s="105">
        <v>1</v>
      </c>
      <c r="K59" s="402"/>
    </row>
    <row r="60" spans="1:11" s="83" customFormat="1" x14ac:dyDescent="0.25">
      <c r="A60" s="104">
        <v>56</v>
      </c>
      <c r="B60" s="658" t="s">
        <v>92</v>
      </c>
      <c r="C60" s="99">
        <v>1</v>
      </c>
      <c r="D60" s="135">
        <v>1</v>
      </c>
      <c r="E60" s="182">
        <v>1</v>
      </c>
      <c r="F60" s="86">
        <v>1</v>
      </c>
      <c r="G60" s="182">
        <v>0</v>
      </c>
      <c r="H60" s="182">
        <v>1</v>
      </c>
      <c r="I60" s="182">
        <v>1</v>
      </c>
      <c r="J60" s="105">
        <v>1</v>
      </c>
      <c r="K60" s="401"/>
    </row>
    <row r="61" spans="1:11" s="83" customFormat="1" x14ac:dyDescent="0.25">
      <c r="A61" s="104">
        <v>57</v>
      </c>
      <c r="B61" s="658" t="s">
        <v>93</v>
      </c>
      <c r="C61" s="99">
        <v>0</v>
      </c>
      <c r="D61" s="135">
        <v>0</v>
      </c>
      <c r="E61" s="182">
        <v>0</v>
      </c>
      <c r="F61" s="86">
        <v>0</v>
      </c>
      <c r="G61" s="182">
        <v>0</v>
      </c>
      <c r="H61" s="182">
        <v>0</v>
      </c>
      <c r="I61" s="182">
        <v>0</v>
      </c>
      <c r="J61" s="105">
        <v>0</v>
      </c>
      <c r="K61" s="401"/>
    </row>
    <row r="62" spans="1:11" s="83" customFormat="1" x14ac:dyDescent="0.25">
      <c r="A62" s="104">
        <v>58</v>
      </c>
      <c r="B62" s="658" t="s">
        <v>94</v>
      </c>
      <c r="C62" s="99">
        <v>0</v>
      </c>
      <c r="D62" s="135">
        <v>0</v>
      </c>
      <c r="E62" s="182">
        <v>0</v>
      </c>
      <c r="F62" s="86">
        <v>0</v>
      </c>
      <c r="G62" s="182">
        <v>0</v>
      </c>
      <c r="H62" s="182">
        <v>0</v>
      </c>
      <c r="I62" s="182">
        <v>0</v>
      </c>
      <c r="J62" s="105">
        <v>0</v>
      </c>
      <c r="K62" s="401"/>
    </row>
    <row r="63" spans="1:11" s="83" customFormat="1" x14ac:dyDescent="0.25">
      <c r="A63" s="104">
        <v>59</v>
      </c>
      <c r="B63" s="658" t="s">
        <v>95</v>
      </c>
      <c r="C63" s="99">
        <v>17</v>
      </c>
      <c r="D63" s="135">
        <v>18</v>
      </c>
      <c r="E63" s="182">
        <v>17</v>
      </c>
      <c r="F63" s="86">
        <v>20</v>
      </c>
      <c r="G63" s="182">
        <v>18</v>
      </c>
      <c r="H63" s="182">
        <v>17</v>
      </c>
      <c r="I63" s="182">
        <v>19</v>
      </c>
      <c r="J63" s="105">
        <v>19</v>
      </c>
      <c r="K63" s="401"/>
    </row>
    <row r="64" spans="1:11" s="83" customFormat="1" x14ac:dyDescent="0.25">
      <c r="A64" s="104">
        <v>60</v>
      </c>
      <c r="B64" s="658" t="s">
        <v>96</v>
      </c>
      <c r="C64" s="99">
        <v>0</v>
      </c>
      <c r="D64" s="135">
        <v>0</v>
      </c>
      <c r="E64" s="182">
        <v>0</v>
      </c>
      <c r="F64" s="86">
        <v>0</v>
      </c>
      <c r="G64" s="182">
        <v>0</v>
      </c>
      <c r="H64" s="182">
        <v>0</v>
      </c>
      <c r="I64" s="182">
        <v>0</v>
      </c>
      <c r="J64" s="105">
        <v>0</v>
      </c>
      <c r="K64" s="401"/>
    </row>
    <row r="65" spans="1:11" s="83" customFormat="1" x14ac:dyDescent="0.25">
      <c r="A65" s="104">
        <v>61</v>
      </c>
      <c r="B65" s="658" t="s">
        <v>97</v>
      </c>
      <c r="C65" s="99">
        <v>0</v>
      </c>
      <c r="D65" s="135">
        <v>0</v>
      </c>
      <c r="E65" s="182">
        <v>0</v>
      </c>
      <c r="F65" s="86">
        <v>0</v>
      </c>
      <c r="G65" s="182">
        <v>0</v>
      </c>
      <c r="H65" s="182">
        <v>0</v>
      </c>
      <c r="I65" s="182">
        <v>0</v>
      </c>
      <c r="J65" s="105">
        <v>0</v>
      </c>
      <c r="K65" s="401"/>
    </row>
    <row r="66" spans="1:11" s="83" customFormat="1" x14ac:dyDescent="0.25">
      <c r="A66" s="104">
        <v>62</v>
      </c>
      <c r="B66" s="658" t="s">
        <v>98</v>
      </c>
      <c r="C66" s="99">
        <v>2</v>
      </c>
      <c r="D66" s="135">
        <v>2</v>
      </c>
      <c r="E66" s="182">
        <v>2</v>
      </c>
      <c r="F66" s="86">
        <v>2</v>
      </c>
      <c r="G66" s="182">
        <v>4</v>
      </c>
      <c r="H66" s="182">
        <v>5</v>
      </c>
      <c r="I66" s="182">
        <v>6</v>
      </c>
      <c r="J66" s="105">
        <v>7</v>
      </c>
      <c r="K66" s="401"/>
    </row>
    <row r="67" spans="1:11" s="83" customFormat="1" x14ac:dyDescent="0.25">
      <c r="A67" s="104">
        <v>63</v>
      </c>
      <c r="B67" s="658" t="s">
        <v>99</v>
      </c>
      <c r="C67" s="99">
        <v>2</v>
      </c>
      <c r="D67" s="135">
        <v>2</v>
      </c>
      <c r="E67" s="182">
        <v>2</v>
      </c>
      <c r="F67" s="86">
        <v>1</v>
      </c>
      <c r="G67" s="182">
        <v>1</v>
      </c>
      <c r="H67" s="182">
        <v>1</v>
      </c>
      <c r="I67" s="182">
        <v>1</v>
      </c>
      <c r="J67" s="105">
        <v>1</v>
      </c>
      <c r="K67" s="401"/>
    </row>
    <row r="68" spans="1:11" s="83" customFormat="1" x14ac:dyDescent="0.25">
      <c r="A68" s="104">
        <v>64</v>
      </c>
      <c r="B68" s="658" t="s">
        <v>100</v>
      </c>
      <c r="C68" s="99">
        <v>3</v>
      </c>
      <c r="D68" s="135">
        <v>3</v>
      </c>
      <c r="E68" s="182">
        <v>4</v>
      </c>
      <c r="F68" s="86">
        <v>4</v>
      </c>
      <c r="G68" s="182">
        <v>4</v>
      </c>
      <c r="H68" s="182">
        <v>4</v>
      </c>
      <c r="I68" s="182">
        <v>3</v>
      </c>
      <c r="J68" s="105">
        <v>4</v>
      </c>
      <c r="K68" s="401"/>
    </row>
    <row r="69" spans="1:11" s="83" customFormat="1" x14ac:dyDescent="0.25">
      <c r="A69" s="104">
        <v>65</v>
      </c>
      <c r="B69" s="658" t="s">
        <v>101</v>
      </c>
      <c r="C69" s="99">
        <v>0</v>
      </c>
      <c r="D69" s="135">
        <v>0</v>
      </c>
      <c r="E69" s="182">
        <v>0</v>
      </c>
      <c r="F69" s="86">
        <v>0</v>
      </c>
      <c r="G69" s="182">
        <v>0</v>
      </c>
      <c r="H69" s="182">
        <v>0</v>
      </c>
      <c r="I69" s="182">
        <v>0</v>
      </c>
      <c r="J69" s="105">
        <v>0</v>
      </c>
      <c r="K69" s="401"/>
    </row>
    <row r="70" spans="1:11" s="83" customFormat="1" x14ac:dyDescent="0.25">
      <c r="A70" s="104">
        <v>66</v>
      </c>
      <c r="B70" s="658" t="s">
        <v>102</v>
      </c>
      <c r="C70" s="99">
        <v>0</v>
      </c>
      <c r="D70" s="135">
        <v>0</v>
      </c>
      <c r="E70" s="182">
        <v>0</v>
      </c>
      <c r="F70" s="86">
        <v>0</v>
      </c>
      <c r="G70" s="182">
        <v>0</v>
      </c>
      <c r="H70" s="182">
        <v>0</v>
      </c>
      <c r="I70" s="182">
        <v>0</v>
      </c>
      <c r="J70" s="105">
        <v>0</v>
      </c>
      <c r="K70" s="401"/>
    </row>
    <row r="71" spans="1:11" s="83" customFormat="1" x14ac:dyDescent="0.25">
      <c r="A71" s="104">
        <v>67</v>
      </c>
      <c r="B71" s="658" t="s">
        <v>103</v>
      </c>
      <c r="C71" s="99">
        <v>15</v>
      </c>
      <c r="D71" s="135">
        <v>14</v>
      </c>
      <c r="E71" s="182">
        <v>14</v>
      </c>
      <c r="F71" s="86">
        <v>14</v>
      </c>
      <c r="G71" s="182">
        <v>14</v>
      </c>
      <c r="H71" s="182">
        <v>14</v>
      </c>
      <c r="I71" s="182">
        <v>14</v>
      </c>
      <c r="J71" s="105">
        <v>14</v>
      </c>
      <c r="K71" s="401"/>
    </row>
    <row r="72" spans="1:11" s="83" customFormat="1" x14ac:dyDescent="0.25">
      <c r="A72" s="104">
        <v>68</v>
      </c>
      <c r="B72" s="658" t="s">
        <v>104</v>
      </c>
      <c r="C72" s="99">
        <v>9</v>
      </c>
      <c r="D72" s="135">
        <v>9</v>
      </c>
      <c r="E72" s="182">
        <v>9</v>
      </c>
      <c r="F72" s="182">
        <v>8</v>
      </c>
      <c r="G72" s="182">
        <v>8</v>
      </c>
      <c r="H72" s="182">
        <v>8</v>
      </c>
      <c r="I72" s="182">
        <v>8</v>
      </c>
      <c r="J72" s="105">
        <v>6</v>
      </c>
      <c r="K72" s="401"/>
    </row>
    <row r="73" spans="1:11" s="83" customFormat="1" x14ac:dyDescent="0.25">
      <c r="A73" s="104">
        <v>69</v>
      </c>
      <c r="B73" s="658" t="s">
        <v>105</v>
      </c>
      <c r="C73" s="657">
        <v>12</v>
      </c>
      <c r="D73" s="185">
        <v>12</v>
      </c>
      <c r="E73" s="184">
        <v>14</v>
      </c>
      <c r="F73" s="184">
        <v>15</v>
      </c>
      <c r="G73" s="184">
        <v>15</v>
      </c>
      <c r="H73" s="184">
        <v>17</v>
      </c>
      <c r="I73" s="184">
        <v>19</v>
      </c>
      <c r="J73" s="105">
        <v>19</v>
      </c>
      <c r="K73" s="401"/>
    </row>
    <row r="74" spans="1:11" s="83" customFormat="1" x14ac:dyDescent="0.25">
      <c r="A74" s="186" t="s">
        <v>19</v>
      </c>
      <c r="B74" s="659" t="s">
        <v>105</v>
      </c>
      <c r="C74" s="377" t="s">
        <v>161</v>
      </c>
      <c r="D74" s="189" t="s">
        <v>161</v>
      </c>
      <c r="E74" s="189" t="s">
        <v>161</v>
      </c>
      <c r="F74" s="189" t="s">
        <v>161</v>
      </c>
      <c r="G74" s="189" t="s">
        <v>161</v>
      </c>
      <c r="H74" s="189">
        <v>2</v>
      </c>
      <c r="I74" s="189">
        <v>2</v>
      </c>
      <c r="J74" s="379">
        <v>2</v>
      </c>
      <c r="K74" s="401"/>
    </row>
    <row r="75" spans="1:11" s="83" customFormat="1" x14ac:dyDescent="0.25">
      <c r="A75" s="186" t="s">
        <v>20</v>
      </c>
      <c r="B75" s="659" t="s">
        <v>166</v>
      </c>
      <c r="C75" s="377" t="s">
        <v>161</v>
      </c>
      <c r="D75" s="189" t="s">
        <v>161</v>
      </c>
      <c r="E75" s="189" t="s">
        <v>161</v>
      </c>
      <c r="F75" s="189" t="s">
        <v>161</v>
      </c>
      <c r="G75" s="189" t="s">
        <v>161</v>
      </c>
      <c r="H75" s="189">
        <v>15</v>
      </c>
      <c r="I75" s="189">
        <v>17</v>
      </c>
      <c r="J75" s="379">
        <v>17</v>
      </c>
      <c r="K75" s="401"/>
    </row>
    <row r="76" spans="1:11" s="83" customFormat="1" x14ac:dyDescent="0.25">
      <c r="A76" s="104">
        <v>70</v>
      </c>
      <c r="B76" s="658" t="s">
        <v>107</v>
      </c>
      <c r="C76" s="99">
        <v>0</v>
      </c>
      <c r="D76" s="135">
        <v>0</v>
      </c>
      <c r="E76" s="182">
        <v>0</v>
      </c>
      <c r="F76" s="182">
        <v>0</v>
      </c>
      <c r="G76" s="182">
        <v>0</v>
      </c>
      <c r="H76" s="182">
        <v>0</v>
      </c>
      <c r="I76" s="182">
        <v>0</v>
      </c>
      <c r="J76" s="105">
        <v>0</v>
      </c>
      <c r="K76" s="401"/>
    </row>
    <row r="77" spans="1:11" s="83" customFormat="1" x14ac:dyDescent="0.25">
      <c r="A77" s="104">
        <v>71</v>
      </c>
      <c r="B77" s="658" t="s">
        <v>108</v>
      </c>
      <c r="C77" s="99">
        <v>0</v>
      </c>
      <c r="D77" s="135">
        <v>0</v>
      </c>
      <c r="E77" s="182">
        <v>0</v>
      </c>
      <c r="F77" s="182">
        <v>0</v>
      </c>
      <c r="G77" s="182">
        <v>0</v>
      </c>
      <c r="H77" s="182">
        <v>0</v>
      </c>
      <c r="I77" s="182">
        <v>0</v>
      </c>
      <c r="J77" s="105">
        <v>0</v>
      </c>
      <c r="K77" s="401"/>
    </row>
    <row r="78" spans="1:11" s="83" customFormat="1" x14ac:dyDescent="0.25">
      <c r="A78" s="104">
        <v>72</v>
      </c>
      <c r="B78" s="658" t="s">
        <v>109</v>
      </c>
      <c r="C78" s="99">
        <v>0</v>
      </c>
      <c r="D78" s="135">
        <v>0</v>
      </c>
      <c r="E78" s="182">
        <v>0</v>
      </c>
      <c r="F78" s="182">
        <v>0</v>
      </c>
      <c r="G78" s="182">
        <v>0</v>
      </c>
      <c r="H78" s="182">
        <v>0</v>
      </c>
      <c r="I78" s="182">
        <v>0</v>
      </c>
      <c r="J78" s="105">
        <v>0</v>
      </c>
      <c r="K78" s="401"/>
    </row>
    <row r="79" spans="1:11" s="83" customFormat="1" x14ac:dyDescent="0.25">
      <c r="A79" s="104">
        <v>73</v>
      </c>
      <c r="B79" s="658" t="s">
        <v>110</v>
      </c>
      <c r="C79" s="99">
        <v>0</v>
      </c>
      <c r="D79" s="135">
        <v>0</v>
      </c>
      <c r="E79" s="182">
        <v>0</v>
      </c>
      <c r="F79" s="86">
        <v>0</v>
      </c>
      <c r="G79" s="182">
        <v>0</v>
      </c>
      <c r="H79" s="182">
        <v>0</v>
      </c>
      <c r="I79" s="182">
        <v>0</v>
      </c>
      <c r="J79" s="105">
        <v>0</v>
      </c>
      <c r="K79" s="401"/>
    </row>
    <row r="80" spans="1:11" s="83" customFormat="1" x14ac:dyDescent="0.25">
      <c r="A80" s="104">
        <v>74</v>
      </c>
      <c r="B80" s="658" t="s">
        <v>111</v>
      </c>
      <c r="C80" s="99">
        <v>1</v>
      </c>
      <c r="D80" s="135">
        <v>1</v>
      </c>
      <c r="E80" s="182">
        <v>1</v>
      </c>
      <c r="F80" s="86">
        <v>2</v>
      </c>
      <c r="G80" s="182">
        <v>3</v>
      </c>
      <c r="H80" s="182">
        <v>5</v>
      </c>
      <c r="I80" s="182">
        <v>4</v>
      </c>
      <c r="J80" s="105">
        <v>4</v>
      </c>
      <c r="K80" s="401"/>
    </row>
    <row r="81" spans="1:11" s="83" customFormat="1" x14ac:dyDescent="0.25">
      <c r="A81" s="104">
        <v>75</v>
      </c>
      <c r="B81" s="658" t="s">
        <v>112</v>
      </c>
      <c r="C81" s="99">
        <v>39</v>
      </c>
      <c r="D81" s="135">
        <v>38</v>
      </c>
      <c r="E81" s="182">
        <v>45</v>
      </c>
      <c r="F81" s="86">
        <v>44</v>
      </c>
      <c r="G81" s="182">
        <v>44</v>
      </c>
      <c r="H81" s="182">
        <v>40</v>
      </c>
      <c r="I81" s="182">
        <v>43</v>
      </c>
      <c r="J81" s="105">
        <v>43</v>
      </c>
      <c r="K81" s="401"/>
    </row>
    <row r="82" spans="1:11" s="83" customFormat="1" x14ac:dyDescent="0.25">
      <c r="A82" s="104">
        <v>76</v>
      </c>
      <c r="B82" s="658" t="s">
        <v>113</v>
      </c>
      <c r="C82" s="99">
        <v>0</v>
      </c>
      <c r="D82" s="135">
        <v>0</v>
      </c>
      <c r="E82" s="182">
        <v>0</v>
      </c>
      <c r="F82" s="86">
        <v>0</v>
      </c>
      <c r="G82" s="182">
        <v>1</v>
      </c>
      <c r="H82" s="182">
        <v>1</v>
      </c>
      <c r="I82" s="182">
        <v>2</v>
      </c>
      <c r="J82" s="105">
        <v>2</v>
      </c>
      <c r="K82" s="401"/>
    </row>
    <row r="83" spans="1:11" s="83" customFormat="1" x14ac:dyDescent="0.25">
      <c r="A83" s="104">
        <v>77</v>
      </c>
      <c r="B83" s="658" t="s">
        <v>114</v>
      </c>
      <c r="C83" s="99">
        <v>1</v>
      </c>
      <c r="D83" s="135">
        <v>0</v>
      </c>
      <c r="E83" s="182">
        <v>0</v>
      </c>
      <c r="F83" s="86">
        <v>0</v>
      </c>
      <c r="G83" s="182">
        <v>0</v>
      </c>
      <c r="H83" s="182">
        <v>0</v>
      </c>
      <c r="I83" s="182">
        <v>0</v>
      </c>
      <c r="J83" s="105">
        <v>0</v>
      </c>
      <c r="K83" s="401"/>
    </row>
    <row r="84" spans="1:11" s="83" customFormat="1" x14ac:dyDescent="0.25">
      <c r="A84" s="104">
        <v>78</v>
      </c>
      <c r="B84" s="658" t="s">
        <v>115</v>
      </c>
      <c r="C84" s="99">
        <v>1</v>
      </c>
      <c r="D84" s="135">
        <v>1</v>
      </c>
      <c r="E84" s="182">
        <v>1</v>
      </c>
      <c r="F84" s="86">
        <v>1</v>
      </c>
      <c r="G84" s="182">
        <v>1</v>
      </c>
      <c r="H84" s="182">
        <v>1</v>
      </c>
      <c r="I84" s="182">
        <v>1</v>
      </c>
      <c r="J84" s="105">
        <v>1</v>
      </c>
      <c r="K84" s="401"/>
    </row>
    <row r="85" spans="1:11" s="83" customFormat="1" x14ac:dyDescent="0.25">
      <c r="A85" s="104">
        <v>79</v>
      </c>
      <c r="B85" s="658" t="s">
        <v>116</v>
      </c>
      <c r="C85" s="99">
        <v>1</v>
      </c>
      <c r="D85" s="135">
        <v>1</v>
      </c>
      <c r="E85" s="182">
        <v>1</v>
      </c>
      <c r="F85" s="86">
        <v>1</v>
      </c>
      <c r="G85" s="182">
        <v>1</v>
      </c>
      <c r="H85" s="182">
        <v>1</v>
      </c>
      <c r="I85" s="182">
        <v>1</v>
      </c>
      <c r="J85" s="105">
        <v>1</v>
      </c>
      <c r="K85" s="401"/>
    </row>
    <row r="86" spans="1:11" s="83" customFormat="1" x14ac:dyDescent="0.25">
      <c r="A86" s="104">
        <v>80</v>
      </c>
      <c r="B86" s="658" t="s">
        <v>117</v>
      </c>
      <c r="C86" s="99">
        <v>2</v>
      </c>
      <c r="D86" s="135">
        <v>3</v>
      </c>
      <c r="E86" s="182">
        <v>3</v>
      </c>
      <c r="F86" s="86">
        <v>3</v>
      </c>
      <c r="G86" s="182">
        <v>2</v>
      </c>
      <c r="H86" s="182">
        <v>2</v>
      </c>
      <c r="I86" s="182">
        <v>2</v>
      </c>
      <c r="J86" s="105">
        <v>2</v>
      </c>
      <c r="K86" s="401"/>
    </row>
    <row r="87" spans="1:11" s="83" customFormat="1" x14ac:dyDescent="0.25">
      <c r="A87" s="104">
        <v>81</v>
      </c>
      <c r="B87" s="658" t="s">
        <v>118</v>
      </c>
      <c r="C87" s="99">
        <v>0</v>
      </c>
      <c r="D87" s="135">
        <v>0</v>
      </c>
      <c r="E87" s="182">
        <v>0</v>
      </c>
      <c r="F87" s="86">
        <v>1</v>
      </c>
      <c r="G87" s="182">
        <v>1</v>
      </c>
      <c r="H87" s="182">
        <v>1</v>
      </c>
      <c r="I87" s="182">
        <v>1</v>
      </c>
      <c r="J87" s="105">
        <v>2</v>
      </c>
      <c r="K87" s="401"/>
    </row>
    <row r="88" spans="1:11" s="83" customFormat="1" x14ac:dyDescent="0.25">
      <c r="A88" s="104">
        <v>82</v>
      </c>
      <c r="B88" s="658" t="s">
        <v>119</v>
      </c>
      <c r="C88" s="99">
        <v>0</v>
      </c>
      <c r="D88" s="135">
        <v>0</v>
      </c>
      <c r="E88" s="182">
        <v>0</v>
      </c>
      <c r="F88" s="86">
        <v>0</v>
      </c>
      <c r="G88" s="182">
        <v>3</v>
      </c>
      <c r="H88" s="182">
        <v>3</v>
      </c>
      <c r="I88" s="182">
        <v>3</v>
      </c>
      <c r="J88" s="105">
        <v>3</v>
      </c>
      <c r="K88" s="401"/>
    </row>
    <row r="89" spans="1:11" s="83" customFormat="1" x14ac:dyDescent="0.25">
      <c r="A89" s="104">
        <v>83</v>
      </c>
      <c r="B89" s="658" t="s">
        <v>120</v>
      </c>
      <c r="C89" s="99">
        <v>3</v>
      </c>
      <c r="D89" s="135">
        <v>2</v>
      </c>
      <c r="E89" s="182">
        <v>2</v>
      </c>
      <c r="F89" s="86">
        <v>2</v>
      </c>
      <c r="G89" s="182">
        <v>2</v>
      </c>
      <c r="H89" s="182">
        <v>2</v>
      </c>
      <c r="I89" s="182">
        <v>1</v>
      </c>
      <c r="J89" s="105">
        <v>1</v>
      </c>
      <c r="K89" s="401"/>
    </row>
    <row r="90" spans="1:11" s="83" customFormat="1" x14ac:dyDescent="0.25">
      <c r="A90" s="104">
        <v>84</v>
      </c>
      <c r="B90" s="658" t="s">
        <v>121</v>
      </c>
      <c r="C90" s="99">
        <v>2</v>
      </c>
      <c r="D90" s="135">
        <v>0</v>
      </c>
      <c r="E90" s="182">
        <v>0</v>
      </c>
      <c r="F90" s="86">
        <v>0</v>
      </c>
      <c r="G90" s="182">
        <v>0</v>
      </c>
      <c r="H90" s="182">
        <v>0</v>
      </c>
      <c r="I90" s="182">
        <v>0</v>
      </c>
      <c r="J90" s="105">
        <v>0</v>
      </c>
      <c r="K90" s="401"/>
    </row>
    <row r="91" spans="1:11" s="83" customFormat="1" x14ac:dyDescent="0.25">
      <c r="A91" s="104">
        <v>85</v>
      </c>
      <c r="B91" s="658" t="s">
        <v>122</v>
      </c>
      <c r="C91" s="99">
        <v>1</v>
      </c>
      <c r="D91" s="135">
        <v>1</v>
      </c>
      <c r="E91" s="182">
        <v>2</v>
      </c>
      <c r="F91" s="86">
        <v>2</v>
      </c>
      <c r="G91" s="182">
        <v>2</v>
      </c>
      <c r="H91" s="182">
        <v>2</v>
      </c>
      <c r="I91" s="182">
        <v>3</v>
      </c>
      <c r="J91" s="105">
        <v>3</v>
      </c>
      <c r="K91" s="401"/>
    </row>
    <row r="92" spans="1:11" s="83" customFormat="1" x14ac:dyDescent="0.25">
      <c r="A92" s="104">
        <v>86</v>
      </c>
      <c r="B92" s="658" t="s">
        <v>123</v>
      </c>
      <c r="C92" s="99">
        <v>0</v>
      </c>
      <c r="D92" s="135">
        <v>0</v>
      </c>
      <c r="E92" s="182">
        <v>0</v>
      </c>
      <c r="F92" s="86">
        <v>0</v>
      </c>
      <c r="G92" s="182">
        <v>0</v>
      </c>
      <c r="H92" s="182">
        <v>0</v>
      </c>
      <c r="I92" s="182">
        <v>0</v>
      </c>
      <c r="J92" s="105">
        <v>0</v>
      </c>
      <c r="K92" s="401"/>
    </row>
    <row r="93" spans="1:11" s="83" customFormat="1" x14ac:dyDescent="0.25">
      <c r="A93" s="104">
        <v>87</v>
      </c>
      <c r="B93" s="658" t="s">
        <v>124</v>
      </c>
      <c r="C93" s="99">
        <v>0</v>
      </c>
      <c r="D93" s="135">
        <v>0</v>
      </c>
      <c r="E93" s="182">
        <v>0</v>
      </c>
      <c r="F93" s="86">
        <v>0</v>
      </c>
      <c r="G93" s="182">
        <v>0</v>
      </c>
      <c r="H93" s="182">
        <v>0</v>
      </c>
      <c r="I93" s="182">
        <v>0</v>
      </c>
      <c r="J93" s="105">
        <v>0</v>
      </c>
      <c r="K93" s="401"/>
    </row>
    <row r="94" spans="1:11" s="83" customFormat="1" x14ac:dyDescent="0.25">
      <c r="A94" s="104">
        <v>88</v>
      </c>
      <c r="B94" s="658" t="s">
        <v>125</v>
      </c>
      <c r="C94" s="99">
        <v>0</v>
      </c>
      <c r="D94" s="135">
        <v>0</v>
      </c>
      <c r="E94" s="182">
        <v>0</v>
      </c>
      <c r="F94" s="86">
        <v>0</v>
      </c>
      <c r="G94" s="182">
        <v>0</v>
      </c>
      <c r="H94" s="182">
        <v>0</v>
      </c>
      <c r="I94" s="182">
        <v>0</v>
      </c>
      <c r="J94" s="105">
        <v>0</v>
      </c>
      <c r="K94" s="401"/>
    </row>
    <row r="95" spans="1:11" s="83" customFormat="1" x14ac:dyDescent="0.25">
      <c r="A95" s="104">
        <v>89</v>
      </c>
      <c r="B95" s="658" t="s">
        <v>126</v>
      </c>
      <c r="C95" s="99">
        <v>0</v>
      </c>
      <c r="D95" s="135">
        <v>0</v>
      </c>
      <c r="E95" s="182">
        <v>0</v>
      </c>
      <c r="F95" s="86">
        <v>0</v>
      </c>
      <c r="G95" s="182">
        <v>0</v>
      </c>
      <c r="H95" s="182">
        <v>0</v>
      </c>
      <c r="I95" s="182">
        <v>0</v>
      </c>
      <c r="J95" s="105">
        <v>0</v>
      </c>
      <c r="K95" s="401"/>
    </row>
    <row r="96" spans="1:11" s="83" customFormat="1" x14ac:dyDescent="0.25">
      <c r="A96" s="104">
        <v>90</v>
      </c>
      <c r="B96" s="658" t="s">
        <v>127</v>
      </c>
      <c r="C96" s="99">
        <v>0</v>
      </c>
      <c r="D96" s="135">
        <v>0</v>
      </c>
      <c r="E96" s="182">
        <v>0</v>
      </c>
      <c r="F96" s="86">
        <v>0</v>
      </c>
      <c r="G96" s="182">
        <v>0</v>
      </c>
      <c r="H96" s="182">
        <v>0</v>
      </c>
      <c r="I96" s="182">
        <v>0</v>
      </c>
      <c r="J96" s="105">
        <v>0</v>
      </c>
      <c r="K96" s="401"/>
    </row>
    <row r="97" spans="1:11" s="83" customFormat="1" x14ac:dyDescent="0.25">
      <c r="A97" s="104">
        <v>91</v>
      </c>
      <c r="B97" s="658" t="s">
        <v>128</v>
      </c>
      <c r="C97" s="99">
        <v>0</v>
      </c>
      <c r="D97" s="135">
        <v>1</v>
      </c>
      <c r="E97" s="182">
        <v>1</v>
      </c>
      <c r="F97" s="86">
        <v>4</v>
      </c>
      <c r="G97" s="182">
        <v>3</v>
      </c>
      <c r="H97" s="182">
        <v>4</v>
      </c>
      <c r="I97" s="182">
        <v>4</v>
      </c>
      <c r="J97" s="105">
        <v>4</v>
      </c>
      <c r="K97" s="401"/>
    </row>
    <row r="98" spans="1:11" s="83" customFormat="1" x14ac:dyDescent="0.25">
      <c r="A98" s="104">
        <v>92</v>
      </c>
      <c r="B98" s="658" t="s">
        <v>129</v>
      </c>
      <c r="C98" s="99">
        <v>34</v>
      </c>
      <c r="D98" s="135">
        <v>33</v>
      </c>
      <c r="E98" s="182">
        <v>31</v>
      </c>
      <c r="F98" s="86">
        <v>28</v>
      </c>
      <c r="G98" s="182">
        <v>30</v>
      </c>
      <c r="H98" s="182">
        <v>29</v>
      </c>
      <c r="I98" s="182">
        <v>32</v>
      </c>
      <c r="J98" s="105">
        <v>32</v>
      </c>
      <c r="K98" s="401"/>
    </row>
    <row r="99" spans="1:11" s="83" customFormat="1" x14ac:dyDescent="0.25">
      <c r="A99" s="104">
        <v>93</v>
      </c>
      <c r="B99" s="658" t="s">
        <v>130</v>
      </c>
      <c r="C99" s="99">
        <v>2</v>
      </c>
      <c r="D99" s="135">
        <v>1</v>
      </c>
      <c r="E99" s="182">
        <v>2</v>
      </c>
      <c r="F99" s="86">
        <v>2</v>
      </c>
      <c r="G99" s="182">
        <v>2</v>
      </c>
      <c r="H99" s="182">
        <v>2</v>
      </c>
      <c r="I99" s="182">
        <v>2</v>
      </c>
      <c r="J99" s="105">
        <v>2</v>
      </c>
      <c r="K99" s="401"/>
    </row>
    <row r="100" spans="1:11" s="83" customFormat="1" x14ac:dyDescent="0.25">
      <c r="A100" s="104">
        <v>94</v>
      </c>
      <c r="B100" s="658" t="s">
        <v>131</v>
      </c>
      <c r="C100" s="99">
        <v>2</v>
      </c>
      <c r="D100" s="135">
        <v>2</v>
      </c>
      <c r="E100" s="182">
        <v>2</v>
      </c>
      <c r="F100" s="86">
        <v>2</v>
      </c>
      <c r="G100" s="182">
        <v>0</v>
      </c>
      <c r="H100" s="182">
        <v>0</v>
      </c>
      <c r="I100" s="182">
        <v>0</v>
      </c>
      <c r="J100" s="105">
        <v>1</v>
      </c>
      <c r="K100" s="401"/>
    </row>
    <row r="101" spans="1:11" s="83" customFormat="1" x14ac:dyDescent="0.25">
      <c r="A101" s="124">
        <v>95</v>
      </c>
      <c r="B101" s="663" t="s">
        <v>132</v>
      </c>
      <c r="C101" s="664">
        <v>4</v>
      </c>
      <c r="D101" s="136">
        <v>4</v>
      </c>
      <c r="E101" s="95">
        <v>4</v>
      </c>
      <c r="F101" s="96">
        <v>3</v>
      </c>
      <c r="G101" s="95">
        <v>3</v>
      </c>
      <c r="H101" s="95">
        <v>3</v>
      </c>
      <c r="I101" s="95">
        <v>3</v>
      </c>
      <c r="J101" s="105">
        <v>2</v>
      </c>
      <c r="K101" s="401"/>
    </row>
    <row r="102" spans="1:11" s="83" customFormat="1" x14ac:dyDescent="0.25">
      <c r="A102" s="104">
        <v>971</v>
      </c>
      <c r="B102" s="658" t="s">
        <v>133</v>
      </c>
      <c r="C102" s="99">
        <v>9</v>
      </c>
      <c r="D102" s="135">
        <v>10</v>
      </c>
      <c r="E102" s="182">
        <v>9</v>
      </c>
      <c r="F102" s="86">
        <v>10</v>
      </c>
      <c r="G102" s="182">
        <v>10</v>
      </c>
      <c r="H102" s="182">
        <v>11</v>
      </c>
      <c r="I102" s="182">
        <v>10</v>
      </c>
      <c r="J102" s="696">
        <v>8</v>
      </c>
      <c r="K102" s="401"/>
    </row>
    <row r="103" spans="1:11" s="83" customFormat="1" x14ac:dyDescent="0.25">
      <c r="A103" s="104">
        <v>972</v>
      </c>
      <c r="B103" s="658" t="s">
        <v>134</v>
      </c>
      <c r="C103" s="99">
        <v>12</v>
      </c>
      <c r="D103" s="135">
        <v>11</v>
      </c>
      <c r="E103" s="182">
        <v>11</v>
      </c>
      <c r="F103" s="86">
        <v>11</v>
      </c>
      <c r="G103" s="182">
        <v>13</v>
      </c>
      <c r="H103" s="182">
        <v>12</v>
      </c>
      <c r="I103" s="182">
        <v>15</v>
      </c>
      <c r="J103" s="697">
        <v>13</v>
      </c>
      <c r="K103" s="401"/>
    </row>
    <row r="104" spans="1:11" s="83" customFormat="1" x14ac:dyDescent="0.25">
      <c r="A104" s="104">
        <v>973</v>
      </c>
      <c r="B104" s="658" t="s">
        <v>135</v>
      </c>
      <c r="C104" s="99">
        <v>2</v>
      </c>
      <c r="D104" s="135">
        <v>3</v>
      </c>
      <c r="E104" s="182">
        <v>8</v>
      </c>
      <c r="F104" s="86">
        <v>8</v>
      </c>
      <c r="G104" s="182">
        <v>8</v>
      </c>
      <c r="H104" s="182">
        <v>9</v>
      </c>
      <c r="I104" s="182">
        <v>3</v>
      </c>
      <c r="J104" s="697">
        <v>4</v>
      </c>
      <c r="K104" s="401"/>
    </row>
    <row r="105" spans="1:11" s="83" customFormat="1" x14ac:dyDescent="0.25">
      <c r="A105" s="109">
        <v>974</v>
      </c>
      <c r="B105" s="661" t="s">
        <v>136</v>
      </c>
      <c r="C105" s="121">
        <v>25</v>
      </c>
      <c r="D105" s="138">
        <v>29</v>
      </c>
      <c r="E105" s="110">
        <v>28</v>
      </c>
      <c r="F105" s="111">
        <v>29</v>
      </c>
      <c r="G105" s="110">
        <v>29</v>
      </c>
      <c r="H105" s="110">
        <v>29</v>
      </c>
      <c r="I105" s="110">
        <v>28</v>
      </c>
      <c r="J105" s="698">
        <v>10</v>
      </c>
      <c r="K105" s="401"/>
    </row>
    <row r="106" spans="1:11" s="83" customFormat="1" x14ac:dyDescent="0.25">
      <c r="A106" s="97"/>
      <c r="B106" s="84"/>
      <c r="C106" s="86"/>
      <c r="E106" s="86"/>
      <c r="F106" s="86"/>
      <c r="G106" s="86"/>
      <c r="H106" s="86"/>
      <c r="I106" s="86"/>
      <c r="J106" s="84"/>
    </row>
    <row r="107" spans="1:11" s="83" customFormat="1" ht="11.25" customHeight="1" x14ac:dyDescent="0.25">
      <c r="A107" s="792" t="s">
        <v>221</v>
      </c>
      <c r="B107" s="815"/>
      <c r="C107" s="118">
        <v>233</v>
      </c>
      <c r="D107" s="117">
        <v>233</v>
      </c>
      <c r="E107" s="117">
        <v>244</v>
      </c>
      <c r="F107" s="117">
        <v>246</v>
      </c>
      <c r="G107" s="117">
        <v>255</v>
      </c>
      <c r="H107" s="117">
        <v>254</v>
      </c>
      <c r="I107" s="117">
        <v>255</v>
      </c>
      <c r="J107" s="177">
        <v>258</v>
      </c>
    </row>
    <row r="108" spans="1:11" s="83" customFormat="1" ht="11.25" customHeight="1" x14ac:dyDescent="0.25">
      <c r="A108" s="788" t="s">
        <v>222</v>
      </c>
      <c r="B108" s="816"/>
      <c r="C108" s="99">
        <v>48</v>
      </c>
      <c r="D108" s="182">
        <v>53</v>
      </c>
      <c r="E108" s="182">
        <v>56</v>
      </c>
      <c r="F108" s="182">
        <v>58</v>
      </c>
      <c r="G108" s="182">
        <v>60</v>
      </c>
      <c r="H108" s="182">
        <v>61</v>
      </c>
      <c r="I108" s="182">
        <v>56</v>
      </c>
      <c r="J108" s="170">
        <v>35</v>
      </c>
    </row>
    <row r="109" spans="1:11" s="83" customFormat="1" ht="11.25" customHeight="1" x14ac:dyDescent="0.25">
      <c r="A109" s="790" t="s">
        <v>223</v>
      </c>
      <c r="B109" s="791"/>
      <c r="C109" s="121">
        <v>281</v>
      </c>
      <c r="D109" s="110">
        <v>286</v>
      </c>
      <c r="E109" s="110">
        <v>300</v>
      </c>
      <c r="F109" s="110">
        <v>304</v>
      </c>
      <c r="G109" s="110">
        <v>315</v>
      </c>
      <c r="H109" s="110">
        <v>315</v>
      </c>
      <c r="I109" s="110">
        <v>311</v>
      </c>
      <c r="J109" s="173">
        <v>293</v>
      </c>
      <c r="K109" s="88"/>
    </row>
    <row r="110" spans="1:11" s="83" customFormat="1" x14ac:dyDescent="0.25">
      <c r="A110" s="75" t="s">
        <v>249</v>
      </c>
      <c r="E110" s="100"/>
      <c r="F110" s="100"/>
    </row>
    <row r="111" spans="1:11" x14ac:dyDescent="0.2">
      <c r="J111" s="83"/>
      <c r="K111" s="83"/>
    </row>
  </sheetData>
  <mergeCells count="5">
    <mergeCell ref="A1:G1"/>
    <mergeCell ref="A3:B3"/>
    <mergeCell ref="A107:B107"/>
    <mergeCell ref="A108:B108"/>
    <mergeCell ref="A109:B109"/>
  </mergeCells>
  <hyperlinks>
    <hyperlink ref="J1" location="Sommaire!A1" display="Retour au SOMMAIR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112"/>
  <sheetViews>
    <sheetView workbookViewId="0">
      <selection activeCell="J1" sqref="J1"/>
    </sheetView>
  </sheetViews>
  <sheetFormatPr baseColWidth="10" defaultColWidth="11.42578125" defaultRowHeight="11.25" x14ac:dyDescent="0.2"/>
  <cols>
    <col min="1" max="1" width="4.85546875" style="8" customWidth="1"/>
    <col min="2" max="2" width="28" style="8" customWidth="1"/>
    <col min="3" max="4" width="9.5703125" style="8" customWidth="1"/>
    <col min="5" max="6" width="9.5703125" style="102" customWidth="1"/>
    <col min="7" max="7" width="9.5703125" style="8" customWidth="1"/>
    <col min="8" max="8" width="9.28515625" style="8" customWidth="1"/>
    <col min="9" max="9" width="8.85546875" style="8" customWidth="1"/>
    <col min="10" max="16384" width="11.42578125" style="8"/>
  </cols>
  <sheetData>
    <row r="1" spans="1:11" s="82" customFormat="1" ht="12.75" x14ac:dyDescent="0.2">
      <c r="A1" s="882" t="s">
        <v>324</v>
      </c>
      <c r="B1" s="882"/>
      <c r="C1" s="882"/>
      <c r="D1" s="882"/>
      <c r="E1" s="882"/>
      <c r="F1" s="882"/>
      <c r="G1" s="882"/>
      <c r="J1" s="163" t="s">
        <v>165</v>
      </c>
    </row>
    <row r="2" spans="1:11" x14ac:dyDescent="0.2">
      <c r="B2" s="11"/>
    </row>
    <row r="3" spans="1:11" ht="22.5" customHeight="1" x14ac:dyDescent="0.2">
      <c r="A3" s="883" t="s">
        <v>21</v>
      </c>
      <c r="B3" s="884"/>
      <c r="C3" s="665">
        <v>2010</v>
      </c>
      <c r="D3" s="140">
        <v>2011</v>
      </c>
      <c r="E3" s="114">
        <v>2012</v>
      </c>
      <c r="F3" s="398">
        <v>2013</v>
      </c>
      <c r="G3" s="114">
        <v>2014</v>
      </c>
      <c r="H3" s="114">
        <v>2015</v>
      </c>
      <c r="I3" s="114">
        <v>2016</v>
      </c>
      <c r="J3" s="116">
        <v>2017</v>
      </c>
    </row>
    <row r="4" spans="1:11" s="83" customFormat="1" x14ac:dyDescent="0.25">
      <c r="A4" s="125" t="s">
        <v>24</v>
      </c>
      <c r="B4" s="662" t="s">
        <v>25</v>
      </c>
      <c r="C4" s="118">
        <v>62</v>
      </c>
      <c r="D4" s="137">
        <v>67</v>
      </c>
      <c r="E4" s="117">
        <v>71</v>
      </c>
      <c r="F4" s="126">
        <v>78</v>
      </c>
      <c r="G4" s="117">
        <v>85</v>
      </c>
      <c r="H4" s="117">
        <v>91</v>
      </c>
      <c r="I4" s="117">
        <v>103</v>
      </c>
      <c r="J4" s="177">
        <v>114</v>
      </c>
      <c r="K4" s="399"/>
    </row>
    <row r="5" spans="1:11" s="83" customFormat="1" x14ac:dyDescent="0.25">
      <c r="A5" s="123" t="s">
        <v>27</v>
      </c>
      <c r="B5" s="658" t="s">
        <v>28</v>
      </c>
      <c r="C5" s="99">
        <v>21</v>
      </c>
      <c r="D5" s="135">
        <v>18</v>
      </c>
      <c r="E5" s="182">
        <v>19</v>
      </c>
      <c r="F5" s="86">
        <v>20</v>
      </c>
      <c r="G5" s="182">
        <v>24</v>
      </c>
      <c r="H5" s="182">
        <v>25</v>
      </c>
      <c r="I5" s="182">
        <v>45</v>
      </c>
      <c r="J5" s="170">
        <v>58</v>
      </c>
      <c r="K5" s="399"/>
    </row>
    <row r="6" spans="1:11" s="83" customFormat="1" x14ac:dyDescent="0.25">
      <c r="A6" s="123" t="s">
        <v>29</v>
      </c>
      <c r="B6" s="658" t="s">
        <v>30</v>
      </c>
      <c r="C6" s="99">
        <v>19</v>
      </c>
      <c r="D6" s="135">
        <v>21</v>
      </c>
      <c r="E6" s="182">
        <v>21</v>
      </c>
      <c r="F6" s="86">
        <v>22</v>
      </c>
      <c r="G6" s="182">
        <v>23</v>
      </c>
      <c r="H6" s="182">
        <v>23</v>
      </c>
      <c r="I6" s="182">
        <v>33</v>
      </c>
      <c r="J6" s="170">
        <v>33</v>
      </c>
      <c r="K6" s="399"/>
    </row>
    <row r="7" spans="1:11" s="83" customFormat="1" x14ac:dyDescent="0.25">
      <c r="A7" s="123" t="s">
        <v>31</v>
      </c>
      <c r="B7" s="658" t="s">
        <v>32</v>
      </c>
      <c r="C7" s="99">
        <v>40</v>
      </c>
      <c r="D7" s="135">
        <v>40</v>
      </c>
      <c r="E7" s="182">
        <v>41</v>
      </c>
      <c r="F7" s="86">
        <v>42</v>
      </c>
      <c r="G7" s="182">
        <v>43</v>
      </c>
      <c r="H7" s="182">
        <v>43</v>
      </c>
      <c r="I7" s="182">
        <v>44</v>
      </c>
      <c r="J7" s="170">
        <v>46</v>
      </c>
      <c r="K7" s="399"/>
    </row>
    <row r="8" spans="1:11" s="83" customFormat="1" x14ac:dyDescent="0.25">
      <c r="A8" s="123" t="s">
        <v>33</v>
      </c>
      <c r="B8" s="658" t="s">
        <v>34</v>
      </c>
      <c r="C8" s="99">
        <v>34</v>
      </c>
      <c r="D8" s="135">
        <v>35</v>
      </c>
      <c r="E8" s="182">
        <v>35</v>
      </c>
      <c r="F8" s="86">
        <v>39</v>
      </c>
      <c r="G8" s="182">
        <v>38</v>
      </c>
      <c r="H8" s="182">
        <v>39</v>
      </c>
      <c r="I8" s="182">
        <v>30</v>
      </c>
      <c r="J8" s="170">
        <v>42</v>
      </c>
      <c r="K8" s="399"/>
    </row>
    <row r="9" spans="1:11" s="83" customFormat="1" x14ac:dyDescent="0.25">
      <c r="A9" s="123" t="s">
        <v>35</v>
      </c>
      <c r="B9" s="658" t="s">
        <v>36</v>
      </c>
      <c r="C9" s="99">
        <v>171</v>
      </c>
      <c r="D9" s="135">
        <v>176</v>
      </c>
      <c r="E9" s="182">
        <v>191</v>
      </c>
      <c r="F9" s="86">
        <v>197</v>
      </c>
      <c r="G9" s="182">
        <v>201</v>
      </c>
      <c r="H9" s="182">
        <v>204</v>
      </c>
      <c r="I9" s="182">
        <v>208</v>
      </c>
      <c r="J9" s="170">
        <v>226</v>
      </c>
      <c r="K9" s="399"/>
    </row>
    <row r="10" spans="1:11" s="83" customFormat="1" x14ac:dyDescent="0.25">
      <c r="A10" s="123" t="s">
        <v>37</v>
      </c>
      <c r="B10" s="658" t="s">
        <v>38</v>
      </c>
      <c r="C10" s="99">
        <v>53</v>
      </c>
      <c r="D10" s="135">
        <v>56</v>
      </c>
      <c r="E10" s="182">
        <v>58</v>
      </c>
      <c r="F10" s="86">
        <v>57</v>
      </c>
      <c r="G10" s="182">
        <v>60</v>
      </c>
      <c r="H10" s="182">
        <v>61</v>
      </c>
      <c r="I10" s="182">
        <v>62</v>
      </c>
      <c r="J10" s="170">
        <v>65</v>
      </c>
      <c r="K10" s="399"/>
    </row>
    <row r="11" spans="1:11" s="83" customFormat="1" x14ac:dyDescent="0.25">
      <c r="A11" s="123" t="s">
        <v>39</v>
      </c>
      <c r="B11" s="658" t="s">
        <v>40</v>
      </c>
      <c r="C11" s="99">
        <v>11</v>
      </c>
      <c r="D11" s="135">
        <v>16</v>
      </c>
      <c r="E11" s="182">
        <v>19</v>
      </c>
      <c r="F11" s="86">
        <v>21</v>
      </c>
      <c r="G11" s="182">
        <v>26</v>
      </c>
      <c r="H11" s="182">
        <v>18</v>
      </c>
      <c r="I11" s="182">
        <v>33</v>
      </c>
      <c r="J11" s="170">
        <v>38</v>
      </c>
      <c r="K11" s="399"/>
    </row>
    <row r="12" spans="1:11" s="83" customFormat="1" x14ac:dyDescent="0.25">
      <c r="A12" s="123" t="s">
        <v>41</v>
      </c>
      <c r="B12" s="658" t="s">
        <v>42</v>
      </c>
      <c r="C12" s="99">
        <v>24</v>
      </c>
      <c r="D12" s="135">
        <v>25</v>
      </c>
      <c r="E12" s="182">
        <v>26</v>
      </c>
      <c r="F12" s="86">
        <v>26</v>
      </c>
      <c r="G12" s="182">
        <v>26</v>
      </c>
      <c r="H12" s="182">
        <v>27</v>
      </c>
      <c r="I12" s="182">
        <v>28</v>
      </c>
      <c r="J12" s="170">
        <v>28</v>
      </c>
      <c r="K12" s="399"/>
    </row>
    <row r="13" spans="1:11" s="83" customFormat="1" x14ac:dyDescent="0.25">
      <c r="A13" s="104">
        <v>10</v>
      </c>
      <c r="B13" s="658" t="s">
        <v>43</v>
      </c>
      <c r="C13" s="99">
        <v>21</v>
      </c>
      <c r="D13" s="135">
        <v>23</v>
      </c>
      <c r="E13" s="182">
        <v>26</v>
      </c>
      <c r="F13" s="86">
        <v>27</v>
      </c>
      <c r="G13" s="182">
        <v>28</v>
      </c>
      <c r="H13" s="182">
        <v>28</v>
      </c>
      <c r="I13" s="182">
        <v>27</v>
      </c>
      <c r="J13" s="170">
        <v>27</v>
      </c>
      <c r="K13" s="399"/>
    </row>
    <row r="14" spans="1:11" s="83" customFormat="1" x14ac:dyDescent="0.25">
      <c r="A14" s="104">
        <v>11</v>
      </c>
      <c r="B14" s="658" t="s">
        <v>44</v>
      </c>
      <c r="C14" s="99">
        <v>41</v>
      </c>
      <c r="D14" s="135">
        <v>41</v>
      </c>
      <c r="E14" s="182">
        <v>49</v>
      </c>
      <c r="F14" s="86">
        <v>55</v>
      </c>
      <c r="G14" s="182">
        <v>58</v>
      </c>
      <c r="H14" s="182">
        <v>57</v>
      </c>
      <c r="I14" s="182">
        <v>59</v>
      </c>
      <c r="J14" s="170">
        <v>60</v>
      </c>
      <c r="K14" s="399"/>
    </row>
    <row r="15" spans="1:11" s="83" customFormat="1" x14ac:dyDescent="0.25">
      <c r="A15" s="104">
        <v>12</v>
      </c>
      <c r="B15" s="658" t="s">
        <v>45</v>
      </c>
      <c r="C15" s="99">
        <v>22</v>
      </c>
      <c r="D15" s="135">
        <v>26</v>
      </c>
      <c r="E15" s="182">
        <v>27</v>
      </c>
      <c r="F15" s="86">
        <v>28</v>
      </c>
      <c r="G15" s="182">
        <v>33</v>
      </c>
      <c r="H15" s="182">
        <v>36</v>
      </c>
      <c r="I15" s="182">
        <v>39</v>
      </c>
      <c r="J15" s="170">
        <v>43</v>
      </c>
      <c r="K15" s="399"/>
    </row>
    <row r="16" spans="1:11" s="83" customFormat="1" x14ac:dyDescent="0.25">
      <c r="A16" s="104">
        <v>13</v>
      </c>
      <c r="B16" s="658" t="s">
        <v>46</v>
      </c>
      <c r="C16" s="99">
        <v>351</v>
      </c>
      <c r="D16" s="135">
        <v>369</v>
      </c>
      <c r="E16" s="182">
        <v>390</v>
      </c>
      <c r="F16" s="86">
        <v>404</v>
      </c>
      <c r="G16" s="182">
        <v>404</v>
      </c>
      <c r="H16" s="182">
        <v>401</v>
      </c>
      <c r="I16" s="182">
        <v>472</v>
      </c>
      <c r="J16" s="170">
        <v>480</v>
      </c>
      <c r="K16" s="399"/>
    </row>
    <row r="17" spans="1:11" s="83" customFormat="1" x14ac:dyDescent="0.25">
      <c r="A17" s="104">
        <v>14</v>
      </c>
      <c r="B17" s="658" t="s">
        <v>47</v>
      </c>
      <c r="C17" s="99">
        <v>22</v>
      </c>
      <c r="D17" s="135">
        <v>26</v>
      </c>
      <c r="E17" s="182">
        <v>28</v>
      </c>
      <c r="F17" s="86">
        <v>34</v>
      </c>
      <c r="G17" s="182">
        <v>42</v>
      </c>
      <c r="H17" s="182">
        <v>45</v>
      </c>
      <c r="I17" s="182">
        <v>73</v>
      </c>
      <c r="J17" s="170">
        <v>82</v>
      </c>
      <c r="K17" s="399"/>
    </row>
    <row r="18" spans="1:11" s="83" customFormat="1" x14ac:dyDescent="0.25">
      <c r="A18" s="104">
        <v>15</v>
      </c>
      <c r="B18" s="658" t="s">
        <v>48</v>
      </c>
      <c r="C18" s="99">
        <v>10</v>
      </c>
      <c r="D18" s="135">
        <v>13</v>
      </c>
      <c r="E18" s="182">
        <v>13</v>
      </c>
      <c r="F18" s="86">
        <v>14</v>
      </c>
      <c r="G18" s="182">
        <v>15</v>
      </c>
      <c r="H18" s="182">
        <v>15</v>
      </c>
      <c r="I18" s="182">
        <v>15</v>
      </c>
      <c r="J18" s="170">
        <v>16</v>
      </c>
      <c r="K18" s="399"/>
    </row>
    <row r="19" spans="1:11" s="83" customFormat="1" x14ac:dyDescent="0.25">
      <c r="A19" s="104">
        <v>16</v>
      </c>
      <c r="B19" s="658" t="s">
        <v>49</v>
      </c>
      <c r="C19" s="99">
        <v>21</v>
      </c>
      <c r="D19" s="135">
        <v>26</v>
      </c>
      <c r="E19" s="182">
        <v>30</v>
      </c>
      <c r="F19" s="86">
        <v>34</v>
      </c>
      <c r="G19" s="182">
        <v>41</v>
      </c>
      <c r="H19" s="182">
        <v>42</v>
      </c>
      <c r="I19" s="182">
        <v>45</v>
      </c>
      <c r="J19" s="170">
        <v>45</v>
      </c>
      <c r="K19" s="399"/>
    </row>
    <row r="20" spans="1:11" s="83" customFormat="1" x14ac:dyDescent="0.25">
      <c r="A20" s="104">
        <v>17</v>
      </c>
      <c r="B20" s="658" t="s">
        <v>50</v>
      </c>
      <c r="C20" s="99">
        <v>56</v>
      </c>
      <c r="D20" s="135">
        <v>62</v>
      </c>
      <c r="E20" s="182">
        <v>62</v>
      </c>
      <c r="F20" s="86">
        <v>65</v>
      </c>
      <c r="G20" s="182">
        <v>69</v>
      </c>
      <c r="H20" s="182">
        <v>75</v>
      </c>
      <c r="I20" s="182">
        <v>76</v>
      </c>
      <c r="J20" s="170">
        <v>73</v>
      </c>
      <c r="K20" s="399"/>
    </row>
    <row r="21" spans="1:11" s="83" customFormat="1" x14ac:dyDescent="0.25">
      <c r="A21" s="104">
        <v>18</v>
      </c>
      <c r="B21" s="658" t="s">
        <v>51</v>
      </c>
      <c r="C21" s="99">
        <v>40</v>
      </c>
      <c r="D21" s="135">
        <v>22</v>
      </c>
      <c r="E21" s="182">
        <v>27</v>
      </c>
      <c r="F21" s="86">
        <v>31</v>
      </c>
      <c r="G21" s="182">
        <v>32</v>
      </c>
      <c r="H21" s="182">
        <v>33</v>
      </c>
      <c r="I21" s="182">
        <v>34</v>
      </c>
      <c r="J21" s="170">
        <v>34</v>
      </c>
      <c r="K21" s="399"/>
    </row>
    <row r="22" spans="1:11" s="83" customFormat="1" x14ac:dyDescent="0.25">
      <c r="A22" s="104">
        <v>19</v>
      </c>
      <c r="B22" s="658" t="s">
        <v>52</v>
      </c>
      <c r="C22" s="99">
        <v>26</v>
      </c>
      <c r="D22" s="135">
        <v>26</v>
      </c>
      <c r="E22" s="182">
        <v>28</v>
      </c>
      <c r="F22" s="86">
        <v>28</v>
      </c>
      <c r="G22" s="182">
        <v>36</v>
      </c>
      <c r="H22" s="182">
        <v>26</v>
      </c>
      <c r="I22" s="182">
        <v>26</v>
      </c>
      <c r="J22" s="170">
        <v>34</v>
      </c>
      <c r="K22" s="399"/>
    </row>
    <row r="23" spans="1:11" s="83" customFormat="1" x14ac:dyDescent="0.25">
      <c r="A23" s="104" t="s">
        <v>53</v>
      </c>
      <c r="B23" s="658" t="s">
        <v>54</v>
      </c>
      <c r="C23" s="99">
        <v>24</v>
      </c>
      <c r="D23" s="135">
        <v>25</v>
      </c>
      <c r="E23" s="182">
        <v>25</v>
      </c>
      <c r="F23" s="86">
        <v>24</v>
      </c>
      <c r="G23" s="182">
        <v>26</v>
      </c>
      <c r="H23" s="182">
        <v>28</v>
      </c>
      <c r="I23" s="182">
        <v>29</v>
      </c>
      <c r="J23" s="170">
        <v>29</v>
      </c>
      <c r="K23" s="399"/>
    </row>
    <row r="24" spans="1:11" s="83" customFormat="1" x14ac:dyDescent="0.25">
      <c r="A24" s="104" t="s">
        <v>55</v>
      </c>
      <c r="B24" s="658" t="s">
        <v>56</v>
      </c>
      <c r="C24" s="99">
        <v>23</v>
      </c>
      <c r="D24" s="135">
        <v>26</v>
      </c>
      <c r="E24" s="182">
        <v>26</v>
      </c>
      <c r="F24" s="86">
        <v>30</v>
      </c>
      <c r="G24" s="182">
        <v>28</v>
      </c>
      <c r="H24" s="182">
        <v>24</v>
      </c>
      <c r="I24" s="182">
        <v>27</v>
      </c>
      <c r="J24" s="170">
        <v>29</v>
      </c>
      <c r="K24" s="399"/>
    </row>
    <row r="25" spans="1:11" s="83" customFormat="1" x14ac:dyDescent="0.25">
      <c r="A25" s="104">
        <v>21</v>
      </c>
      <c r="B25" s="658" t="s">
        <v>57</v>
      </c>
      <c r="C25" s="99">
        <v>36</v>
      </c>
      <c r="D25" s="135">
        <v>44</v>
      </c>
      <c r="E25" s="182">
        <v>60</v>
      </c>
      <c r="F25" s="86">
        <v>64</v>
      </c>
      <c r="G25" s="182">
        <v>75</v>
      </c>
      <c r="H25" s="182">
        <v>59</v>
      </c>
      <c r="I25" s="182">
        <v>98</v>
      </c>
      <c r="J25" s="170">
        <v>109</v>
      </c>
      <c r="K25" s="399"/>
    </row>
    <row r="26" spans="1:11" s="83" customFormat="1" x14ac:dyDescent="0.25">
      <c r="A26" s="104">
        <v>22</v>
      </c>
      <c r="B26" s="658" t="s">
        <v>58</v>
      </c>
      <c r="C26" s="99">
        <v>33</v>
      </c>
      <c r="D26" s="135">
        <v>35</v>
      </c>
      <c r="E26" s="182">
        <v>36</v>
      </c>
      <c r="F26" s="86">
        <v>39</v>
      </c>
      <c r="G26" s="182">
        <v>48</v>
      </c>
      <c r="H26" s="182">
        <v>52</v>
      </c>
      <c r="I26" s="182">
        <v>60</v>
      </c>
      <c r="J26" s="170">
        <v>61</v>
      </c>
      <c r="K26" s="399"/>
    </row>
    <row r="27" spans="1:11" s="83" customFormat="1" x14ac:dyDescent="0.25">
      <c r="A27" s="104">
        <v>23</v>
      </c>
      <c r="B27" s="658" t="s">
        <v>59</v>
      </c>
      <c r="C27" s="99">
        <v>10</v>
      </c>
      <c r="D27" s="135">
        <v>12</v>
      </c>
      <c r="E27" s="182">
        <v>8</v>
      </c>
      <c r="F27" s="86">
        <v>13</v>
      </c>
      <c r="G27" s="182">
        <v>14</v>
      </c>
      <c r="H27" s="182">
        <v>15</v>
      </c>
      <c r="I27" s="182">
        <v>16</v>
      </c>
      <c r="J27" s="170">
        <v>15</v>
      </c>
      <c r="K27" s="399"/>
    </row>
    <row r="28" spans="1:11" s="83" customFormat="1" x14ac:dyDescent="0.25">
      <c r="A28" s="104">
        <v>24</v>
      </c>
      <c r="B28" s="658" t="s">
        <v>60</v>
      </c>
      <c r="C28" s="99">
        <v>42</v>
      </c>
      <c r="D28" s="135">
        <v>45</v>
      </c>
      <c r="E28" s="182">
        <v>49</v>
      </c>
      <c r="F28" s="86">
        <v>49</v>
      </c>
      <c r="G28" s="182">
        <v>48</v>
      </c>
      <c r="H28" s="182">
        <v>50</v>
      </c>
      <c r="I28" s="182">
        <v>51</v>
      </c>
      <c r="J28" s="170">
        <v>53</v>
      </c>
      <c r="K28" s="399"/>
    </row>
    <row r="29" spans="1:11" s="83" customFormat="1" x14ac:dyDescent="0.25">
      <c r="A29" s="104">
        <v>25</v>
      </c>
      <c r="B29" s="658" t="s">
        <v>61</v>
      </c>
      <c r="C29" s="99">
        <v>36</v>
      </c>
      <c r="D29" s="135">
        <v>38</v>
      </c>
      <c r="E29" s="182">
        <v>42</v>
      </c>
      <c r="F29" s="86">
        <v>44</v>
      </c>
      <c r="G29" s="182">
        <v>46</v>
      </c>
      <c r="H29" s="182">
        <v>48</v>
      </c>
      <c r="I29" s="182">
        <v>49</v>
      </c>
      <c r="J29" s="170">
        <v>52</v>
      </c>
      <c r="K29" s="399"/>
    </row>
    <row r="30" spans="1:11" s="83" customFormat="1" x14ac:dyDescent="0.25">
      <c r="A30" s="104">
        <v>26</v>
      </c>
      <c r="B30" s="658" t="s">
        <v>62</v>
      </c>
      <c r="C30" s="99">
        <v>66</v>
      </c>
      <c r="D30" s="135">
        <v>70</v>
      </c>
      <c r="E30" s="182">
        <v>73</v>
      </c>
      <c r="F30" s="86">
        <v>91</v>
      </c>
      <c r="G30" s="182">
        <v>100</v>
      </c>
      <c r="H30" s="182">
        <v>110</v>
      </c>
      <c r="I30" s="182">
        <v>106</v>
      </c>
      <c r="J30" s="170">
        <v>108</v>
      </c>
      <c r="K30" s="399"/>
    </row>
    <row r="31" spans="1:11" s="83" customFormat="1" x14ac:dyDescent="0.25">
      <c r="A31" s="104">
        <v>27</v>
      </c>
      <c r="B31" s="658" t="s">
        <v>63</v>
      </c>
      <c r="C31" s="99">
        <v>42</v>
      </c>
      <c r="D31" s="135">
        <v>46</v>
      </c>
      <c r="E31" s="182">
        <v>52</v>
      </c>
      <c r="F31" s="86">
        <v>57</v>
      </c>
      <c r="G31" s="182">
        <v>60</v>
      </c>
      <c r="H31" s="182">
        <v>69</v>
      </c>
      <c r="I31" s="182">
        <v>74</v>
      </c>
      <c r="J31" s="170">
        <v>76</v>
      </c>
      <c r="K31" s="399"/>
    </row>
    <row r="32" spans="1:11" s="83" customFormat="1" x14ac:dyDescent="0.25">
      <c r="A32" s="104">
        <v>28</v>
      </c>
      <c r="B32" s="658" t="s">
        <v>64</v>
      </c>
      <c r="C32" s="99">
        <v>20</v>
      </c>
      <c r="D32" s="135">
        <v>22</v>
      </c>
      <c r="E32" s="182">
        <v>22</v>
      </c>
      <c r="F32" s="86">
        <v>25</v>
      </c>
      <c r="G32" s="182">
        <v>31</v>
      </c>
      <c r="H32" s="182">
        <v>30</v>
      </c>
      <c r="I32" s="182">
        <v>30</v>
      </c>
      <c r="J32" s="170">
        <v>30</v>
      </c>
      <c r="K32" s="399"/>
    </row>
    <row r="33" spans="1:11" s="83" customFormat="1" x14ac:dyDescent="0.25">
      <c r="A33" s="104">
        <v>29</v>
      </c>
      <c r="B33" s="658" t="s">
        <v>65</v>
      </c>
      <c r="C33" s="99">
        <v>57</v>
      </c>
      <c r="D33" s="135">
        <v>62</v>
      </c>
      <c r="E33" s="182">
        <v>64</v>
      </c>
      <c r="F33" s="86">
        <v>71</v>
      </c>
      <c r="G33" s="182">
        <v>76</v>
      </c>
      <c r="H33" s="182">
        <v>76</v>
      </c>
      <c r="I33" s="182">
        <v>85</v>
      </c>
      <c r="J33" s="170">
        <v>88</v>
      </c>
      <c r="K33" s="399"/>
    </row>
    <row r="34" spans="1:11" s="83" customFormat="1" x14ac:dyDescent="0.25">
      <c r="A34" s="104">
        <v>30</v>
      </c>
      <c r="B34" s="658" t="s">
        <v>66</v>
      </c>
      <c r="C34" s="99">
        <v>123</v>
      </c>
      <c r="D34" s="135">
        <v>131</v>
      </c>
      <c r="E34" s="182">
        <v>134</v>
      </c>
      <c r="F34" s="86">
        <v>139</v>
      </c>
      <c r="G34" s="182">
        <v>145</v>
      </c>
      <c r="H34" s="182">
        <v>145</v>
      </c>
      <c r="I34" s="182">
        <v>146</v>
      </c>
      <c r="J34" s="170">
        <v>150</v>
      </c>
      <c r="K34" s="399"/>
    </row>
    <row r="35" spans="1:11" s="83" customFormat="1" x14ac:dyDescent="0.25">
      <c r="A35" s="104">
        <v>31</v>
      </c>
      <c r="B35" s="658" t="s">
        <v>67</v>
      </c>
      <c r="C35" s="99">
        <v>164</v>
      </c>
      <c r="D35" s="135">
        <v>179</v>
      </c>
      <c r="E35" s="182">
        <v>191</v>
      </c>
      <c r="F35" s="86">
        <v>205</v>
      </c>
      <c r="G35" s="182">
        <v>227</v>
      </c>
      <c r="H35" s="182">
        <v>241</v>
      </c>
      <c r="I35" s="182">
        <v>247</v>
      </c>
      <c r="J35" s="170">
        <v>266</v>
      </c>
      <c r="K35" s="399"/>
    </row>
    <row r="36" spans="1:11" s="83" customFormat="1" x14ac:dyDescent="0.25">
      <c r="A36" s="104">
        <v>32</v>
      </c>
      <c r="B36" s="658" t="s">
        <v>68</v>
      </c>
      <c r="C36" s="99">
        <v>12</v>
      </c>
      <c r="D36" s="135">
        <v>22</v>
      </c>
      <c r="E36" s="182">
        <v>22</v>
      </c>
      <c r="F36" s="86">
        <v>23</v>
      </c>
      <c r="G36" s="182">
        <v>25</v>
      </c>
      <c r="H36" s="182">
        <v>26</v>
      </c>
      <c r="I36" s="182">
        <v>27</v>
      </c>
      <c r="J36" s="170">
        <v>28</v>
      </c>
      <c r="K36" s="399"/>
    </row>
    <row r="37" spans="1:11" s="83" customFormat="1" x14ac:dyDescent="0.25">
      <c r="A37" s="104">
        <v>33</v>
      </c>
      <c r="B37" s="658" t="s">
        <v>69</v>
      </c>
      <c r="C37" s="99">
        <v>216</v>
      </c>
      <c r="D37" s="135">
        <v>231</v>
      </c>
      <c r="E37" s="182">
        <v>246</v>
      </c>
      <c r="F37" s="86">
        <v>256</v>
      </c>
      <c r="G37" s="182">
        <v>265</v>
      </c>
      <c r="H37" s="182">
        <v>268</v>
      </c>
      <c r="I37" s="182">
        <v>318</v>
      </c>
      <c r="J37" s="170">
        <v>337</v>
      </c>
      <c r="K37" s="399"/>
    </row>
    <row r="38" spans="1:11" s="83" customFormat="1" x14ac:dyDescent="0.25">
      <c r="A38" s="104">
        <v>34</v>
      </c>
      <c r="B38" s="658" t="s">
        <v>70</v>
      </c>
      <c r="C38" s="99">
        <v>150</v>
      </c>
      <c r="D38" s="135">
        <v>155</v>
      </c>
      <c r="E38" s="182">
        <v>164</v>
      </c>
      <c r="F38" s="86">
        <v>171</v>
      </c>
      <c r="G38" s="182">
        <v>178</v>
      </c>
      <c r="H38" s="182">
        <v>186</v>
      </c>
      <c r="I38" s="182">
        <v>190</v>
      </c>
      <c r="J38" s="170">
        <v>198</v>
      </c>
      <c r="K38" s="399"/>
    </row>
    <row r="39" spans="1:11" s="83" customFormat="1" x14ac:dyDescent="0.25">
      <c r="A39" s="104">
        <v>35</v>
      </c>
      <c r="B39" s="658" t="s">
        <v>71</v>
      </c>
      <c r="C39" s="99">
        <v>53</v>
      </c>
      <c r="D39" s="135">
        <v>56</v>
      </c>
      <c r="E39" s="182">
        <v>64</v>
      </c>
      <c r="F39" s="86">
        <v>68</v>
      </c>
      <c r="G39" s="182">
        <v>82</v>
      </c>
      <c r="H39" s="182">
        <v>127</v>
      </c>
      <c r="I39" s="182">
        <v>136</v>
      </c>
      <c r="J39" s="170">
        <v>150</v>
      </c>
      <c r="K39" s="399"/>
    </row>
    <row r="40" spans="1:11" s="83" customFormat="1" x14ac:dyDescent="0.25">
      <c r="A40" s="104">
        <v>36</v>
      </c>
      <c r="B40" s="658" t="s">
        <v>72</v>
      </c>
      <c r="C40" s="99">
        <v>14</v>
      </c>
      <c r="D40" s="135">
        <v>17</v>
      </c>
      <c r="E40" s="182">
        <v>17</v>
      </c>
      <c r="F40" s="86">
        <v>18</v>
      </c>
      <c r="G40" s="182">
        <v>21</v>
      </c>
      <c r="H40" s="182">
        <v>22</v>
      </c>
      <c r="I40" s="182">
        <v>24</v>
      </c>
      <c r="J40" s="170">
        <v>24</v>
      </c>
      <c r="K40" s="399"/>
    </row>
    <row r="41" spans="1:11" s="83" customFormat="1" x14ac:dyDescent="0.25">
      <c r="A41" s="104">
        <v>37</v>
      </c>
      <c r="B41" s="658" t="s">
        <v>73</v>
      </c>
      <c r="C41" s="99">
        <v>59</v>
      </c>
      <c r="D41" s="135">
        <v>63</v>
      </c>
      <c r="E41" s="182">
        <v>70</v>
      </c>
      <c r="F41" s="86">
        <v>75</v>
      </c>
      <c r="G41" s="182">
        <v>79</v>
      </c>
      <c r="H41" s="182">
        <v>84</v>
      </c>
      <c r="I41" s="182">
        <v>88</v>
      </c>
      <c r="J41" s="170">
        <v>99</v>
      </c>
      <c r="K41" s="399"/>
    </row>
    <row r="42" spans="1:11" s="83" customFormat="1" x14ac:dyDescent="0.25">
      <c r="A42" s="104">
        <v>38</v>
      </c>
      <c r="B42" s="658" t="s">
        <v>74</v>
      </c>
      <c r="C42" s="99">
        <v>153</v>
      </c>
      <c r="D42" s="135">
        <v>171</v>
      </c>
      <c r="E42" s="182">
        <v>181</v>
      </c>
      <c r="F42" s="86">
        <v>197</v>
      </c>
      <c r="G42" s="182">
        <v>232</v>
      </c>
      <c r="H42" s="182">
        <v>238</v>
      </c>
      <c r="I42" s="182">
        <v>347</v>
      </c>
      <c r="J42" s="170">
        <v>361</v>
      </c>
      <c r="K42" s="399"/>
    </row>
    <row r="43" spans="1:11" s="83" customFormat="1" x14ac:dyDescent="0.25">
      <c r="A43" s="104">
        <v>39</v>
      </c>
      <c r="B43" s="658" t="s">
        <v>75</v>
      </c>
      <c r="C43" s="99">
        <v>20</v>
      </c>
      <c r="D43" s="93">
        <v>20</v>
      </c>
      <c r="E43" s="182">
        <v>23</v>
      </c>
      <c r="F43" s="86">
        <v>24</v>
      </c>
      <c r="G43" s="182">
        <v>25</v>
      </c>
      <c r="H43" s="182">
        <v>27</v>
      </c>
      <c r="I43" s="182">
        <v>28</v>
      </c>
      <c r="J43" s="170">
        <v>30</v>
      </c>
      <c r="K43" s="399"/>
    </row>
    <row r="44" spans="1:11" s="83" customFormat="1" x14ac:dyDescent="0.25">
      <c r="A44" s="104">
        <v>40</v>
      </c>
      <c r="B44" s="658" t="s">
        <v>76</v>
      </c>
      <c r="C44" s="99">
        <v>25</v>
      </c>
      <c r="D44" s="135">
        <v>26</v>
      </c>
      <c r="E44" s="182">
        <v>26</v>
      </c>
      <c r="F44" s="86">
        <v>27</v>
      </c>
      <c r="G44" s="182">
        <v>36</v>
      </c>
      <c r="H44" s="182">
        <v>37</v>
      </c>
      <c r="I44" s="182">
        <v>38</v>
      </c>
      <c r="J44" s="170">
        <v>40</v>
      </c>
      <c r="K44" s="399"/>
    </row>
    <row r="45" spans="1:11" s="83" customFormat="1" x14ac:dyDescent="0.25">
      <c r="A45" s="104">
        <v>41</v>
      </c>
      <c r="B45" s="658" t="s">
        <v>77</v>
      </c>
      <c r="C45" s="99">
        <v>28</v>
      </c>
      <c r="D45" s="135">
        <v>28</v>
      </c>
      <c r="E45" s="182">
        <v>29</v>
      </c>
      <c r="F45" s="86">
        <v>33</v>
      </c>
      <c r="G45" s="182">
        <v>33</v>
      </c>
      <c r="H45" s="182">
        <v>34</v>
      </c>
      <c r="I45" s="182">
        <v>32</v>
      </c>
      <c r="J45" s="170">
        <v>32</v>
      </c>
      <c r="K45" s="399"/>
    </row>
    <row r="46" spans="1:11" s="83" customFormat="1" x14ac:dyDescent="0.25">
      <c r="A46" s="104">
        <v>42</v>
      </c>
      <c r="B46" s="658" t="s">
        <v>78</v>
      </c>
      <c r="C46" s="99">
        <v>96</v>
      </c>
      <c r="D46" s="135">
        <v>117</v>
      </c>
      <c r="E46" s="182">
        <v>123</v>
      </c>
      <c r="F46" s="86">
        <v>128</v>
      </c>
      <c r="G46" s="182">
        <v>141</v>
      </c>
      <c r="H46" s="182">
        <v>143</v>
      </c>
      <c r="I46" s="182">
        <v>147</v>
      </c>
      <c r="J46" s="170">
        <v>151</v>
      </c>
      <c r="K46" s="399"/>
    </row>
    <row r="47" spans="1:11" s="83" customFormat="1" x14ac:dyDescent="0.25">
      <c r="A47" s="104">
        <v>43</v>
      </c>
      <c r="B47" s="658" t="s">
        <v>79</v>
      </c>
      <c r="C47" s="99">
        <v>43</v>
      </c>
      <c r="D47" s="135">
        <v>44</v>
      </c>
      <c r="E47" s="182">
        <v>45</v>
      </c>
      <c r="F47" s="86">
        <v>46</v>
      </c>
      <c r="G47" s="182">
        <v>48</v>
      </c>
      <c r="H47" s="182">
        <v>48</v>
      </c>
      <c r="I47" s="182">
        <v>50</v>
      </c>
      <c r="J47" s="170">
        <v>50</v>
      </c>
      <c r="K47" s="399"/>
    </row>
    <row r="48" spans="1:11" s="83" customFormat="1" x14ac:dyDescent="0.25">
      <c r="A48" s="104">
        <v>44</v>
      </c>
      <c r="B48" s="658" t="s">
        <v>80</v>
      </c>
      <c r="C48" s="99">
        <v>126</v>
      </c>
      <c r="D48" s="135">
        <v>122</v>
      </c>
      <c r="E48" s="182">
        <v>130</v>
      </c>
      <c r="F48" s="86">
        <v>133</v>
      </c>
      <c r="G48" s="182">
        <v>138</v>
      </c>
      <c r="H48" s="182">
        <v>147</v>
      </c>
      <c r="I48" s="182">
        <v>162</v>
      </c>
      <c r="J48" s="170">
        <v>173</v>
      </c>
      <c r="K48" s="399"/>
    </row>
    <row r="49" spans="1:11" s="83" customFormat="1" x14ac:dyDescent="0.25">
      <c r="A49" s="104">
        <v>45</v>
      </c>
      <c r="B49" s="658" t="s">
        <v>81</v>
      </c>
      <c r="C49" s="99">
        <v>44</v>
      </c>
      <c r="D49" s="135">
        <v>47</v>
      </c>
      <c r="E49" s="182">
        <v>48</v>
      </c>
      <c r="F49" s="86">
        <v>50</v>
      </c>
      <c r="G49" s="182">
        <v>53</v>
      </c>
      <c r="H49" s="182">
        <v>57</v>
      </c>
      <c r="I49" s="182">
        <v>58</v>
      </c>
      <c r="J49" s="170">
        <v>63</v>
      </c>
      <c r="K49" s="399"/>
    </row>
    <row r="50" spans="1:11" s="83" customFormat="1" x14ac:dyDescent="0.25">
      <c r="A50" s="104">
        <v>46</v>
      </c>
      <c r="B50" s="658" t="s">
        <v>82</v>
      </c>
      <c r="C50" s="99">
        <v>26</v>
      </c>
      <c r="D50" s="135">
        <v>27</v>
      </c>
      <c r="E50" s="182">
        <v>25</v>
      </c>
      <c r="F50" s="86">
        <v>25</v>
      </c>
      <c r="G50" s="182">
        <v>28</v>
      </c>
      <c r="H50" s="182">
        <v>28</v>
      </c>
      <c r="I50" s="182">
        <v>28</v>
      </c>
      <c r="J50" s="170">
        <v>28</v>
      </c>
      <c r="K50" s="399"/>
    </row>
    <row r="51" spans="1:11" s="83" customFormat="1" x14ac:dyDescent="0.25">
      <c r="A51" s="104">
        <v>47</v>
      </c>
      <c r="B51" s="658" t="s">
        <v>83</v>
      </c>
      <c r="C51" s="99">
        <v>49</v>
      </c>
      <c r="D51" s="135">
        <v>50</v>
      </c>
      <c r="E51" s="182">
        <v>51</v>
      </c>
      <c r="F51" s="86">
        <v>53</v>
      </c>
      <c r="G51" s="182">
        <v>59</v>
      </c>
      <c r="H51" s="182">
        <v>60</v>
      </c>
      <c r="I51" s="182">
        <v>61</v>
      </c>
      <c r="J51" s="170">
        <v>63</v>
      </c>
      <c r="K51" s="399"/>
    </row>
    <row r="52" spans="1:11" s="83" customFormat="1" x14ac:dyDescent="0.25">
      <c r="A52" s="104">
        <v>48</v>
      </c>
      <c r="B52" s="658" t="s">
        <v>84</v>
      </c>
      <c r="C52" s="99">
        <v>10</v>
      </c>
      <c r="D52" s="135">
        <v>10</v>
      </c>
      <c r="E52" s="182">
        <v>13</v>
      </c>
      <c r="F52" s="86">
        <v>14</v>
      </c>
      <c r="G52" s="182">
        <v>14</v>
      </c>
      <c r="H52" s="182">
        <v>15</v>
      </c>
      <c r="I52" s="182">
        <v>15</v>
      </c>
      <c r="J52" s="170">
        <v>16</v>
      </c>
      <c r="K52" s="399"/>
    </row>
    <row r="53" spans="1:11" s="83" customFormat="1" x14ac:dyDescent="0.25">
      <c r="A53" s="104">
        <v>49</v>
      </c>
      <c r="B53" s="658" t="s">
        <v>85</v>
      </c>
      <c r="C53" s="99">
        <v>48</v>
      </c>
      <c r="D53" s="135">
        <v>52</v>
      </c>
      <c r="E53" s="182">
        <v>58</v>
      </c>
      <c r="F53" s="86">
        <v>68</v>
      </c>
      <c r="G53" s="182">
        <v>68</v>
      </c>
      <c r="H53" s="182">
        <v>81</v>
      </c>
      <c r="I53" s="182">
        <v>94</v>
      </c>
      <c r="J53" s="170">
        <v>101</v>
      </c>
      <c r="K53" s="399"/>
    </row>
    <row r="54" spans="1:11" s="83" customFormat="1" x14ac:dyDescent="0.25">
      <c r="A54" s="104">
        <v>50</v>
      </c>
      <c r="B54" s="658" t="s">
        <v>86</v>
      </c>
      <c r="C54" s="99">
        <v>28</v>
      </c>
      <c r="D54" s="135">
        <v>28</v>
      </c>
      <c r="E54" s="182">
        <v>29</v>
      </c>
      <c r="F54" s="86">
        <v>32</v>
      </c>
      <c r="G54" s="182">
        <v>37</v>
      </c>
      <c r="H54" s="182">
        <v>37</v>
      </c>
      <c r="I54" s="182">
        <v>37</v>
      </c>
      <c r="J54" s="170">
        <v>43</v>
      </c>
      <c r="K54" s="399"/>
    </row>
    <row r="55" spans="1:11" s="83" customFormat="1" x14ac:dyDescent="0.25">
      <c r="A55" s="104">
        <v>51</v>
      </c>
      <c r="B55" s="658" t="s">
        <v>87</v>
      </c>
      <c r="C55" s="99">
        <v>58</v>
      </c>
      <c r="D55" s="135">
        <v>55</v>
      </c>
      <c r="E55" s="182">
        <v>54</v>
      </c>
      <c r="F55" s="86">
        <v>53</v>
      </c>
      <c r="G55" s="182">
        <v>126</v>
      </c>
      <c r="H55" s="182">
        <v>133</v>
      </c>
      <c r="I55" s="182">
        <v>140</v>
      </c>
      <c r="J55" s="170">
        <v>151</v>
      </c>
      <c r="K55" s="399"/>
    </row>
    <row r="56" spans="1:11" s="83" customFormat="1" x14ac:dyDescent="0.25">
      <c r="A56" s="104">
        <v>52</v>
      </c>
      <c r="B56" s="658" t="s">
        <v>88</v>
      </c>
      <c r="C56" s="99">
        <v>11</v>
      </c>
      <c r="D56" s="135">
        <v>11</v>
      </c>
      <c r="E56" s="182">
        <v>11</v>
      </c>
      <c r="F56" s="86">
        <v>10</v>
      </c>
      <c r="G56" s="182">
        <v>11</v>
      </c>
      <c r="H56" s="182">
        <v>10</v>
      </c>
      <c r="I56" s="182">
        <v>11</v>
      </c>
      <c r="J56" s="170">
        <v>11</v>
      </c>
      <c r="K56" s="399"/>
    </row>
    <row r="57" spans="1:11" s="83" customFormat="1" x14ac:dyDescent="0.25">
      <c r="A57" s="104">
        <v>53</v>
      </c>
      <c r="B57" s="658" t="s">
        <v>89</v>
      </c>
      <c r="C57" s="99">
        <v>11</v>
      </c>
      <c r="D57" s="135">
        <v>11</v>
      </c>
      <c r="E57" s="182">
        <v>18</v>
      </c>
      <c r="F57" s="86">
        <v>20</v>
      </c>
      <c r="G57" s="182">
        <v>21</v>
      </c>
      <c r="H57" s="182">
        <v>21</v>
      </c>
      <c r="I57" s="182">
        <v>21</v>
      </c>
      <c r="J57" s="170">
        <v>21</v>
      </c>
      <c r="K57" s="399"/>
    </row>
    <row r="58" spans="1:11" s="83" customFormat="1" x14ac:dyDescent="0.25">
      <c r="A58" s="104">
        <v>54</v>
      </c>
      <c r="B58" s="658" t="s">
        <v>90</v>
      </c>
      <c r="C58" s="99">
        <v>70</v>
      </c>
      <c r="D58" s="135">
        <v>73</v>
      </c>
      <c r="E58" s="182">
        <v>75</v>
      </c>
      <c r="F58" s="86">
        <v>76</v>
      </c>
      <c r="G58" s="182">
        <v>81</v>
      </c>
      <c r="H58" s="182">
        <v>85</v>
      </c>
      <c r="I58" s="182">
        <v>88</v>
      </c>
      <c r="J58" s="170">
        <v>88</v>
      </c>
      <c r="K58" s="399"/>
    </row>
    <row r="59" spans="1:11" s="83" customFormat="1" x14ac:dyDescent="0.25">
      <c r="A59" s="104">
        <v>55</v>
      </c>
      <c r="B59" s="658" t="s">
        <v>91</v>
      </c>
      <c r="C59" s="99">
        <v>13</v>
      </c>
      <c r="D59" s="135">
        <v>17</v>
      </c>
      <c r="E59" s="182">
        <v>23</v>
      </c>
      <c r="F59" s="86">
        <v>22</v>
      </c>
      <c r="G59" s="182">
        <v>28</v>
      </c>
      <c r="H59" s="182">
        <v>26</v>
      </c>
      <c r="I59" s="182">
        <v>22</v>
      </c>
      <c r="J59" s="170">
        <v>24</v>
      </c>
      <c r="K59" s="399"/>
    </row>
    <row r="60" spans="1:11" s="83" customFormat="1" x14ac:dyDescent="0.25">
      <c r="A60" s="104">
        <v>56</v>
      </c>
      <c r="B60" s="658" t="s">
        <v>92</v>
      </c>
      <c r="C60" s="99">
        <v>61</v>
      </c>
      <c r="D60" s="135">
        <v>67</v>
      </c>
      <c r="E60" s="182">
        <v>71</v>
      </c>
      <c r="F60" s="86">
        <v>76</v>
      </c>
      <c r="G60" s="182">
        <v>82</v>
      </c>
      <c r="H60" s="182">
        <v>87</v>
      </c>
      <c r="I60" s="182">
        <v>89</v>
      </c>
      <c r="J60" s="170">
        <v>94</v>
      </c>
      <c r="K60" s="399"/>
    </row>
    <row r="61" spans="1:11" s="83" customFormat="1" x14ac:dyDescent="0.25">
      <c r="A61" s="104">
        <v>57</v>
      </c>
      <c r="B61" s="658" t="s">
        <v>93</v>
      </c>
      <c r="C61" s="99">
        <v>59</v>
      </c>
      <c r="D61" s="135">
        <v>68</v>
      </c>
      <c r="E61" s="182">
        <v>82</v>
      </c>
      <c r="F61" s="86">
        <v>92</v>
      </c>
      <c r="G61" s="182">
        <v>105</v>
      </c>
      <c r="H61" s="182">
        <v>114</v>
      </c>
      <c r="I61" s="182">
        <v>131</v>
      </c>
      <c r="J61" s="170">
        <v>139</v>
      </c>
      <c r="K61" s="399"/>
    </row>
    <row r="62" spans="1:11" s="83" customFormat="1" x14ac:dyDescent="0.25">
      <c r="A62" s="104">
        <v>58</v>
      </c>
      <c r="B62" s="658" t="s">
        <v>94</v>
      </c>
      <c r="C62" s="99">
        <v>19</v>
      </c>
      <c r="D62" s="135">
        <v>21</v>
      </c>
      <c r="E62" s="182">
        <v>21</v>
      </c>
      <c r="F62" s="86">
        <v>22</v>
      </c>
      <c r="G62" s="182">
        <v>23</v>
      </c>
      <c r="H62" s="182">
        <v>25</v>
      </c>
      <c r="I62" s="182">
        <v>26</v>
      </c>
      <c r="J62" s="170">
        <v>29</v>
      </c>
      <c r="K62" s="399"/>
    </row>
    <row r="63" spans="1:11" s="83" customFormat="1" x14ac:dyDescent="0.25">
      <c r="A63" s="104">
        <v>59</v>
      </c>
      <c r="B63" s="658" t="s">
        <v>95</v>
      </c>
      <c r="C63" s="99">
        <v>167</v>
      </c>
      <c r="D63" s="135">
        <v>177</v>
      </c>
      <c r="E63" s="182">
        <v>186</v>
      </c>
      <c r="F63" s="86">
        <v>193</v>
      </c>
      <c r="G63" s="182">
        <v>201</v>
      </c>
      <c r="H63" s="182">
        <v>203</v>
      </c>
      <c r="I63" s="182">
        <v>212</v>
      </c>
      <c r="J63" s="170">
        <v>225</v>
      </c>
      <c r="K63" s="399"/>
    </row>
    <row r="64" spans="1:11" s="83" customFormat="1" x14ac:dyDescent="0.25">
      <c r="A64" s="104">
        <v>60</v>
      </c>
      <c r="B64" s="658" t="s">
        <v>96</v>
      </c>
      <c r="C64" s="99">
        <v>30</v>
      </c>
      <c r="D64" s="135">
        <v>45</v>
      </c>
      <c r="E64" s="182">
        <v>57</v>
      </c>
      <c r="F64" s="86">
        <v>70</v>
      </c>
      <c r="G64" s="182">
        <v>70</v>
      </c>
      <c r="H64" s="182">
        <v>74</v>
      </c>
      <c r="I64" s="182">
        <v>82</v>
      </c>
      <c r="J64" s="170">
        <v>85</v>
      </c>
      <c r="K64" s="399"/>
    </row>
    <row r="65" spans="1:11" s="83" customFormat="1" x14ac:dyDescent="0.25">
      <c r="A65" s="104">
        <v>61</v>
      </c>
      <c r="B65" s="658" t="s">
        <v>97</v>
      </c>
      <c r="C65" s="99">
        <v>20</v>
      </c>
      <c r="D65" s="93">
        <v>18</v>
      </c>
      <c r="E65" s="182">
        <v>20</v>
      </c>
      <c r="F65" s="86">
        <v>22</v>
      </c>
      <c r="G65" s="182">
        <v>24</v>
      </c>
      <c r="H65" s="182">
        <v>24</v>
      </c>
      <c r="I65" s="182">
        <v>25</v>
      </c>
      <c r="J65" s="170">
        <v>25</v>
      </c>
      <c r="K65" s="399"/>
    </row>
    <row r="66" spans="1:11" s="83" customFormat="1" x14ac:dyDescent="0.25">
      <c r="A66" s="104">
        <v>62</v>
      </c>
      <c r="B66" s="658" t="s">
        <v>98</v>
      </c>
      <c r="C66" s="99">
        <v>61</v>
      </c>
      <c r="D66" s="135">
        <v>69</v>
      </c>
      <c r="E66" s="182">
        <v>90</v>
      </c>
      <c r="F66" s="86">
        <v>100</v>
      </c>
      <c r="G66" s="182">
        <v>110</v>
      </c>
      <c r="H66" s="182">
        <v>111</v>
      </c>
      <c r="I66" s="182">
        <v>190</v>
      </c>
      <c r="J66" s="170">
        <v>214</v>
      </c>
      <c r="K66" s="399"/>
    </row>
    <row r="67" spans="1:11" s="83" customFormat="1" x14ac:dyDescent="0.25">
      <c r="A67" s="104">
        <v>63</v>
      </c>
      <c r="B67" s="658" t="s">
        <v>99</v>
      </c>
      <c r="C67" s="99">
        <v>44</v>
      </c>
      <c r="D67" s="135">
        <v>61</v>
      </c>
      <c r="E67" s="182">
        <v>78</v>
      </c>
      <c r="F67" s="86">
        <v>58</v>
      </c>
      <c r="G67" s="182">
        <v>60</v>
      </c>
      <c r="H67" s="182">
        <v>67</v>
      </c>
      <c r="I67" s="182">
        <v>63</v>
      </c>
      <c r="J67" s="170">
        <v>62</v>
      </c>
      <c r="K67" s="399"/>
    </row>
    <row r="68" spans="1:11" s="83" customFormat="1" x14ac:dyDescent="0.25">
      <c r="A68" s="104">
        <v>64</v>
      </c>
      <c r="B68" s="658" t="s">
        <v>100</v>
      </c>
      <c r="C68" s="99">
        <v>93</v>
      </c>
      <c r="D68" s="135">
        <v>97</v>
      </c>
      <c r="E68" s="182">
        <v>107</v>
      </c>
      <c r="F68" s="86">
        <v>116</v>
      </c>
      <c r="G68" s="182">
        <v>121</v>
      </c>
      <c r="H68" s="182">
        <v>126</v>
      </c>
      <c r="I68" s="182">
        <v>128</v>
      </c>
      <c r="J68" s="170">
        <v>130</v>
      </c>
      <c r="K68" s="399"/>
    </row>
    <row r="69" spans="1:11" s="83" customFormat="1" x14ac:dyDescent="0.25">
      <c r="A69" s="104">
        <v>65</v>
      </c>
      <c r="B69" s="658" t="s">
        <v>101</v>
      </c>
      <c r="C69" s="99">
        <v>18</v>
      </c>
      <c r="D69" s="135">
        <v>21</v>
      </c>
      <c r="E69" s="182">
        <v>22</v>
      </c>
      <c r="F69" s="86">
        <v>22</v>
      </c>
      <c r="G69" s="182">
        <v>22</v>
      </c>
      <c r="H69" s="182">
        <v>22</v>
      </c>
      <c r="I69" s="182">
        <v>22</v>
      </c>
      <c r="J69" s="170">
        <v>23</v>
      </c>
      <c r="K69" s="399"/>
    </row>
    <row r="70" spans="1:11" s="83" customFormat="1" x14ac:dyDescent="0.25">
      <c r="A70" s="104">
        <v>66</v>
      </c>
      <c r="B70" s="658" t="s">
        <v>102</v>
      </c>
      <c r="C70" s="99">
        <v>51</v>
      </c>
      <c r="D70" s="135">
        <v>54</v>
      </c>
      <c r="E70" s="182">
        <v>55</v>
      </c>
      <c r="F70" s="86">
        <v>55</v>
      </c>
      <c r="G70" s="182">
        <v>57</v>
      </c>
      <c r="H70" s="182">
        <v>59</v>
      </c>
      <c r="I70" s="182">
        <v>81</v>
      </c>
      <c r="J70" s="170">
        <v>85</v>
      </c>
      <c r="K70" s="399"/>
    </row>
    <row r="71" spans="1:11" s="83" customFormat="1" x14ac:dyDescent="0.25">
      <c r="A71" s="104">
        <v>67</v>
      </c>
      <c r="B71" s="658" t="s">
        <v>103</v>
      </c>
      <c r="C71" s="99">
        <v>70</v>
      </c>
      <c r="D71" s="135">
        <v>77</v>
      </c>
      <c r="E71" s="182">
        <v>123</v>
      </c>
      <c r="F71" s="86">
        <v>154</v>
      </c>
      <c r="G71" s="182">
        <v>187</v>
      </c>
      <c r="H71" s="182">
        <v>212</v>
      </c>
      <c r="I71" s="182">
        <v>258</v>
      </c>
      <c r="J71" s="170">
        <v>295</v>
      </c>
      <c r="K71" s="399"/>
    </row>
    <row r="72" spans="1:11" s="83" customFormat="1" x14ac:dyDescent="0.25">
      <c r="A72" s="104">
        <v>68</v>
      </c>
      <c r="B72" s="658" t="s">
        <v>104</v>
      </c>
      <c r="C72" s="99">
        <v>77</v>
      </c>
      <c r="D72" s="135">
        <v>79</v>
      </c>
      <c r="E72" s="182">
        <v>94</v>
      </c>
      <c r="F72" s="182">
        <v>98</v>
      </c>
      <c r="G72" s="182">
        <v>101</v>
      </c>
      <c r="H72" s="182">
        <v>105</v>
      </c>
      <c r="I72" s="182">
        <v>116</v>
      </c>
      <c r="J72" s="170">
        <v>101</v>
      </c>
      <c r="K72" s="399"/>
    </row>
    <row r="73" spans="1:11" s="83" customFormat="1" x14ac:dyDescent="0.25">
      <c r="A73" s="104">
        <v>69</v>
      </c>
      <c r="B73" s="658" t="s">
        <v>105</v>
      </c>
      <c r="C73" s="99">
        <v>470</v>
      </c>
      <c r="D73" s="182">
        <v>512</v>
      </c>
      <c r="E73" s="182">
        <v>541</v>
      </c>
      <c r="F73" s="182">
        <v>570</v>
      </c>
      <c r="G73" s="182">
        <v>570</v>
      </c>
      <c r="H73" s="182">
        <v>609</v>
      </c>
      <c r="I73" s="182">
        <v>650</v>
      </c>
      <c r="J73" s="170">
        <v>676</v>
      </c>
      <c r="K73" s="401"/>
    </row>
    <row r="74" spans="1:11" s="83" customFormat="1" x14ac:dyDescent="0.2">
      <c r="A74" s="186" t="s">
        <v>19</v>
      </c>
      <c r="B74" s="659" t="s">
        <v>105</v>
      </c>
      <c r="C74" s="191" t="s">
        <v>161</v>
      </c>
      <c r="D74" s="187" t="s">
        <v>161</v>
      </c>
      <c r="E74" s="187" t="s">
        <v>161</v>
      </c>
      <c r="F74" s="187" t="s">
        <v>161</v>
      </c>
      <c r="G74" s="187" t="s">
        <v>161</v>
      </c>
      <c r="H74" s="187">
        <v>117</v>
      </c>
      <c r="I74" s="187">
        <v>134</v>
      </c>
      <c r="J74" s="403">
        <v>134</v>
      </c>
      <c r="K74" s="399"/>
    </row>
    <row r="75" spans="1:11" s="83" customFormat="1" x14ac:dyDescent="0.2">
      <c r="A75" s="186" t="s">
        <v>20</v>
      </c>
      <c r="B75" s="659" t="s">
        <v>166</v>
      </c>
      <c r="C75" s="191" t="s">
        <v>161</v>
      </c>
      <c r="D75" s="187" t="s">
        <v>161</v>
      </c>
      <c r="E75" s="187" t="s">
        <v>161</v>
      </c>
      <c r="F75" s="187" t="s">
        <v>161</v>
      </c>
      <c r="G75" s="187" t="s">
        <v>161</v>
      </c>
      <c r="H75" s="187">
        <v>492</v>
      </c>
      <c r="I75" s="187">
        <v>516</v>
      </c>
      <c r="J75" s="403">
        <v>542</v>
      </c>
      <c r="K75" s="399"/>
    </row>
    <row r="76" spans="1:11" s="83" customFormat="1" x14ac:dyDescent="0.25">
      <c r="A76" s="104">
        <v>70</v>
      </c>
      <c r="B76" s="658" t="s">
        <v>107</v>
      </c>
      <c r="C76" s="99">
        <v>21</v>
      </c>
      <c r="D76" s="135">
        <v>24</v>
      </c>
      <c r="E76" s="182">
        <v>25</v>
      </c>
      <c r="F76" s="182">
        <v>27</v>
      </c>
      <c r="G76" s="182">
        <v>27</v>
      </c>
      <c r="H76" s="182">
        <v>29</v>
      </c>
      <c r="I76" s="182">
        <v>29</v>
      </c>
      <c r="J76" s="170">
        <v>31</v>
      </c>
      <c r="K76" s="401"/>
    </row>
    <row r="77" spans="1:11" s="83" customFormat="1" x14ac:dyDescent="0.25">
      <c r="A77" s="104">
        <v>71</v>
      </c>
      <c r="B77" s="658" t="s">
        <v>108</v>
      </c>
      <c r="C77" s="99">
        <v>50</v>
      </c>
      <c r="D77" s="135">
        <v>52</v>
      </c>
      <c r="E77" s="182">
        <v>60</v>
      </c>
      <c r="F77" s="182">
        <v>67</v>
      </c>
      <c r="G77" s="182">
        <v>70</v>
      </c>
      <c r="H77" s="182">
        <v>79</v>
      </c>
      <c r="I77" s="182">
        <v>90</v>
      </c>
      <c r="J77" s="170">
        <v>99</v>
      </c>
      <c r="K77" s="401"/>
    </row>
    <row r="78" spans="1:11" s="83" customFormat="1" x14ac:dyDescent="0.25">
      <c r="A78" s="104">
        <v>72</v>
      </c>
      <c r="B78" s="658" t="s">
        <v>109</v>
      </c>
      <c r="C78" s="99">
        <v>22</v>
      </c>
      <c r="D78" s="135">
        <v>26</v>
      </c>
      <c r="E78" s="182">
        <v>31</v>
      </c>
      <c r="F78" s="182">
        <v>34</v>
      </c>
      <c r="G78" s="182">
        <v>37</v>
      </c>
      <c r="H78" s="182">
        <v>41</v>
      </c>
      <c r="I78" s="182">
        <v>45</v>
      </c>
      <c r="J78" s="170">
        <v>45</v>
      </c>
      <c r="K78" s="399"/>
    </row>
    <row r="79" spans="1:11" s="83" customFormat="1" x14ac:dyDescent="0.25">
      <c r="A79" s="104">
        <v>73</v>
      </c>
      <c r="B79" s="658" t="s">
        <v>110</v>
      </c>
      <c r="C79" s="99">
        <v>64</v>
      </c>
      <c r="D79" s="135">
        <v>69</v>
      </c>
      <c r="E79" s="182">
        <v>71</v>
      </c>
      <c r="F79" s="182">
        <v>75</v>
      </c>
      <c r="G79" s="182">
        <v>77</v>
      </c>
      <c r="H79" s="182">
        <v>81</v>
      </c>
      <c r="I79" s="182">
        <v>91</v>
      </c>
      <c r="J79" s="170">
        <v>82</v>
      </c>
      <c r="K79" s="399"/>
    </row>
    <row r="80" spans="1:11" s="83" customFormat="1" x14ac:dyDescent="0.25">
      <c r="A80" s="104">
        <v>74</v>
      </c>
      <c r="B80" s="658" t="s">
        <v>111</v>
      </c>
      <c r="C80" s="99">
        <v>110</v>
      </c>
      <c r="D80" s="135">
        <v>135</v>
      </c>
      <c r="E80" s="182">
        <v>143</v>
      </c>
      <c r="F80" s="182">
        <v>156</v>
      </c>
      <c r="G80" s="182">
        <v>161</v>
      </c>
      <c r="H80" s="182">
        <v>180</v>
      </c>
      <c r="I80" s="182">
        <v>194</v>
      </c>
      <c r="J80" s="170">
        <v>199</v>
      </c>
      <c r="K80" s="399"/>
    </row>
    <row r="81" spans="1:11" s="83" customFormat="1" x14ac:dyDescent="0.25">
      <c r="A81" s="104">
        <v>75</v>
      </c>
      <c r="B81" s="658" t="s">
        <v>112</v>
      </c>
      <c r="C81" s="99">
        <v>40</v>
      </c>
      <c r="D81" s="135">
        <v>40</v>
      </c>
      <c r="E81" s="182">
        <v>140</v>
      </c>
      <c r="F81" s="86">
        <v>159</v>
      </c>
      <c r="G81" s="182">
        <v>182</v>
      </c>
      <c r="H81" s="182">
        <v>227</v>
      </c>
      <c r="I81" s="182">
        <v>250</v>
      </c>
      <c r="J81" s="170">
        <v>263</v>
      </c>
      <c r="K81" s="399"/>
    </row>
    <row r="82" spans="1:11" s="83" customFormat="1" x14ac:dyDescent="0.25">
      <c r="A82" s="104">
        <v>76</v>
      </c>
      <c r="B82" s="658" t="s">
        <v>113</v>
      </c>
      <c r="C82" s="99">
        <v>107</v>
      </c>
      <c r="D82" s="135">
        <v>112</v>
      </c>
      <c r="E82" s="182">
        <v>115</v>
      </c>
      <c r="F82" s="86">
        <v>126</v>
      </c>
      <c r="G82" s="182">
        <v>139</v>
      </c>
      <c r="H82" s="182">
        <v>158</v>
      </c>
      <c r="I82" s="182">
        <v>178</v>
      </c>
      <c r="J82" s="170">
        <v>195</v>
      </c>
      <c r="K82" s="399"/>
    </row>
    <row r="83" spans="1:11" s="83" customFormat="1" x14ac:dyDescent="0.25">
      <c r="A83" s="104">
        <v>77</v>
      </c>
      <c r="B83" s="658" t="s">
        <v>114</v>
      </c>
      <c r="C83" s="99">
        <v>81</v>
      </c>
      <c r="D83" s="135">
        <v>90</v>
      </c>
      <c r="E83" s="182">
        <v>92</v>
      </c>
      <c r="F83" s="86">
        <v>93</v>
      </c>
      <c r="G83" s="182">
        <v>95</v>
      </c>
      <c r="H83" s="182">
        <v>105</v>
      </c>
      <c r="I83" s="182">
        <v>107</v>
      </c>
      <c r="J83" s="170">
        <v>126</v>
      </c>
      <c r="K83" s="399"/>
    </row>
    <row r="84" spans="1:11" s="83" customFormat="1" x14ac:dyDescent="0.25">
      <c r="A84" s="104">
        <v>78</v>
      </c>
      <c r="B84" s="658" t="s">
        <v>115</v>
      </c>
      <c r="C84" s="99">
        <v>130</v>
      </c>
      <c r="D84" s="135">
        <v>136</v>
      </c>
      <c r="E84" s="182">
        <v>157</v>
      </c>
      <c r="F84" s="86">
        <v>162</v>
      </c>
      <c r="G84" s="182">
        <v>167</v>
      </c>
      <c r="H84" s="182">
        <v>174</v>
      </c>
      <c r="I84" s="182">
        <v>188</v>
      </c>
      <c r="J84" s="170">
        <v>202</v>
      </c>
      <c r="K84" s="399"/>
    </row>
    <row r="85" spans="1:11" s="83" customFormat="1" x14ac:dyDescent="0.25">
      <c r="A85" s="104">
        <v>79</v>
      </c>
      <c r="B85" s="658" t="s">
        <v>116</v>
      </c>
      <c r="C85" s="99">
        <v>25</v>
      </c>
      <c r="D85" s="135">
        <v>26</v>
      </c>
      <c r="E85" s="182">
        <v>30</v>
      </c>
      <c r="F85" s="86">
        <v>30</v>
      </c>
      <c r="G85" s="182">
        <v>33</v>
      </c>
      <c r="H85" s="182">
        <v>34</v>
      </c>
      <c r="I85" s="182">
        <v>34</v>
      </c>
      <c r="J85" s="170">
        <v>35</v>
      </c>
      <c r="K85" s="399"/>
    </row>
    <row r="86" spans="1:11" s="83" customFormat="1" x14ac:dyDescent="0.25">
      <c r="A86" s="104">
        <v>80</v>
      </c>
      <c r="B86" s="658" t="s">
        <v>117</v>
      </c>
      <c r="C86" s="99">
        <v>52</v>
      </c>
      <c r="D86" s="135">
        <v>53</v>
      </c>
      <c r="E86" s="182">
        <v>55</v>
      </c>
      <c r="F86" s="86">
        <v>56</v>
      </c>
      <c r="G86" s="182">
        <v>59</v>
      </c>
      <c r="H86" s="182">
        <v>65</v>
      </c>
      <c r="I86" s="182">
        <v>71</v>
      </c>
      <c r="J86" s="170">
        <v>79</v>
      </c>
      <c r="K86" s="399"/>
    </row>
    <row r="87" spans="1:11" s="83" customFormat="1" x14ac:dyDescent="0.25">
      <c r="A87" s="104">
        <v>81</v>
      </c>
      <c r="B87" s="658" t="s">
        <v>118</v>
      </c>
      <c r="C87" s="99">
        <v>72</v>
      </c>
      <c r="D87" s="135">
        <v>76</v>
      </c>
      <c r="E87" s="182">
        <v>81</v>
      </c>
      <c r="F87" s="86">
        <v>83</v>
      </c>
      <c r="G87" s="182">
        <v>89</v>
      </c>
      <c r="H87" s="182">
        <v>92</v>
      </c>
      <c r="I87" s="182">
        <v>98</v>
      </c>
      <c r="J87" s="170">
        <v>97</v>
      </c>
      <c r="K87" s="399"/>
    </row>
    <row r="88" spans="1:11" s="83" customFormat="1" x14ac:dyDescent="0.25">
      <c r="A88" s="104">
        <v>82</v>
      </c>
      <c r="B88" s="658" t="s">
        <v>119</v>
      </c>
      <c r="C88" s="99">
        <v>26</v>
      </c>
      <c r="D88" s="135">
        <v>30</v>
      </c>
      <c r="E88" s="182">
        <v>34</v>
      </c>
      <c r="F88" s="86">
        <v>35</v>
      </c>
      <c r="G88" s="182">
        <v>37</v>
      </c>
      <c r="H88" s="182">
        <v>40</v>
      </c>
      <c r="I88" s="182">
        <v>45</v>
      </c>
      <c r="J88" s="170">
        <v>47</v>
      </c>
      <c r="K88" s="399"/>
    </row>
    <row r="89" spans="1:11" s="83" customFormat="1" x14ac:dyDescent="0.25">
      <c r="A89" s="104">
        <v>83</v>
      </c>
      <c r="B89" s="658" t="s">
        <v>120</v>
      </c>
      <c r="C89" s="99">
        <v>196</v>
      </c>
      <c r="D89" s="135">
        <v>219</v>
      </c>
      <c r="E89" s="182">
        <v>221</v>
      </c>
      <c r="F89" s="86">
        <v>220</v>
      </c>
      <c r="G89" s="182">
        <v>225</v>
      </c>
      <c r="H89" s="182">
        <v>238</v>
      </c>
      <c r="I89" s="182">
        <v>249</v>
      </c>
      <c r="J89" s="170">
        <v>255</v>
      </c>
      <c r="K89" s="399"/>
    </row>
    <row r="90" spans="1:11" s="83" customFormat="1" x14ac:dyDescent="0.25">
      <c r="A90" s="104">
        <v>84</v>
      </c>
      <c r="B90" s="658" t="s">
        <v>121</v>
      </c>
      <c r="C90" s="99">
        <v>101</v>
      </c>
      <c r="D90" s="135">
        <v>110</v>
      </c>
      <c r="E90" s="182">
        <v>110</v>
      </c>
      <c r="F90" s="86">
        <v>114</v>
      </c>
      <c r="G90" s="182">
        <v>124</v>
      </c>
      <c r="H90" s="182">
        <v>127</v>
      </c>
      <c r="I90" s="182">
        <v>128</v>
      </c>
      <c r="J90" s="170">
        <v>131</v>
      </c>
      <c r="K90" s="399"/>
    </row>
    <row r="91" spans="1:11" s="83" customFormat="1" x14ac:dyDescent="0.25">
      <c r="A91" s="104">
        <v>85</v>
      </c>
      <c r="B91" s="658" t="s">
        <v>122</v>
      </c>
      <c r="C91" s="99">
        <v>33</v>
      </c>
      <c r="D91" s="135">
        <v>33</v>
      </c>
      <c r="E91" s="182">
        <v>32</v>
      </c>
      <c r="F91" s="86">
        <v>36</v>
      </c>
      <c r="G91" s="182">
        <v>36</v>
      </c>
      <c r="H91" s="182">
        <v>35</v>
      </c>
      <c r="I91" s="182">
        <v>40</v>
      </c>
      <c r="J91" s="170">
        <v>86</v>
      </c>
      <c r="K91" s="399"/>
    </row>
    <row r="92" spans="1:11" s="83" customFormat="1" x14ac:dyDescent="0.25">
      <c r="A92" s="104">
        <v>86</v>
      </c>
      <c r="B92" s="658" t="s">
        <v>123</v>
      </c>
      <c r="C92" s="99">
        <v>52</v>
      </c>
      <c r="D92" s="135">
        <v>50</v>
      </c>
      <c r="E92" s="182">
        <v>51</v>
      </c>
      <c r="F92" s="86">
        <v>52</v>
      </c>
      <c r="G92" s="182">
        <v>53</v>
      </c>
      <c r="H92" s="182">
        <v>56</v>
      </c>
      <c r="I92" s="182">
        <v>57</v>
      </c>
      <c r="J92" s="170">
        <v>57</v>
      </c>
      <c r="K92" s="399"/>
    </row>
    <row r="93" spans="1:11" s="83" customFormat="1" x14ac:dyDescent="0.25">
      <c r="A93" s="104">
        <v>87</v>
      </c>
      <c r="B93" s="658" t="s">
        <v>124</v>
      </c>
      <c r="C93" s="99">
        <v>56</v>
      </c>
      <c r="D93" s="135">
        <v>59</v>
      </c>
      <c r="E93" s="182">
        <v>60</v>
      </c>
      <c r="F93" s="86">
        <v>61</v>
      </c>
      <c r="G93" s="182">
        <v>64</v>
      </c>
      <c r="H93" s="182">
        <v>67</v>
      </c>
      <c r="I93" s="182">
        <v>67</v>
      </c>
      <c r="J93" s="170">
        <v>69</v>
      </c>
      <c r="K93" s="399"/>
    </row>
    <row r="94" spans="1:11" s="83" customFormat="1" x14ac:dyDescent="0.25">
      <c r="A94" s="104">
        <v>88</v>
      </c>
      <c r="B94" s="658" t="s">
        <v>125</v>
      </c>
      <c r="C94" s="99">
        <v>31</v>
      </c>
      <c r="D94" s="135">
        <v>32</v>
      </c>
      <c r="E94" s="182">
        <v>33</v>
      </c>
      <c r="F94" s="86">
        <v>34</v>
      </c>
      <c r="G94" s="182">
        <v>36</v>
      </c>
      <c r="H94" s="182">
        <v>38</v>
      </c>
      <c r="I94" s="182">
        <v>42</v>
      </c>
      <c r="J94" s="170">
        <v>43</v>
      </c>
      <c r="K94" s="399"/>
    </row>
    <row r="95" spans="1:11" s="83" customFormat="1" x14ac:dyDescent="0.25">
      <c r="A95" s="104">
        <v>89</v>
      </c>
      <c r="B95" s="658" t="s">
        <v>126</v>
      </c>
      <c r="C95" s="99">
        <v>26</v>
      </c>
      <c r="D95" s="135">
        <v>33</v>
      </c>
      <c r="E95" s="182">
        <v>38</v>
      </c>
      <c r="F95" s="86">
        <v>38</v>
      </c>
      <c r="G95" s="182">
        <v>44</v>
      </c>
      <c r="H95" s="182">
        <v>45</v>
      </c>
      <c r="I95" s="182">
        <v>47</v>
      </c>
      <c r="J95" s="170">
        <v>47</v>
      </c>
      <c r="K95" s="399"/>
    </row>
    <row r="96" spans="1:11" s="83" customFormat="1" x14ac:dyDescent="0.25">
      <c r="A96" s="104">
        <v>90</v>
      </c>
      <c r="B96" s="658" t="s">
        <v>127</v>
      </c>
      <c r="C96" s="99">
        <v>7</v>
      </c>
      <c r="D96" s="135">
        <v>7</v>
      </c>
      <c r="E96" s="182">
        <v>11</v>
      </c>
      <c r="F96" s="86">
        <v>15</v>
      </c>
      <c r="G96" s="182">
        <v>17</v>
      </c>
      <c r="H96" s="182">
        <v>14</v>
      </c>
      <c r="I96" s="182">
        <v>13</v>
      </c>
      <c r="J96" s="170">
        <v>14</v>
      </c>
      <c r="K96" s="399"/>
    </row>
    <row r="97" spans="1:11" s="83" customFormat="1" x14ac:dyDescent="0.25">
      <c r="A97" s="104">
        <v>91</v>
      </c>
      <c r="B97" s="658" t="s">
        <v>128</v>
      </c>
      <c r="C97" s="99">
        <v>87</v>
      </c>
      <c r="D97" s="135">
        <v>109</v>
      </c>
      <c r="E97" s="182">
        <v>111</v>
      </c>
      <c r="F97" s="86">
        <v>117</v>
      </c>
      <c r="G97" s="182">
        <v>129</v>
      </c>
      <c r="H97" s="182">
        <v>138</v>
      </c>
      <c r="I97" s="182">
        <v>144</v>
      </c>
      <c r="J97" s="170">
        <v>154</v>
      </c>
      <c r="K97" s="399"/>
    </row>
    <row r="98" spans="1:11" s="83" customFormat="1" x14ac:dyDescent="0.25">
      <c r="A98" s="104">
        <v>92</v>
      </c>
      <c r="B98" s="658" t="s">
        <v>129</v>
      </c>
      <c r="C98" s="99">
        <v>231</v>
      </c>
      <c r="D98" s="135">
        <v>259</v>
      </c>
      <c r="E98" s="182">
        <v>289</v>
      </c>
      <c r="F98" s="86">
        <v>325</v>
      </c>
      <c r="G98" s="182">
        <v>344</v>
      </c>
      <c r="H98" s="182">
        <v>351</v>
      </c>
      <c r="I98" s="182">
        <v>379</v>
      </c>
      <c r="J98" s="170">
        <v>407</v>
      </c>
      <c r="K98" s="399"/>
    </row>
    <row r="99" spans="1:11" s="83" customFormat="1" x14ac:dyDescent="0.25">
      <c r="A99" s="104">
        <v>93</v>
      </c>
      <c r="B99" s="658" t="s">
        <v>130</v>
      </c>
      <c r="C99" s="99">
        <v>154</v>
      </c>
      <c r="D99" s="135">
        <v>175</v>
      </c>
      <c r="E99" s="182">
        <v>191</v>
      </c>
      <c r="F99" s="86">
        <v>204</v>
      </c>
      <c r="G99" s="182">
        <v>211</v>
      </c>
      <c r="H99" s="182">
        <v>224</v>
      </c>
      <c r="I99" s="182">
        <v>239</v>
      </c>
      <c r="J99" s="170">
        <v>249</v>
      </c>
      <c r="K99" s="399"/>
    </row>
    <row r="100" spans="1:11" s="83" customFormat="1" x14ac:dyDescent="0.25">
      <c r="A100" s="104">
        <v>94</v>
      </c>
      <c r="B100" s="658" t="s">
        <v>131</v>
      </c>
      <c r="C100" s="99">
        <v>71</v>
      </c>
      <c r="D100" s="135">
        <v>211</v>
      </c>
      <c r="E100" s="182">
        <v>232</v>
      </c>
      <c r="F100" s="86">
        <v>270</v>
      </c>
      <c r="G100" s="182">
        <v>303</v>
      </c>
      <c r="H100" s="182">
        <v>290</v>
      </c>
      <c r="I100" s="182">
        <v>300</v>
      </c>
      <c r="J100" s="170">
        <v>350</v>
      </c>
      <c r="K100" s="399"/>
    </row>
    <row r="101" spans="1:11" s="83" customFormat="1" x14ac:dyDescent="0.25">
      <c r="A101" s="104">
        <v>95</v>
      </c>
      <c r="B101" s="658" t="s">
        <v>132</v>
      </c>
      <c r="C101" s="664">
        <v>91</v>
      </c>
      <c r="D101" s="135">
        <v>96</v>
      </c>
      <c r="E101" s="95">
        <v>108</v>
      </c>
      <c r="F101" s="86">
        <v>116</v>
      </c>
      <c r="G101" s="95">
        <v>128</v>
      </c>
      <c r="H101" s="95">
        <v>136</v>
      </c>
      <c r="I101" s="95">
        <v>145</v>
      </c>
      <c r="J101" s="171">
        <v>154</v>
      </c>
      <c r="K101" s="399"/>
    </row>
    <row r="102" spans="1:11" s="83" customFormat="1" x14ac:dyDescent="0.25">
      <c r="A102" s="106">
        <v>971</v>
      </c>
      <c r="B102" s="660" t="s">
        <v>133</v>
      </c>
      <c r="C102" s="98">
        <v>5</v>
      </c>
      <c r="D102" s="139">
        <v>7</v>
      </c>
      <c r="E102" s="90">
        <v>9</v>
      </c>
      <c r="F102" s="98">
        <v>7</v>
      </c>
      <c r="G102" s="90">
        <v>5</v>
      </c>
      <c r="H102" s="90">
        <v>10</v>
      </c>
      <c r="I102" s="90">
        <v>6</v>
      </c>
      <c r="J102" s="172">
        <v>6</v>
      </c>
      <c r="K102" s="399"/>
    </row>
    <row r="103" spans="1:11" s="83" customFormat="1" x14ac:dyDescent="0.25">
      <c r="A103" s="104">
        <v>972</v>
      </c>
      <c r="B103" s="658" t="s">
        <v>134</v>
      </c>
      <c r="C103" s="99">
        <v>18</v>
      </c>
      <c r="D103" s="169">
        <v>19</v>
      </c>
      <c r="E103" s="182">
        <v>19</v>
      </c>
      <c r="F103" s="182">
        <v>19</v>
      </c>
      <c r="G103" s="182">
        <v>20</v>
      </c>
      <c r="H103" s="182">
        <v>59</v>
      </c>
      <c r="I103" s="182">
        <v>56</v>
      </c>
      <c r="J103" s="170">
        <v>28</v>
      </c>
      <c r="K103" s="399"/>
    </row>
    <row r="104" spans="1:11" s="83" customFormat="1" x14ac:dyDescent="0.25">
      <c r="A104" s="104">
        <v>973</v>
      </c>
      <c r="B104" s="658" t="s">
        <v>135</v>
      </c>
      <c r="C104" s="99">
        <v>8</v>
      </c>
      <c r="D104" s="169">
        <v>7</v>
      </c>
      <c r="E104" s="182">
        <v>0</v>
      </c>
      <c r="F104" s="182">
        <v>13</v>
      </c>
      <c r="G104" s="182">
        <v>5</v>
      </c>
      <c r="H104" s="182">
        <v>5</v>
      </c>
      <c r="I104" s="182">
        <v>5</v>
      </c>
      <c r="J104" s="170">
        <v>4</v>
      </c>
      <c r="K104" s="399"/>
    </row>
    <row r="105" spans="1:11" s="83" customFormat="1" x14ac:dyDescent="0.25">
      <c r="A105" s="109">
        <v>974</v>
      </c>
      <c r="B105" s="661" t="s">
        <v>136</v>
      </c>
      <c r="C105" s="121">
        <v>16</v>
      </c>
      <c r="D105" s="141">
        <v>18</v>
      </c>
      <c r="E105" s="110">
        <v>19</v>
      </c>
      <c r="F105" s="110">
        <v>21</v>
      </c>
      <c r="G105" s="110">
        <v>24</v>
      </c>
      <c r="H105" s="110">
        <v>24</v>
      </c>
      <c r="I105" s="110">
        <v>30</v>
      </c>
      <c r="J105" s="173">
        <v>295</v>
      </c>
      <c r="K105" s="399"/>
    </row>
    <row r="106" spans="1:11" s="83" customFormat="1" x14ac:dyDescent="0.25">
      <c r="A106" s="174"/>
      <c r="B106" s="175"/>
      <c r="C106" s="176"/>
      <c r="D106" s="175"/>
      <c r="E106" s="176"/>
      <c r="F106" s="176"/>
      <c r="G106" s="176"/>
      <c r="H106" s="176"/>
      <c r="I106" s="103"/>
      <c r="J106" s="88"/>
      <c r="K106" s="88"/>
    </row>
    <row r="107" spans="1:11" s="83" customFormat="1" ht="11.25" customHeight="1" x14ac:dyDescent="0.25">
      <c r="A107" s="792" t="s">
        <v>221</v>
      </c>
      <c r="B107" s="815"/>
      <c r="C107" s="99">
        <v>6260</v>
      </c>
      <c r="D107" s="182">
        <v>6904</v>
      </c>
      <c r="E107" s="182">
        <v>7556</v>
      </c>
      <c r="F107" s="182">
        <v>8048</v>
      </c>
      <c r="G107" s="182">
        <v>8657</v>
      </c>
      <c r="H107" s="182">
        <v>9078</v>
      </c>
      <c r="I107" s="425">
        <v>9975</v>
      </c>
      <c r="J107" s="666">
        <v>10591</v>
      </c>
    </row>
    <row r="108" spans="1:11" s="83" customFormat="1" ht="12.75" customHeight="1" x14ac:dyDescent="0.25">
      <c r="A108" s="788" t="s">
        <v>222</v>
      </c>
      <c r="B108" s="816"/>
      <c r="C108" s="99">
        <v>47</v>
      </c>
      <c r="D108" s="182">
        <v>51</v>
      </c>
      <c r="E108" s="182">
        <v>47</v>
      </c>
      <c r="F108" s="182">
        <v>60</v>
      </c>
      <c r="G108" s="182">
        <v>54</v>
      </c>
      <c r="H108" s="182">
        <v>98</v>
      </c>
      <c r="I108" s="283">
        <v>97</v>
      </c>
      <c r="J108" s="667">
        <v>333</v>
      </c>
    </row>
    <row r="109" spans="1:11" s="83" customFormat="1" ht="12.75" customHeight="1" x14ac:dyDescent="0.25">
      <c r="A109" s="790" t="s">
        <v>223</v>
      </c>
      <c r="B109" s="791"/>
      <c r="C109" s="121">
        <v>6307</v>
      </c>
      <c r="D109" s="110">
        <v>6955</v>
      </c>
      <c r="E109" s="110">
        <v>7603</v>
      </c>
      <c r="F109" s="110">
        <v>8108</v>
      </c>
      <c r="G109" s="110">
        <v>8711</v>
      </c>
      <c r="H109" s="110">
        <v>9176</v>
      </c>
      <c r="I109" s="292">
        <v>10072</v>
      </c>
      <c r="J109" s="668">
        <v>10924</v>
      </c>
      <c r="K109" s="88"/>
    </row>
    <row r="110" spans="1:11" s="83" customFormat="1" ht="11.25" customHeight="1" x14ac:dyDescent="0.2">
      <c r="A110" s="75" t="s">
        <v>249</v>
      </c>
      <c r="B110" s="7"/>
      <c r="C110" s="7"/>
      <c r="D110" s="7"/>
      <c r="E110" s="7"/>
      <c r="F110" s="7"/>
      <c r="G110" s="7"/>
    </row>
    <row r="111" spans="1:11" s="83" customFormat="1" x14ac:dyDescent="0.25"/>
    <row r="112" spans="1:11" x14ac:dyDescent="0.2">
      <c r="B112" s="178"/>
      <c r="C112" s="180"/>
      <c r="D112" s="180"/>
    </row>
  </sheetData>
  <mergeCells count="5">
    <mergeCell ref="A1:G1"/>
    <mergeCell ref="A3:B3"/>
    <mergeCell ref="A107:B107"/>
    <mergeCell ref="A108:B108"/>
    <mergeCell ref="A109:B109"/>
  </mergeCells>
  <hyperlinks>
    <hyperlink ref="J1" location="Sommaire!A1" display="Retour au SOMMAIRE"/>
  </hyperlinks>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K127"/>
  <sheetViews>
    <sheetView workbookViewId="0">
      <selection activeCell="J1" sqref="J1"/>
    </sheetView>
  </sheetViews>
  <sheetFormatPr baseColWidth="10" defaultColWidth="11.42578125" defaultRowHeight="11.25" x14ac:dyDescent="0.2"/>
  <cols>
    <col min="1" max="1" width="4.85546875" style="8" customWidth="1"/>
    <col min="2" max="2" width="27.140625" style="8" customWidth="1"/>
    <col min="3" max="4" width="9.5703125" style="8" customWidth="1"/>
    <col min="5" max="6" width="9.5703125" style="102" customWidth="1"/>
    <col min="7" max="7" width="9.5703125" style="8" customWidth="1"/>
    <col min="8" max="8" width="9" style="8" customWidth="1"/>
    <col min="9" max="16384" width="11.42578125" style="8"/>
  </cols>
  <sheetData>
    <row r="1" spans="1:11" ht="12.75" x14ac:dyDescent="0.2">
      <c r="A1" s="882" t="s">
        <v>326</v>
      </c>
      <c r="B1" s="882"/>
      <c r="C1" s="882"/>
      <c r="D1" s="882"/>
      <c r="E1" s="882"/>
      <c r="F1" s="882"/>
      <c r="G1" s="882"/>
      <c r="J1" s="163" t="s">
        <v>165</v>
      </c>
    </row>
    <row r="2" spans="1:11" s="82" customFormat="1" x14ac:dyDescent="0.2">
      <c r="B2" s="11"/>
    </row>
    <row r="3" spans="1:11" s="83" customFormat="1" ht="27" customHeight="1" x14ac:dyDescent="0.25">
      <c r="A3" s="883" t="s">
        <v>21</v>
      </c>
      <c r="B3" s="884"/>
      <c r="C3" s="656">
        <v>2010</v>
      </c>
      <c r="D3" s="398">
        <v>2011</v>
      </c>
      <c r="E3" s="114">
        <v>2012</v>
      </c>
      <c r="F3" s="398">
        <v>2013</v>
      </c>
      <c r="G3" s="114">
        <v>2014</v>
      </c>
      <c r="H3" s="114">
        <v>2015</v>
      </c>
      <c r="I3" s="114">
        <v>2016</v>
      </c>
      <c r="J3" s="116">
        <v>2017</v>
      </c>
    </row>
    <row r="4" spans="1:11" s="83" customFormat="1" x14ac:dyDescent="0.25">
      <c r="A4" s="125" t="s">
        <v>24</v>
      </c>
      <c r="B4" s="662" t="s">
        <v>25</v>
      </c>
      <c r="C4" s="118">
        <v>1</v>
      </c>
      <c r="D4" s="126">
        <v>1</v>
      </c>
      <c r="E4" s="117">
        <v>1</v>
      </c>
      <c r="F4" s="126">
        <v>1</v>
      </c>
      <c r="G4" s="117">
        <v>1</v>
      </c>
      <c r="H4" s="117">
        <v>1</v>
      </c>
      <c r="I4" s="117">
        <v>1</v>
      </c>
      <c r="J4" s="177">
        <v>1</v>
      </c>
      <c r="K4" s="313"/>
    </row>
    <row r="5" spans="1:11" s="83" customFormat="1" x14ac:dyDescent="0.25">
      <c r="A5" s="123" t="s">
        <v>27</v>
      </c>
      <c r="B5" s="658" t="s">
        <v>28</v>
      </c>
      <c r="C5" s="99">
        <v>5</v>
      </c>
      <c r="D5" s="86">
        <v>4</v>
      </c>
      <c r="E5" s="182">
        <v>4</v>
      </c>
      <c r="F5" s="86">
        <v>4</v>
      </c>
      <c r="G5" s="182">
        <v>4</v>
      </c>
      <c r="H5" s="182">
        <v>4</v>
      </c>
      <c r="I5" s="182">
        <v>4</v>
      </c>
      <c r="J5" s="170">
        <v>4</v>
      </c>
      <c r="K5" s="313"/>
    </row>
    <row r="6" spans="1:11" s="83" customFormat="1" x14ac:dyDescent="0.25">
      <c r="A6" s="123" t="s">
        <v>29</v>
      </c>
      <c r="B6" s="658" t="s">
        <v>30</v>
      </c>
      <c r="C6" s="99">
        <v>4</v>
      </c>
      <c r="D6" s="86">
        <v>4</v>
      </c>
      <c r="E6" s="182">
        <v>4</v>
      </c>
      <c r="F6" s="86">
        <v>4</v>
      </c>
      <c r="G6" s="182">
        <v>4</v>
      </c>
      <c r="H6" s="182">
        <v>4</v>
      </c>
      <c r="I6" s="182">
        <v>4</v>
      </c>
      <c r="J6" s="170">
        <v>4</v>
      </c>
      <c r="K6" s="313"/>
    </row>
    <row r="7" spans="1:11" s="83" customFormat="1" x14ac:dyDescent="0.25">
      <c r="A7" s="123" t="s">
        <v>31</v>
      </c>
      <c r="B7" s="658" t="s">
        <v>32</v>
      </c>
      <c r="C7" s="99">
        <v>1</v>
      </c>
      <c r="D7" s="86">
        <v>1</v>
      </c>
      <c r="E7" s="182">
        <v>1</v>
      </c>
      <c r="F7" s="86">
        <v>1</v>
      </c>
      <c r="G7" s="182">
        <v>1</v>
      </c>
      <c r="H7" s="182">
        <v>1</v>
      </c>
      <c r="I7" s="182">
        <v>1</v>
      </c>
      <c r="J7" s="170">
        <v>2</v>
      </c>
      <c r="K7" s="313"/>
    </row>
    <row r="8" spans="1:11" s="83" customFormat="1" x14ac:dyDescent="0.25">
      <c r="A8" s="123" t="s">
        <v>33</v>
      </c>
      <c r="B8" s="658" t="s">
        <v>34</v>
      </c>
      <c r="C8" s="99">
        <v>1</v>
      </c>
      <c r="D8" s="86">
        <v>1</v>
      </c>
      <c r="E8" s="182">
        <v>1</v>
      </c>
      <c r="F8" s="86">
        <v>1</v>
      </c>
      <c r="G8" s="182">
        <v>1</v>
      </c>
      <c r="H8" s="182">
        <v>1</v>
      </c>
      <c r="I8" s="182">
        <v>1</v>
      </c>
      <c r="J8" s="170">
        <v>1</v>
      </c>
      <c r="K8" s="313"/>
    </row>
    <row r="9" spans="1:11" s="83" customFormat="1" x14ac:dyDescent="0.25">
      <c r="A9" s="123" t="s">
        <v>35</v>
      </c>
      <c r="B9" s="658" t="s">
        <v>36</v>
      </c>
      <c r="C9" s="99">
        <v>9</v>
      </c>
      <c r="D9" s="86">
        <v>10</v>
      </c>
      <c r="E9" s="182">
        <v>10</v>
      </c>
      <c r="F9" s="86">
        <v>10</v>
      </c>
      <c r="G9" s="182">
        <v>12</v>
      </c>
      <c r="H9" s="182">
        <v>12</v>
      </c>
      <c r="I9" s="182">
        <v>12</v>
      </c>
      <c r="J9" s="170">
        <v>12</v>
      </c>
      <c r="K9" s="313"/>
    </row>
    <row r="10" spans="1:11" s="83" customFormat="1" x14ac:dyDescent="0.25">
      <c r="A10" s="123" t="s">
        <v>37</v>
      </c>
      <c r="B10" s="658" t="s">
        <v>38</v>
      </c>
      <c r="C10" s="99">
        <v>2</v>
      </c>
      <c r="D10" s="86">
        <v>2</v>
      </c>
      <c r="E10" s="182">
        <v>2</v>
      </c>
      <c r="F10" s="86">
        <v>2</v>
      </c>
      <c r="G10" s="182">
        <v>2</v>
      </c>
      <c r="H10" s="182">
        <v>1</v>
      </c>
      <c r="I10" s="182">
        <v>1</v>
      </c>
      <c r="J10" s="170">
        <v>1</v>
      </c>
      <c r="K10" s="313"/>
    </row>
    <row r="11" spans="1:11" s="83" customFormat="1" x14ac:dyDescent="0.25">
      <c r="A11" s="123" t="s">
        <v>39</v>
      </c>
      <c r="B11" s="658" t="s">
        <v>40</v>
      </c>
      <c r="C11" s="99">
        <v>2</v>
      </c>
      <c r="D11" s="86">
        <v>2</v>
      </c>
      <c r="E11" s="182">
        <v>2</v>
      </c>
      <c r="F11" s="86">
        <v>2</v>
      </c>
      <c r="G11" s="182">
        <v>2</v>
      </c>
      <c r="H11" s="182">
        <v>2</v>
      </c>
      <c r="I11" s="182">
        <v>2</v>
      </c>
      <c r="J11" s="170">
        <v>1</v>
      </c>
      <c r="K11" s="313"/>
    </row>
    <row r="12" spans="1:11" s="83" customFormat="1" x14ac:dyDescent="0.25">
      <c r="A12" s="123" t="s">
        <v>41</v>
      </c>
      <c r="B12" s="658" t="s">
        <v>42</v>
      </c>
      <c r="C12" s="99">
        <v>3</v>
      </c>
      <c r="D12" s="86">
        <v>3</v>
      </c>
      <c r="E12" s="182">
        <v>3</v>
      </c>
      <c r="F12" s="86">
        <v>6</v>
      </c>
      <c r="G12" s="182">
        <v>6</v>
      </c>
      <c r="H12" s="182">
        <v>6</v>
      </c>
      <c r="I12" s="182">
        <v>6</v>
      </c>
      <c r="J12" s="170">
        <v>6</v>
      </c>
      <c r="K12" s="313"/>
    </row>
    <row r="13" spans="1:11" s="83" customFormat="1" x14ac:dyDescent="0.25">
      <c r="A13" s="104">
        <v>10</v>
      </c>
      <c r="B13" s="658" t="s">
        <v>43</v>
      </c>
      <c r="C13" s="99">
        <v>2</v>
      </c>
      <c r="D13" s="86">
        <v>3</v>
      </c>
      <c r="E13" s="182">
        <v>2</v>
      </c>
      <c r="F13" s="86">
        <v>1</v>
      </c>
      <c r="G13" s="182">
        <v>1</v>
      </c>
      <c r="H13" s="182">
        <v>1</v>
      </c>
      <c r="I13" s="182">
        <v>1</v>
      </c>
      <c r="J13" s="170">
        <v>1</v>
      </c>
      <c r="K13" s="313"/>
    </row>
    <row r="14" spans="1:11" s="83" customFormat="1" x14ac:dyDescent="0.25">
      <c r="A14" s="104">
        <v>11</v>
      </c>
      <c r="B14" s="658" t="s">
        <v>44</v>
      </c>
      <c r="C14" s="99">
        <v>4</v>
      </c>
      <c r="D14" s="86">
        <v>4</v>
      </c>
      <c r="E14" s="182">
        <v>4</v>
      </c>
      <c r="F14" s="86">
        <v>5</v>
      </c>
      <c r="G14" s="182">
        <v>3</v>
      </c>
      <c r="H14" s="182">
        <v>3</v>
      </c>
      <c r="I14" s="182">
        <v>2</v>
      </c>
      <c r="J14" s="170">
        <v>2</v>
      </c>
      <c r="K14" s="313"/>
    </row>
    <row r="15" spans="1:11" s="83" customFormat="1" x14ac:dyDescent="0.25">
      <c r="A15" s="104">
        <v>12</v>
      </c>
      <c r="B15" s="658" t="s">
        <v>45</v>
      </c>
      <c r="C15" s="99">
        <v>0</v>
      </c>
      <c r="D15" s="86">
        <v>0</v>
      </c>
      <c r="E15" s="182">
        <v>0</v>
      </c>
      <c r="F15" s="86">
        <v>0</v>
      </c>
      <c r="G15" s="182">
        <v>0</v>
      </c>
      <c r="H15" s="182">
        <v>0</v>
      </c>
      <c r="I15" s="182">
        <v>0</v>
      </c>
      <c r="J15" s="170">
        <v>0</v>
      </c>
      <c r="K15" s="313"/>
    </row>
    <row r="16" spans="1:11" s="83" customFormat="1" x14ac:dyDescent="0.25">
      <c r="A16" s="104">
        <v>13</v>
      </c>
      <c r="B16" s="658" t="s">
        <v>46</v>
      </c>
      <c r="C16" s="99">
        <v>16</v>
      </c>
      <c r="D16" s="86">
        <v>14</v>
      </c>
      <c r="E16" s="182">
        <v>14</v>
      </c>
      <c r="F16" s="86">
        <v>14</v>
      </c>
      <c r="G16" s="182">
        <v>14</v>
      </c>
      <c r="H16" s="182">
        <v>13</v>
      </c>
      <c r="I16" s="182">
        <v>12</v>
      </c>
      <c r="J16" s="170">
        <v>11</v>
      </c>
      <c r="K16" s="313"/>
    </row>
    <row r="17" spans="1:11" s="83" customFormat="1" x14ac:dyDescent="0.25">
      <c r="A17" s="104">
        <v>14</v>
      </c>
      <c r="B17" s="658" t="s">
        <v>47</v>
      </c>
      <c r="C17" s="99">
        <v>4</v>
      </c>
      <c r="D17" s="86">
        <v>4</v>
      </c>
      <c r="E17" s="182">
        <v>3</v>
      </c>
      <c r="F17" s="86">
        <v>4</v>
      </c>
      <c r="G17" s="182">
        <v>4</v>
      </c>
      <c r="H17" s="182">
        <v>2</v>
      </c>
      <c r="I17" s="182">
        <v>2</v>
      </c>
      <c r="J17" s="170">
        <v>2</v>
      </c>
      <c r="K17" s="313"/>
    </row>
    <row r="18" spans="1:11" s="83" customFormat="1" x14ac:dyDescent="0.25">
      <c r="A18" s="104">
        <v>15</v>
      </c>
      <c r="B18" s="658" t="s">
        <v>48</v>
      </c>
      <c r="C18" s="99">
        <v>1</v>
      </c>
      <c r="D18" s="86">
        <v>1</v>
      </c>
      <c r="E18" s="182">
        <v>1</v>
      </c>
      <c r="F18" s="86">
        <v>1</v>
      </c>
      <c r="G18" s="182">
        <v>1</v>
      </c>
      <c r="H18" s="182">
        <v>1</v>
      </c>
      <c r="I18" s="182">
        <v>0</v>
      </c>
      <c r="J18" s="170">
        <v>0</v>
      </c>
      <c r="K18" s="313"/>
    </row>
    <row r="19" spans="1:11" s="83" customFormat="1" x14ac:dyDescent="0.25">
      <c r="A19" s="104">
        <v>16</v>
      </c>
      <c r="B19" s="658" t="s">
        <v>49</v>
      </c>
      <c r="C19" s="99">
        <v>6</v>
      </c>
      <c r="D19" s="86">
        <v>6</v>
      </c>
      <c r="E19" s="182">
        <v>4</v>
      </c>
      <c r="F19" s="86">
        <v>5</v>
      </c>
      <c r="G19" s="182">
        <v>5</v>
      </c>
      <c r="H19" s="182">
        <v>5</v>
      </c>
      <c r="I19" s="182">
        <v>5</v>
      </c>
      <c r="J19" s="170">
        <v>5</v>
      </c>
      <c r="K19" s="313"/>
    </row>
    <row r="20" spans="1:11" s="83" customFormat="1" x14ac:dyDescent="0.25">
      <c r="A20" s="104">
        <v>17</v>
      </c>
      <c r="B20" s="658" t="s">
        <v>50</v>
      </c>
      <c r="C20" s="99">
        <v>3</v>
      </c>
      <c r="D20" s="86">
        <v>3</v>
      </c>
      <c r="E20" s="182">
        <v>3</v>
      </c>
      <c r="F20" s="86">
        <v>2</v>
      </c>
      <c r="G20" s="182">
        <v>2</v>
      </c>
      <c r="H20" s="182">
        <v>2</v>
      </c>
      <c r="I20" s="182">
        <v>2</v>
      </c>
      <c r="J20" s="170">
        <v>2</v>
      </c>
      <c r="K20" s="313"/>
    </row>
    <row r="21" spans="1:11" s="83" customFormat="1" x14ac:dyDescent="0.25">
      <c r="A21" s="104">
        <v>18</v>
      </c>
      <c r="B21" s="658" t="s">
        <v>51</v>
      </c>
      <c r="C21" s="99">
        <v>1</v>
      </c>
      <c r="D21" s="86">
        <v>1</v>
      </c>
      <c r="E21" s="182">
        <v>1</v>
      </c>
      <c r="F21" s="86">
        <v>1</v>
      </c>
      <c r="G21" s="182">
        <v>1</v>
      </c>
      <c r="H21" s="182">
        <v>1</v>
      </c>
      <c r="I21" s="182">
        <v>1</v>
      </c>
      <c r="J21" s="170">
        <v>0</v>
      </c>
      <c r="K21" s="313"/>
    </row>
    <row r="22" spans="1:11" s="83" customFormat="1" x14ac:dyDescent="0.25">
      <c r="A22" s="104">
        <v>19</v>
      </c>
      <c r="B22" s="658" t="s">
        <v>52</v>
      </c>
      <c r="C22" s="99">
        <v>2</v>
      </c>
      <c r="D22" s="86">
        <v>2</v>
      </c>
      <c r="E22" s="182">
        <v>1</v>
      </c>
      <c r="F22" s="86">
        <v>1</v>
      </c>
      <c r="G22" s="182">
        <v>3</v>
      </c>
      <c r="H22" s="182">
        <v>3</v>
      </c>
      <c r="I22" s="182">
        <v>2</v>
      </c>
      <c r="J22" s="170">
        <v>2</v>
      </c>
      <c r="K22" s="313"/>
    </row>
    <row r="23" spans="1:11" s="83" customFormat="1" x14ac:dyDescent="0.25">
      <c r="A23" s="104" t="s">
        <v>53</v>
      </c>
      <c r="B23" s="658" t="s">
        <v>54</v>
      </c>
      <c r="C23" s="99">
        <v>0</v>
      </c>
      <c r="D23" s="86">
        <v>0</v>
      </c>
      <c r="E23" s="182">
        <v>0</v>
      </c>
      <c r="F23" s="86">
        <v>0</v>
      </c>
      <c r="G23" s="182">
        <v>0</v>
      </c>
      <c r="H23" s="182">
        <v>0</v>
      </c>
      <c r="I23" s="182">
        <v>0</v>
      </c>
      <c r="J23" s="170">
        <v>0</v>
      </c>
      <c r="K23" s="313"/>
    </row>
    <row r="24" spans="1:11" s="83" customFormat="1" x14ac:dyDescent="0.25">
      <c r="A24" s="104" t="s">
        <v>55</v>
      </c>
      <c r="B24" s="658" t="s">
        <v>56</v>
      </c>
      <c r="C24" s="99">
        <v>1</v>
      </c>
      <c r="D24" s="86">
        <v>1</v>
      </c>
      <c r="E24" s="182">
        <v>1</v>
      </c>
      <c r="F24" s="86">
        <v>1</v>
      </c>
      <c r="G24" s="182">
        <v>1</v>
      </c>
      <c r="H24" s="182">
        <v>1</v>
      </c>
      <c r="I24" s="182">
        <v>1</v>
      </c>
      <c r="J24" s="170">
        <v>1</v>
      </c>
      <c r="K24" s="313"/>
    </row>
    <row r="25" spans="1:11" s="83" customFormat="1" x14ac:dyDescent="0.25">
      <c r="A25" s="104">
        <v>21</v>
      </c>
      <c r="B25" s="658" t="s">
        <v>57</v>
      </c>
      <c r="C25" s="99">
        <v>6</v>
      </c>
      <c r="D25" s="86">
        <v>6</v>
      </c>
      <c r="E25" s="182">
        <v>6</v>
      </c>
      <c r="F25" s="86">
        <v>6</v>
      </c>
      <c r="G25" s="182">
        <v>5</v>
      </c>
      <c r="H25" s="182">
        <v>4</v>
      </c>
      <c r="I25" s="182">
        <v>2</v>
      </c>
      <c r="J25" s="170">
        <v>1</v>
      </c>
      <c r="K25" s="313"/>
    </row>
    <row r="26" spans="1:11" s="83" customFormat="1" x14ac:dyDescent="0.25">
      <c r="A26" s="104">
        <v>22</v>
      </c>
      <c r="B26" s="658" t="s">
        <v>58</v>
      </c>
      <c r="C26" s="99">
        <v>7</v>
      </c>
      <c r="D26" s="86">
        <v>7</v>
      </c>
      <c r="E26" s="182">
        <v>8</v>
      </c>
      <c r="F26" s="86">
        <v>8</v>
      </c>
      <c r="G26" s="182">
        <v>8</v>
      </c>
      <c r="H26" s="182">
        <v>8</v>
      </c>
      <c r="I26" s="182">
        <v>6</v>
      </c>
      <c r="J26" s="170">
        <v>8</v>
      </c>
      <c r="K26" s="313"/>
    </row>
    <row r="27" spans="1:11" s="83" customFormat="1" x14ac:dyDescent="0.25">
      <c r="A27" s="104">
        <v>23</v>
      </c>
      <c r="B27" s="658" t="s">
        <v>59</v>
      </c>
      <c r="C27" s="99">
        <v>0</v>
      </c>
      <c r="D27" s="86">
        <v>0</v>
      </c>
      <c r="E27" s="182">
        <v>0</v>
      </c>
      <c r="F27" s="86">
        <v>0</v>
      </c>
      <c r="G27" s="182">
        <v>0</v>
      </c>
      <c r="H27" s="182">
        <v>0</v>
      </c>
      <c r="I27" s="182">
        <v>0</v>
      </c>
      <c r="J27" s="170">
        <v>0</v>
      </c>
      <c r="K27" s="313"/>
    </row>
    <row r="28" spans="1:11" s="83" customFormat="1" x14ac:dyDescent="0.25">
      <c r="A28" s="104">
        <v>24</v>
      </c>
      <c r="B28" s="658" t="s">
        <v>60</v>
      </c>
      <c r="C28" s="99">
        <v>5</v>
      </c>
      <c r="D28" s="86">
        <v>5</v>
      </c>
      <c r="E28" s="182">
        <v>5</v>
      </c>
      <c r="F28" s="86">
        <v>5</v>
      </c>
      <c r="G28" s="182">
        <v>5</v>
      </c>
      <c r="H28" s="182">
        <v>5</v>
      </c>
      <c r="I28" s="182">
        <v>5</v>
      </c>
      <c r="J28" s="170">
        <v>5</v>
      </c>
      <c r="K28" s="313"/>
    </row>
    <row r="29" spans="1:11" s="83" customFormat="1" x14ac:dyDescent="0.25">
      <c r="A29" s="104">
        <v>25</v>
      </c>
      <c r="B29" s="658" t="s">
        <v>61</v>
      </c>
      <c r="C29" s="99">
        <v>3</v>
      </c>
      <c r="D29" s="86">
        <v>3</v>
      </c>
      <c r="E29" s="182">
        <v>3</v>
      </c>
      <c r="F29" s="86">
        <v>4</v>
      </c>
      <c r="G29" s="182">
        <v>4</v>
      </c>
      <c r="H29" s="182">
        <v>4</v>
      </c>
      <c r="I29" s="182">
        <v>4</v>
      </c>
      <c r="J29" s="170">
        <v>4</v>
      </c>
      <c r="K29" s="313"/>
    </row>
    <row r="30" spans="1:11" s="83" customFormat="1" x14ac:dyDescent="0.25">
      <c r="A30" s="104">
        <v>26</v>
      </c>
      <c r="B30" s="658" t="s">
        <v>62</v>
      </c>
      <c r="C30" s="99">
        <v>4</v>
      </c>
      <c r="D30" s="86">
        <v>4</v>
      </c>
      <c r="E30" s="182">
        <v>3</v>
      </c>
      <c r="F30" s="86">
        <v>3</v>
      </c>
      <c r="G30" s="182">
        <v>0</v>
      </c>
      <c r="H30" s="182">
        <v>0</v>
      </c>
      <c r="I30" s="182">
        <v>4</v>
      </c>
      <c r="J30" s="170">
        <v>3</v>
      </c>
      <c r="K30" s="313"/>
    </row>
    <row r="31" spans="1:11" s="83" customFormat="1" x14ac:dyDescent="0.25">
      <c r="A31" s="104">
        <v>27</v>
      </c>
      <c r="B31" s="658" t="s">
        <v>63</v>
      </c>
      <c r="C31" s="99">
        <v>6</v>
      </c>
      <c r="D31" s="86">
        <v>6</v>
      </c>
      <c r="E31" s="182">
        <v>6</v>
      </c>
      <c r="F31" s="86">
        <v>6</v>
      </c>
      <c r="G31" s="182">
        <v>6</v>
      </c>
      <c r="H31" s="182">
        <v>6</v>
      </c>
      <c r="I31" s="182">
        <v>6</v>
      </c>
      <c r="J31" s="170">
        <v>6</v>
      </c>
      <c r="K31" s="313"/>
    </row>
    <row r="32" spans="1:11" s="83" customFormat="1" x14ac:dyDescent="0.25">
      <c r="A32" s="104">
        <v>28</v>
      </c>
      <c r="B32" s="658" t="s">
        <v>64</v>
      </c>
      <c r="C32" s="99">
        <v>9</v>
      </c>
      <c r="D32" s="86">
        <v>9</v>
      </c>
      <c r="E32" s="182">
        <v>9</v>
      </c>
      <c r="F32" s="86">
        <v>9</v>
      </c>
      <c r="G32" s="182">
        <v>7</v>
      </c>
      <c r="H32" s="182">
        <v>7</v>
      </c>
      <c r="I32" s="182">
        <v>7</v>
      </c>
      <c r="J32" s="170">
        <v>7</v>
      </c>
      <c r="K32" s="313"/>
    </row>
    <row r="33" spans="1:11" s="83" customFormat="1" x14ac:dyDescent="0.25">
      <c r="A33" s="104">
        <v>29</v>
      </c>
      <c r="B33" s="658" t="s">
        <v>65</v>
      </c>
      <c r="C33" s="99">
        <v>5</v>
      </c>
      <c r="D33" s="86">
        <v>5</v>
      </c>
      <c r="E33" s="182">
        <v>5</v>
      </c>
      <c r="F33" s="86">
        <v>4</v>
      </c>
      <c r="G33" s="182">
        <v>3</v>
      </c>
      <c r="H33" s="182">
        <v>3</v>
      </c>
      <c r="I33" s="182">
        <v>3</v>
      </c>
      <c r="J33" s="170">
        <v>2</v>
      </c>
      <c r="K33" s="313"/>
    </row>
    <row r="34" spans="1:11" s="83" customFormat="1" x14ac:dyDescent="0.25">
      <c r="A34" s="104">
        <v>30</v>
      </c>
      <c r="B34" s="658" t="s">
        <v>66</v>
      </c>
      <c r="C34" s="99">
        <v>1</v>
      </c>
      <c r="D34" s="86">
        <v>1</v>
      </c>
      <c r="E34" s="182">
        <v>1</v>
      </c>
      <c r="F34" s="86">
        <v>1</v>
      </c>
      <c r="G34" s="182">
        <v>1</v>
      </c>
      <c r="H34" s="182">
        <v>1</v>
      </c>
      <c r="I34" s="182">
        <v>1</v>
      </c>
      <c r="J34" s="170">
        <v>0</v>
      </c>
      <c r="K34" s="313"/>
    </row>
    <row r="35" spans="1:11" s="83" customFormat="1" x14ac:dyDescent="0.25">
      <c r="A35" s="104">
        <v>31</v>
      </c>
      <c r="B35" s="658" t="s">
        <v>67</v>
      </c>
      <c r="C35" s="99">
        <v>29</v>
      </c>
      <c r="D35" s="86">
        <v>28</v>
      </c>
      <c r="E35" s="182">
        <v>29</v>
      </c>
      <c r="F35" s="86">
        <v>29</v>
      </c>
      <c r="G35" s="182">
        <v>29</v>
      </c>
      <c r="H35" s="182">
        <v>28</v>
      </c>
      <c r="I35" s="182">
        <v>26</v>
      </c>
      <c r="J35" s="170">
        <v>25</v>
      </c>
      <c r="K35" s="313"/>
    </row>
    <row r="36" spans="1:11" s="83" customFormat="1" x14ac:dyDescent="0.25">
      <c r="A36" s="104">
        <v>32</v>
      </c>
      <c r="B36" s="658" t="s">
        <v>68</v>
      </c>
      <c r="C36" s="99">
        <v>2</v>
      </c>
      <c r="D36" s="86">
        <v>2</v>
      </c>
      <c r="E36" s="182">
        <v>2</v>
      </c>
      <c r="F36" s="86">
        <v>2</v>
      </c>
      <c r="G36" s="182">
        <v>2</v>
      </c>
      <c r="H36" s="182">
        <v>2</v>
      </c>
      <c r="I36" s="182">
        <v>2</v>
      </c>
      <c r="J36" s="170">
        <v>2</v>
      </c>
      <c r="K36" s="313"/>
    </row>
    <row r="37" spans="1:11" s="83" customFormat="1" x14ac:dyDescent="0.25">
      <c r="A37" s="104">
        <v>33</v>
      </c>
      <c r="B37" s="658" t="s">
        <v>69</v>
      </c>
      <c r="C37" s="99">
        <v>27</v>
      </c>
      <c r="D37" s="86">
        <v>27</v>
      </c>
      <c r="E37" s="182">
        <v>27</v>
      </c>
      <c r="F37" s="86">
        <v>27</v>
      </c>
      <c r="G37" s="182">
        <v>27</v>
      </c>
      <c r="H37" s="182">
        <v>27</v>
      </c>
      <c r="I37" s="182">
        <v>27</v>
      </c>
      <c r="J37" s="170">
        <v>26</v>
      </c>
      <c r="K37" s="313"/>
    </row>
    <row r="38" spans="1:11" s="83" customFormat="1" x14ac:dyDescent="0.25">
      <c r="A38" s="104">
        <v>34</v>
      </c>
      <c r="B38" s="658" t="s">
        <v>70</v>
      </c>
      <c r="C38" s="99">
        <v>14</v>
      </c>
      <c r="D38" s="86">
        <v>14</v>
      </c>
      <c r="E38" s="182">
        <v>13</v>
      </c>
      <c r="F38" s="86">
        <v>10</v>
      </c>
      <c r="G38" s="182">
        <v>11</v>
      </c>
      <c r="H38" s="182">
        <v>11</v>
      </c>
      <c r="I38" s="182">
        <v>11</v>
      </c>
      <c r="J38" s="170">
        <v>10</v>
      </c>
      <c r="K38" s="313"/>
    </row>
    <row r="39" spans="1:11" s="83" customFormat="1" x14ac:dyDescent="0.25">
      <c r="A39" s="104">
        <v>35</v>
      </c>
      <c r="B39" s="658" t="s">
        <v>71</v>
      </c>
      <c r="C39" s="99">
        <v>4</v>
      </c>
      <c r="D39" s="86">
        <v>4</v>
      </c>
      <c r="E39" s="182">
        <v>4</v>
      </c>
      <c r="F39" s="86">
        <v>3</v>
      </c>
      <c r="G39" s="182">
        <v>3</v>
      </c>
      <c r="H39" s="182">
        <v>2</v>
      </c>
      <c r="I39" s="182">
        <v>2</v>
      </c>
      <c r="J39" s="170">
        <v>2</v>
      </c>
      <c r="K39" s="313"/>
    </row>
    <row r="40" spans="1:11" s="83" customFormat="1" x14ac:dyDescent="0.25">
      <c r="A40" s="104">
        <v>36</v>
      </c>
      <c r="B40" s="658" t="s">
        <v>72</v>
      </c>
      <c r="C40" s="99">
        <v>2</v>
      </c>
      <c r="D40" s="86">
        <v>2</v>
      </c>
      <c r="E40" s="182">
        <v>2</v>
      </c>
      <c r="F40" s="86">
        <v>2</v>
      </c>
      <c r="G40" s="182">
        <v>2</v>
      </c>
      <c r="H40" s="182">
        <v>2</v>
      </c>
      <c r="I40" s="182">
        <v>2</v>
      </c>
      <c r="J40" s="170">
        <v>2</v>
      </c>
      <c r="K40" s="313"/>
    </row>
    <row r="41" spans="1:11" s="83" customFormat="1" x14ac:dyDescent="0.25">
      <c r="A41" s="104">
        <v>37</v>
      </c>
      <c r="B41" s="658" t="s">
        <v>73</v>
      </c>
      <c r="C41" s="99">
        <v>10</v>
      </c>
      <c r="D41" s="86">
        <v>10</v>
      </c>
      <c r="E41" s="182">
        <v>9</v>
      </c>
      <c r="F41" s="86">
        <v>10</v>
      </c>
      <c r="G41" s="182">
        <v>8</v>
      </c>
      <c r="H41" s="182">
        <v>8</v>
      </c>
      <c r="I41" s="182">
        <v>7</v>
      </c>
      <c r="J41" s="170">
        <v>7</v>
      </c>
      <c r="K41" s="313"/>
    </row>
    <row r="42" spans="1:11" s="83" customFormat="1" x14ac:dyDescent="0.25">
      <c r="A42" s="104">
        <v>38</v>
      </c>
      <c r="B42" s="658" t="s">
        <v>74</v>
      </c>
      <c r="C42" s="99">
        <v>15</v>
      </c>
      <c r="D42" s="86">
        <v>14</v>
      </c>
      <c r="E42" s="182">
        <v>13</v>
      </c>
      <c r="F42" s="86">
        <v>12</v>
      </c>
      <c r="G42" s="182">
        <v>12</v>
      </c>
      <c r="H42" s="182">
        <v>12</v>
      </c>
      <c r="I42" s="182">
        <v>10</v>
      </c>
      <c r="J42" s="170">
        <v>7</v>
      </c>
      <c r="K42" s="313"/>
    </row>
    <row r="43" spans="1:11" s="83" customFormat="1" x14ac:dyDescent="0.25">
      <c r="A43" s="104">
        <v>39</v>
      </c>
      <c r="B43" s="658" t="s">
        <v>75</v>
      </c>
      <c r="C43" s="99">
        <v>2</v>
      </c>
      <c r="D43" s="86">
        <v>2</v>
      </c>
      <c r="E43" s="182">
        <v>2</v>
      </c>
      <c r="F43" s="86">
        <v>2</v>
      </c>
      <c r="G43" s="182">
        <v>2</v>
      </c>
      <c r="H43" s="182">
        <v>2</v>
      </c>
      <c r="I43" s="182">
        <v>2</v>
      </c>
      <c r="J43" s="170">
        <v>2</v>
      </c>
      <c r="K43" s="313"/>
    </row>
    <row r="44" spans="1:11" s="83" customFormat="1" x14ac:dyDescent="0.25">
      <c r="A44" s="104">
        <v>40</v>
      </c>
      <c r="B44" s="658" t="s">
        <v>76</v>
      </c>
      <c r="C44" s="99">
        <v>3</v>
      </c>
      <c r="D44" s="86">
        <v>3</v>
      </c>
      <c r="E44" s="182">
        <v>4</v>
      </c>
      <c r="F44" s="86">
        <v>4</v>
      </c>
      <c r="G44" s="182">
        <v>4</v>
      </c>
      <c r="H44" s="182">
        <v>4</v>
      </c>
      <c r="I44" s="182">
        <v>4</v>
      </c>
      <c r="J44" s="170">
        <v>4</v>
      </c>
      <c r="K44" s="313"/>
    </row>
    <row r="45" spans="1:11" s="83" customFormat="1" x14ac:dyDescent="0.25">
      <c r="A45" s="104">
        <v>41</v>
      </c>
      <c r="B45" s="658" t="s">
        <v>77</v>
      </c>
      <c r="C45" s="99">
        <v>1</v>
      </c>
      <c r="D45" s="86">
        <v>1</v>
      </c>
      <c r="E45" s="182">
        <v>1</v>
      </c>
      <c r="F45" s="86">
        <v>1</v>
      </c>
      <c r="G45" s="182">
        <v>1</v>
      </c>
      <c r="H45" s="182">
        <v>1</v>
      </c>
      <c r="I45" s="182">
        <v>1</v>
      </c>
      <c r="J45" s="170">
        <v>0</v>
      </c>
      <c r="K45" s="313"/>
    </row>
    <row r="46" spans="1:11" s="83" customFormat="1" x14ac:dyDescent="0.25">
      <c r="A46" s="104">
        <v>42</v>
      </c>
      <c r="B46" s="658" t="s">
        <v>78</v>
      </c>
      <c r="C46" s="99">
        <v>0</v>
      </c>
      <c r="D46" s="86">
        <v>0</v>
      </c>
      <c r="E46" s="182">
        <v>0</v>
      </c>
      <c r="F46" s="86">
        <v>0</v>
      </c>
      <c r="G46" s="182">
        <v>0</v>
      </c>
      <c r="H46" s="182">
        <v>0</v>
      </c>
      <c r="I46" s="182">
        <v>0</v>
      </c>
      <c r="J46" s="170">
        <v>0</v>
      </c>
      <c r="K46" s="313"/>
    </row>
    <row r="47" spans="1:11" s="83" customFormat="1" x14ac:dyDescent="0.25">
      <c r="A47" s="104">
        <v>43</v>
      </c>
      <c r="B47" s="658" t="s">
        <v>79</v>
      </c>
      <c r="C47" s="99">
        <v>2</v>
      </c>
      <c r="D47" s="86">
        <v>2</v>
      </c>
      <c r="E47" s="182">
        <v>2</v>
      </c>
      <c r="F47" s="86">
        <v>2</v>
      </c>
      <c r="G47" s="182">
        <v>2</v>
      </c>
      <c r="H47" s="182">
        <v>2</v>
      </c>
      <c r="I47" s="182">
        <v>2</v>
      </c>
      <c r="J47" s="170">
        <v>2</v>
      </c>
      <c r="K47" s="313"/>
    </row>
    <row r="48" spans="1:11" s="83" customFormat="1" x14ac:dyDescent="0.25">
      <c r="A48" s="104">
        <v>44</v>
      </c>
      <c r="B48" s="658" t="s">
        <v>80</v>
      </c>
      <c r="C48" s="99">
        <v>7</v>
      </c>
      <c r="D48" s="86">
        <v>8</v>
      </c>
      <c r="E48" s="182">
        <v>8</v>
      </c>
      <c r="F48" s="86">
        <v>8</v>
      </c>
      <c r="G48" s="182">
        <v>8</v>
      </c>
      <c r="H48" s="182">
        <v>8</v>
      </c>
      <c r="I48" s="182">
        <v>8</v>
      </c>
      <c r="J48" s="170">
        <v>7</v>
      </c>
      <c r="K48" s="313"/>
    </row>
    <row r="49" spans="1:11" s="83" customFormat="1" x14ac:dyDescent="0.25">
      <c r="A49" s="104">
        <v>45</v>
      </c>
      <c r="B49" s="658" t="s">
        <v>81</v>
      </c>
      <c r="C49" s="99">
        <v>13</v>
      </c>
      <c r="D49" s="86">
        <v>13</v>
      </c>
      <c r="E49" s="182">
        <v>13</v>
      </c>
      <c r="F49" s="86">
        <v>13</v>
      </c>
      <c r="G49" s="182">
        <v>13</v>
      </c>
      <c r="H49" s="182">
        <v>12</v>
      </c>
      <c r="I49" s="182">
        <v>12</v>
      </c>
      <c r="J49" s="170">
        <v>10</v>
      </c>
      <c r="K49" s="313"/>
    </row>
    <row r="50" spans="1:11" s="83" customFormat="1" x14ac:dyDescent="0.25">
      <c r="A50" s="104">
        <v>46</v>
      </c>
      <c r="B50" s="658" t="s">
        <v>82</v>
      </c>
      <c r="C50" s="99">
        <v>0</v>
      </c>
      <c r="D50" s="86">
        <v>0</v>
      </c>
      <c r="E50" s="182">
        <v>0</v>
      </c>
      <c r="F50" s="86">
        <v>0</v>
      </c>
      <c r="G50" s="182">
        <v>0</v>
      </c>
      <c r="H50" s="182">
        <v>0</v>
      </c>
      <c r="I50" s="182">
        <v>0</v>
      </c>
      <c r="J50" s="170">
        <v>0</v>
      </c>
      <c r="K50" s="313"/>
    </row>
    <row r="51" spans="1:11" s="83" customFormat="1" x14ac:dyDescent="0.25">
      <c r="A51" s="104">
        <v>47</v>
      </c>
      <c r="B51" s="658" t="s">
        <v>83</v>
      </c>
      <c r="C51" s="99">
        <v>4</v>
      </c>
      <c r="D51" s="86">
        <v>4</v>
      </c>
      <c r="E51" s="182">
        <v>4</v>
      </c>
      <c r="F51" s="86">
        <v>3</v>
      </c>
      <c r="G51" s="182">
        <v>2</v>
      </c>
      <c r="H51" s="182">
        <v>2</v>
      </c>
      <c r="I51" s="182">
        <v>2</v>
      </c>
      <c r="J51" s="170">
        <v>2</v>
      </c>
      <c r="K51" s="313"/>
    </row>
    <row r="52" spans="1:11" s="83" customFormat="1" x14ac:dyDescent="0.25">
      <c r="A52" s="104">
        <v>48</v>
      </c>
      <c r="B52" s="658" t="s">
        <v>84</v>
      </c>
      <c r="C52" s="99">
        <v>0</v>
      </c>
      <c r="D52" s="86">
        <v>0</v>
      </c>
      <c r="E52" s="182">
        <v>0</v>
      </c>
      <c r="F52" s="86">
        <v>0</v>
      </c>
      <c r="G52" s="182">
        <v>0</v>
      </c>
      <c r="H52" s="182">
        <v>0</v>
      </c>
      <c r="I52" s="182">
        <v>0</v>
      </c>
      <c r="J52" s="170">
        <v>0</v>
      </c>
      <c r="K52" s="313"/>
    </row>
    <row r="53" spans="1:11" s="83" customFormat="1" x14ac:dyDescent="0.25">
      <c r="A53" s="104">
        <v>49</v>
      </c>
      <c r="B53" s="658" t="s">
        <v>85</v>
      </c>
      <c r="C53" s="99">
        <v>17</v>
      </c>
      <c r="D53" s="86">
        <v>16</v>
      </c>
      <c r="E53" s="182">
        <v>12</v>
      </c>
      <c r="F53" s="86">
        <v>10</v>
      </c>
      <c r="G53" s="182">
        <v>9</v>
      </c>
      <c r="H53" s="182">
        <v>8</v>
      </c>
      <c r="I53" s="182">
        <v>8</v>
      </c>
      <c r="J53" s="170">
        <v>8</v>
      </c>
      <c r="K53" s="313"/>
    </row>
    <row r="54" spans="1:11" s="83" customFormat="1" x14ac:dyDescent="0.25">
      <c r="A54" s="104">
        <v>50</v>
      </c>
      <c r="B54" s="658" t="s">
        <v>86</v>
      </c>
      <c r="C54" s="99">
        <v>3</v>
      </c>
      <c r="D54" s="86">
        <v>3</v>
      </c>
      <c r="E54" s="182">
        <v>3</v>
      </c>
      <c r="F54" s="86">
        <v>3</v>
      </c>
      <c r="G54" s="182">
        <v>3</v>
      </c>
      <c r="H54" s="182">
        <v>3</v>
      </c>
      <c r="I54" s="182">
        <v>3</v>
      </c>
      <c r="J54" s="170">
        <v>3</v>
      </c>
      <c r="K54" s="313"/>
    </row>
    <row r="55" spans="1:11" s="83" customFormat="1" x14ac:dyDescent="0.25">
      <c r="A55" s="104">
        <v>51</v>
      </c>
      <c r="B55" s="658" t="s">
        <v>87</v>
      </c>
      <c r="C55" s="99">
        <v>7</v>
      </c>
      <c r="D55" s="86">
        <v>7</v>
      </c>
      <c r="E55" s="182">
        <v>7</v>
      </c>
      <c r="F55" s="86">
        <v>6</v>
      </c>
      <c r="G55" s="182">
        <v>6</v>
      </c>
      <c r="H55" s="182">
        <v>6</v>
      </c>
      <c r="I55" s="182">
        <v>5</v>
      </c>
      <c r="J55" s="170">
        <v>5</v>
      </c>
      <c r="K55" s="313"/>
    </row>
    <row r="56" spans="1:11" s="83" customFormat="1" x14ac:dyDescent="0.25">
      <c r="A56" s="104">
        <v>52</v>
      </c>
      <c r="B56" s="658" t="s">
        <v>88</v>
      </c>
      <c r="C56" s="99">
        <v>1</v>
      </c>
      <c r="D56" s="86">
        <v>1</v>
      </c>
      <c r="E56" s="182">
        <v>1</v>
      </c>
      <c r="F56" s="86">
        <v>1</v>
      </c>
      <c r="G56" s="182">
        <v>1</v>
      </c>
      <c r="H56" s="182">
        <v>1</v>
      </c>
      <c r="I56" s="182">
        <v>1</v>
      </c>
      <c r="J56" s="170">
        <v>1</v>
      </c>
      <c r="K56" s="313"/>
    </row>
    <row r="57" spans="1:11" s="84" customFormat="1" x14ac:dyDescent="0.25">
      <c r="A57" s="104">
        <v>53</v>
      </c>
      <c r="B57" s="658" t="s">
        <v>89</v>
      </c>
      <c r="C57" s="99">
        <v>2</v>
      </c>
      <c r="D57" s="86">
        <v>2</v>
      </c>
      <c r="E57" s="182">
        <v>2</v>
      </c>
      <c r="F57" s="86">
        <v>2</v>
      </c>
      <c r="G57" s="182">
        <v>1</v>
      </c>
      <c r="H57" s="182">
        <v>0</v>
      </c>
      <c r="I57" s="182">
        <v>0</v>
      </c>
      <c r="J57" s="170">
        <v>0</v>
      </c>
      <c r="K57" s="313"/>
    </row>
    <row r="58" spans="1:11" s="84" customFormat="1" x14ac:dyDescent="0.25">
      <c r="A58" s="104">
        <v>54</v>
      </c>
      <c r="B58" s="658" t="s">
        <v>90</v>
      </c>
      <c r="C58" s="99">
        <v>7</v>
      </c>
      <c r="D58" s="86">
        <v>7</v>
      </c>
      <c r="E58" s="182">
        <v>7</v>
      </c>
      <c r="F58" s="86">
        <v>7</v>
      </c>
      <c r="G58" s="182">
        <v>6</v>
      </c>
      <c r="H58" s="182">
        <v>6</v>
      </c>
      <c r="I58" s="182">
        <v>6</v>
      </c>
      <c r="J58" s="170">
        <v>6</v>
      </c>
      <c r="K58" s="313"/>
    </row>
    <row r="59" spans="1:11" s="84" customFormat="1" x14ac:dyDescent="0.25">
      <c r="A59" s="104">
        <v>55</v>
      </c>
      <c r="B59" s="658" t="s">
        <v>91</v>
      </c>
      <c r="C59" s="99">
        <v>0</v>
      </c>
      <c r="D59" s="86">
        <v>0</v>
      </c>
      <c r="E59" s="182">
        <v>0</v>
      </c>
      <c r="F59" s="86">
        <v>0</v>
      </c>
      <c r="G59" s="182">
        <v>0</v>
      </c>
      <c r="H59" s="182">
        <v>0</v>
      </c>
      <c r="I59" s="182">
        <v>0</v>
      </c>
      <c r="J59" s="170">
        <v>0</v>
      </c>
      <c r="K59" s="313"/>
    </row>
    <row r="60" spans="1:11" s="83" customFormat="1" x14ac:dyDescent="0.25">
      <c r="A60" s="104">
        <v>56</v>
      </c>
      <c r="B60" s="658" t="s">
        <v>92</v>
      </c>
      <c r="C60" s="99">
        <v>0</v>
      </c>
      <c r="D60" s="86">
        <v>4</v>
      </c>
      <c r="E60" s="182">
        <v>4</v>
      </c>
      <c r="F60" s="86">
        <v>4</v>
      </c>
      <c r="G60" s="182">
        <v>4</v>
      </c>
      <c r="H60" s="182">
        <v>4</v>
      </c>
      <c r="I60" s="182">
        <v>4</v>
      </c>
      <c r="J60" s="170">
        <v>4</v>
      </c>
      <c r="K60" s="313"/>
    </row>
    <row r="61" spans="1:11" s="83" customFormat="1" x14ac:dyDescent="0.25">
      <c r="A61" s="104">
        <v>57</v>
      </c>
      <c r="B61" s="658" t="s">
        <v>93</v>
      </c>
      <c r="C61" s="99">
        <v>1</v>
      </c>
      <c r="D61" s="86">
        <v>1</v>
      </c>
      <c r="E61" s="182">
        <v>1</v>
      </c>
      <c r="F61" s="86">
        <v>1</v>
      </c>
      <c r="G61" s="182">
        <v>1</v>
      </c>
      <c r="H61" s="182">
        <v>1</v>
      </c>
      <c r="I61" s="182">
        <v>1</v>
      </c>
      <c r="J61" s="170">
        <v>1</v>
      </c>
      <c r="K61" s="313"/>
    </row>
    <row r="62" spans="1:11" s="83" customFormat="1" x14ac:dyDescent="0.25">
      <c r="A62" s="104">
        <v>58</v>
      </c>
      <c r="B62" s="658" t="s">
        <v>94</v>
      </c>
      <c r="C62" s="99">
        <v>2</v>
      </c>
      <c r="D62" s="86">
        <v>2</v>
      </c>
      <c r="E62" s="182">
        <v>1</v>
      </c>
      <c r="F62" s="86">
        <v>1</v>
      </c>
      <c r="G62" s="182">
        <v>1</v>
      </c>
      <c r="H62" s="182">
        <v>1</v>
      </c>
      <c r="I62" s="182">
        <v>1</v>
      </c>
      <c r="J62" s="170">
        <v>1</v>
      </c>
      <c r="K62" s="313"/>
    </row>
    <row r="63" spans="1:11" s="83" customFormat="1" x14ac:dyDescent="0.25">
      <c r="A63" s="104">
        <v>59</v>
      </c>
      <c r="B63" s="658" t="s">
        <v>95</v>
      </c>
      <c r="C63" s="99">
        <v>25</v>
      </c>
      <c r="D63" s="86">
        <v>25</v>
      </c>
      <c r="E63" s="182">
        <v>26</v>
      </c>
      <c r="F63" s="86">
        <v>26</v>
      </c>
      <c r="G63" s="182">
        <v>25</v>
      </c>
      <c r="H63" s="182">
        <v>25</v>
      </c>
      <c r="I63" s="182">
        <v>23</v>
      </c>
      <c r="J63" s="170">
        <v>22</v>
      </c>
      <c r="K63" s="313"/>
    </row>
    <row r="64" spans="1:11" s="83" customFormat="1" x14ac:dyDescent="0.25">
      <c r="A64" s="104">
        <v>60</v>
      </c>
      <c r="B64" s="658" t="s">
        <v>96</v>
      </c>
      <c r="C64" s="99">
        <v>11</v>
      </c>
      <c r="D64" s="86">
        <v>13</v>
      </c>
      <c r="E64" s="182">
        <v>12</v>
      </c>
      <c r="F64" s="86">
        <v>12</v>
      </c>
      <c r="G64" s="182">
        <v>12</v>
      </c>
      <c r="H64" s="182">
        <v>12</v>
      </c>
      <c r="I64" s="182">
        <v>12</v>
      </c>
      <c r="J64" s="170">
        <v>12</v>
      </c>
      <c r="K64" s="313"/>
    </row>
    <row r="65" spans="1:11" s="83" customFormat="1" x14ac:dyDescent="0.25">
      <c r="A65" s="104">
        <v>61</v>
      </c>
      <c r="B65" s="658" t="s">
        <v>97</v>
      </c>
      <c r="C65" s="99">
        <v>3</v>
      </c>
      <c r="D65" s="86">
        <v>3</v>
      </c>
      <c r="E65" s="182">
        <v>2</v>
      </c>
      <c r="F65" s="86">
        <v>2</v>
      </c>
      <c r="G65" s="182">
        <v>2</v>
      </c>
      <c r="H65" s="182">
        <v>2</v>
      </c>
      <c r="I65" s="182">
        <v>2</v>
      </c>
      <c r="J65" s="170">
        <v>2</v>
      </c>
      <c r="K65" s="313"/>
    </row>
    <row r="66" spans="1:11" s="83" customFormat="1" x14ac:dyDescent="0.25">
      <c r="A66" s="104">
        <v>62</v>
      </c>
      <c r="B66" s="658" t="s">
        <v>98</v>
      </c>
      <c r="C66" s="99">
        <v>5</v>
      </c>
      <c r="D66" s="86">
        <v>5</v>
      </c>
      <c r="E66" s="182">
        <v>5</v>
      </c>
      <c r="F66" s="86">
        <v>5</v>
      </c>
      <c r="G66" s="182">
        <v>6</v>
      </c>
      <c r="H66" s="182">
        <v>6</v>
      </c>
      <c r="I66" s="182">
        <v>6</v>
      </c>
      <c r="J66" s="170">
        <v>6</v>
      </c>
      <c r="K66" s="313"/>
    </row>
    <row r="67" spans="1:11" s="83" customFormat="1" x14ac:dyDescent="0.25">
      <c r="A67" s="104">
        <v>63</v>
      </c>
      <c r="B67" s="658" t="s">
        <v>99</v>
      </c>
      <c r="C67" s="99">
        <v>9</v>
      </c>
      <c r="D67" s="86">
        <v>9</v>
      </c>
      <c r="E67" s="182">
        <v>7</v>
      </c>
      <c r="F67" s="86">
        <v>7</v>
      </c>
      <c r="G67" s="182">
        <v>7</v>
      </c>
      <c r="H67" s="182">
        <v>6</v>
      </c>
      <c r="I67" s="182">
        <v>6</v>
      </c>
      <c r="J67" s="170">
        <v>6</v>
      </c>
      <c r="K67" s="313"/>
    </row>
    <row r="68" spans="1:11" s="83" customFormat="1" x14ac:dyDescent="0.25">
      <c r="A68" s="104">
        <v>64</v>
      </c>
      <c r="B68" s="658" t="s">
        <v>100</v>
      </c>
      <c r="C68" s="99">
        <v>3</v>
      </c>
      <c r="D68" s="86">
        <v>3</v>
      </c>
      <c r="E68" s="182">
        <v>3</v>
      </c>
      <c r="F68" s="86">
        <v>3</v>
      </c>
      <c r="G68" s="182">
        <v>6</v>
      </c>
      <c r="H68" s="182">
        <v>6</v>
      </c>
      <c r="I68" s="182">
        <v>6</v>
      </c>
      <c r="J68" s="170">
        <v>6</v>
      </c>
      <c r="K68" s="313"/>
    </row>
    <row r="69" spans="1:11" s="83" customFormat="1" x14ac:dyDescent="0.25">
      <c r="A69" s="104">
        <v>65</v>
      </c>
      <c r="B69" s="658" t="s">
        <v>101</v>
      </c>
      <c r="C69" s="99">
        <v>0</v>
      </c>
      <c r="D69" s="86">
        <v>0</v>
      </c>
      <c r="E69" s="182">
        <v>0</v>
      </c>
      <c r="F69" s="86">
        <v>0</v>
      </c>
      <c r="G69" s="182">
        <v>0</v>
      </c>
      <c r="H69" s="182">
        <v>0</v>
      </c>
      <c r="I69" s="182">
        <v>0</v>
      </c>
      <c r="J69" s="170">
        <v>0</v>
      </c>
      <c r="K69" s="313"/>
    </row>
    <row r="70" spans="1:11" s="83" customFormat="1" x14ac:dyDescent="0.25">
      <c r="A70" s="104">
        <v>66</v>
      </c>
      <c r="B70" s="658" t="s">
        <v>102</v>
      </c>
      <c r="C70" s="99">
        <v>6</v>
      </c>
      <c r="D70" s="86">
        <v>6</v>
      </c>
      <c r="E70" s="182">
        <v>5</v>
      </c>
      <c r="F70" s="86">
        <v>5</v>
      </c>
      <c r="G70" s="182">
        <v>5</v>
      </c>
      <c r="H70" s="182">
        <v>5</v>
      </c>
      <c r="I70" s="182">
        <v>4</v>
      </c>
      <c r="J70" s="170">
        <v>3</v>
      </c>
      <c r="K70" s="313"/>
    </row>
    <row r="71" spans="1:11" s="83" customFormat="1" x14ac:dyDescent="0.25">
      <c r="A71" s="104">
        <v>67</v>
      </c>
      <c r="B71" s="658" t="s">
        <v>103</v>
      </c>
      <c r="C71" s="99">
        <v>17</v>
      </c>
      <c r="D71" s="86">
        <v>16</v>
      </c>
      <c r="E71" s="182">
        <v>15</v>
      </c>
      <c r="F71" s="86">
        <v>15</v>
      </c>
      <c r="G71" s="182">
        <v>15</v>
      </c>
      <c r="H71" s="182">
        <v>15</v>
      </c>
      <c r="I71" s="182">
        <v>15</v>
      </c>
      <c r="J71" s="170">
        <v>15</v>
      </c>
      <c r="K71" s="313"/>
    </row>
    <row r="72" spans="1:11" s="83" customFormat="1" x14ac:dyDescent="0.25">
      <c r="A72" s="104">
        <v>68</v>
      </c>
      <c r="B72" s="658" t="s">
        <v>104</v>
      </c>
      <c r="C72" s="99">
        <v>3</v>
      </c>
      <c r="D72" s="86">
        <v>3</v>
      </c>
      <c r="E72" s="182">
        <v>2</v>
      </c>
      <c r="F72" s="86">
        <v>2</v>
      </c>
      <c r="G72" s="182">
        <v>2</v>
      </c>
      <c r="H72" s="182">
        <v>2</v>
      </c>
      <c r="I72" s="182">
        <v>1</v>
      </c>
      <c r="J72" s="170">
        <v>1</v>
      </c>
      <c r="K72" s="313"/>
    </row>
    <row r="73" spans="1:11" s="83" customFormat="1" x14ac:dyDescent="0.25">
      <c r="A73" s="104">
        <v>69</v>
      </c>
      <c r="B73" s="658" t="s">
        <v>105</v>
      </c>
      <c r="C73" s="99">
        <v>15</v>
      </c>
      <c r="D73" s="182">
        <v>16</v>
      </c>
      <c r="E73" s="182">
        <v>16</v>
      </c>
      <c r="F73" s="99">
        <v>15</v>
      </c>
      <c r="G73" s="182">
        <v>15</v>
      </c>
      <c r="H73" s="182">
        <v>15</v>
      </c>
      <c r="I73" s="182">
        <v>14</v>
      </c>
      <c r="J73" s="170">
        <v>15</v>
      </c>
      <c r="K73" s="313"/>
    </row>
    <row r="74" spans="1:11" s="83" customFormat="1" x14ac:dyDescent="0.2">
      <c r="A74" s="186" t="s">
        <v>19</v>
      </c>
      <c r="B74" s="659" t="s">
        <v>105</v>
      </c>
      <c r="C74" s="191" t="s">
        <v>161</v>
      </c>
      <c r="D74" s="187" t="s">
        <v>161</v>
      </c>
      <c r="E74" s="187" t="s">
        <v>161</v>
      </c>
      <c r="F74" s="187" t="s">
        <v>161</v>
      </c>
      <c r="G74" s="187" t="s">
        <v>161</v>
      </c>
      <c r="H74" s="187">
        <v>2</v>
      </c>
      <c r="I74" s="187">
        <v>2</v>
      </c>
      <c r="J74" s="403">
        <v>2</v>
      </c>
      <c r="K74" s="313"/>
    </row>
    <row r="75" spans="1:11" s="83" customFormat="1" x14ac:dyDescent="0.2">
      <c r="A75" s="186" t="s">
        <v>20</v>
      </c>
      <c r="B75" s="659" t="s">
        <v>166</v>
      </c>
      <c r="C75" s="191" t="s">
        <v>161</v>
      </c>
      <c r="D75" s="187" t="s">
        <v>161</v>
      </c>
      <c r="E75" s="187" t="s">
        <v>161</v>
      </c>
      <c r="F75" s="187" t="s">
        <v>161</v>
      </c>
      <c r="G75" s="187" t="s">
        <v>161</v>
      </c>
      <c r="H75" s="187">
        <v>13</v>
      </c>
      <c r="I75" s="187">
        <v>12</v>
      </c>
      <c r="J75" s="403">
        <v>13</v>
      </c>
      <c r="K75" s="313"/>
    </row>
    <row r="76" spans="1:11" s="83" customFormat="1" x14ac:dyDescent="0.25">
      <c r="A76" s="104">
        <v>70</v>
      </c>
      <c r="B76" s="658" t="s">
        <v>107</v>
      </c>
      <c r="C76" s="99">
        <v>1</v>
      </c>
      <c r="D76" s="86">
        <v>1</v>
      </c>
      <c r="E76" s="182">
        <v>1</v>
      </c>
      <c r="F76" s="86">
        <v>1</v>
      </c>
      <c r="G76" s="182">
        <v>1</v>
      </c>
      <c r="H76" s="182">
        <v>1</v>
      </c>
      <c r="I76" s="182">
        <v>1</v>
      </c>
      <c r="J76" s="170">
        <v>1</v>
      </c>
      <c r="K76" s="313"/>
    </row>
    <row r="77" spans="1:11" s="83" customFormat="1" x14ac:dyDescent="0.25">
      <c r="A77" s="104">
        <v>71</v>
      </c>
      <c r="B77" s="658" t="s">
        <v>108</v>
      </c>
      <c r="C77" s="99">
        <v>5</v>
      </c>
      <c r="D77" s="86">
        <v>3</v>
      </c>
      <c r="E77" s="182">
        <v>3</v>
      </c>
      <c r="F77" s="86">
        <v>3</v>
      </c>
      <c r="G77" s="182">
        <v>3</v>
      </c>
      <c r="H77" s="182">
        <v>3</v>
      </c>
      <c r="I77" s="182">
        <v>3</v>
      </c>
      <c r="J77" s="170">
        <v>3</v>
      </c>
      <c r="K77" s="313"/>
    </row>
    <row r="78" spans="1:11" s="83" customFormat="1" x14ac:dyDescent="0.25">
      <c r="A78" s="104">
        <v>72</v>
      </c>
      <c r="B78" s="658" t="s">
        <v>109</v>
      </c>
      <c r="C78" s="99">
        <v>5</v>
      </c>
      <c r="D78" s="86">
        <v>5</v>
      </c>
      <c r="E78" s="182">
        <v>5</v>
      </c>
      <c r="F78" s="86">
        <v>5</v>
      </c>
      <c r="G78" s="182">
        <v>5</v>
      </c>
      <c r="H78" s="182">
        <v>4</v>
      </c>
      <c r="I78" s="182">
        <v>4</v>
      </c>
      <c r="J78" s="170">
        <v>4</v>
      </c>
      <c r="K78" s="313"/>
    </row>
    <row r="79" spans="1:11" s="83" customFormat="1" x14ac:dyDescent="0.25">
      <c r="A79" s="104">
        <v>73</v>
      </c>
      <c r="B79" s="658" t="s">
        <v>110</v>
      </c>
      <c r="C79" s="99">
        <v>4</v>
      </c>
      <c r="D79" s="86">
        <v>4</v>
      </c>
      <c r="E79" s="182">
        <v>4</v>
      </c>
      <c r="F79" s="86">
        <v>4</v>
      </c>
      <c r="G79" s="182">
        <v>4</v>
      </c>
      <c r="H79" s="182">
        <v>3</v>
      </c>
      <c r="I79" s="182">
        <v>3</v>
      </c>
      <c r="J79" s="170">
        <v>3</v>
      </c>
      <c r="K79" s="313"/>
    </row>
    <row r="80" spans="1:11" s="83" customFormat="1" x14ac:dyDescent="0.25">
      <c r="A80" s="104">
        <v>74</v>
      </c>
      <c r="B80" s="658" t="s">
        <v>111</v>
      </c>
      <c r="C80" s="99">
        <v>17</v>
      </c>
      <c r="D80" s="86">
        <v>17</v>
      </c>
      <c r="E80" s="182">
        <v>16</v>
      </c>
      <c r="F80" s="86">
        <v>16</v>
      </c>
      <c r="G80" s="182">
        <v>16</v>
      </c>
      <c r="H80" s="182">
        <v>16</v>
      </c>
      <c r="I80" s="182">
        <v>12</v>
      </c>
      <c r="J80" s="170">
        <v>11</v>
      </c>
      <c r="K80" s="313"/>
    </row>
    <row r="81" spans="1:11" s="83" customFormat="1" x14ac:dyDescent="0.25">
      <c r="A81" s="104">
        <v>75</v>
      </c>
      <c r="B81" s="658" t="s">
        <v>112</v>
      </c>
      <c r="C81" s="99">
        <v>49</v>
      </c>
      <c r="D81" s="86">
        <v>49</v>
      </c>
      <c r="E81" s="182">
        <v>28</v>
      </c>
      <c r="F81" s="86">
        <v>28</v>
      </c>
      <c r="G81" s="182">
        <v>27</v>
      </c>
      <c r="H81" s="182">
        <v>27</v>
      </c>
      <c r="I81" s="182">
        <v>27</v>
      </c>
      <c r="J81" s="170">
        <v>27</v>
      </c>
      <c r="K81" s="313"/>
    </row>
    <row r="82" spans="1:11" s="83" customFormat="1" x14ac:dyDescent="0.25">
      <c r="A82" s="104">
        <v>76</v>
      </c>
      <c r="B82" s="658" t="s">
        <v>113</v>
      </c>
      <c r="C82" s="99">
        <v>6</v>
      </c>
      <c r="D82" s="86">
        <v>6</v>
      </c>
      <c r="E82" s="182">
        <v>6</v>
      </c>
      <c r="F82" s="86">
        <v>5</v>
      </c>
      <c r="G82" s="182">
        <v>5</v>
      </c>
      <c r="H82" s="182">
        <v>5</v>
      </c>
      <c r="I82" s="182">
        <v>5</v>
      </c>
      <c r="J82" s="170">
        <v>5</v>
      </c>
      <c r="K82" s="313"/>
    </row>
    <row r="83" spans="1:11" s="83" customFormat="1" x14ac:dyDescent="0.25">
      <c r="A83" s="104">
        <v>77</v>
      </c>
      <c r="B83" s="658" t="s">
        <v>114</v>
      </c>
      <c r="C83" s="99">
        <v>34</v>
      </c>
      <c r="D83" s="86">
        <v>33</v>
      </c>
      <c r="E83" s="182">
        <v>28</v>
      </c>
      <c r="F83" s="86">
        <v>29</v>
      </c>
      <c r="G83" s="182">
        <v>29</v>
      </c>
      <c r="H83" s="182">
        <v>28</v>
      </c>
      <c r="I83" s="182">
        <v>29</v>
      </c>
      <c r="J83" s="170">
        <v>28</v>
      </c>
      <c r="K83" s="313"/>
    </row>
    <row r="84" spans="1:11" s="83" customFormat="1" x14ac:dyDescent="0.25">
      <c r="A84" s="104">
        <v>78</v>
      </c>
      <c r="B84" s="658" t="s">
        <v>115</v>
      </c>
      <c r="C84" s="99">
        <v>43</v>
      </c>
      <c r="D84" s="86">
        <v>42</v>
      </c>
      <c r="E84" s="182">
        <v>41</v>
      </c>
      <c r="F84" s="86">
        <v>41</v>
      </c>
      <c r="G84" s="182">
        <v>43</v>
      </c>
      <c r="H84" s="182">
        <v>44</v>
      </c>
      <c r="I84" s="182">
        <v>39</v>
      </c>
      <c r="J84" s="170">
        <v>36</v>
      </c>
      <c r="K84" s="313"/>
    </row>
    <row r="85" spans="1:11" s="83" customFormat="1" x14ac:dyDescent="0.25">
      <c r="A85" s="104">
        <v>79</v>
      </c>
      <c r="B85" s="658" t="s">
        <v>116</v>
      </c>
      <c r="C85" s="99">
        <v>1</v>
      </c>
      <c r="D85" s="86">
        <v>1</v>
      </c>
      <c r="E85" s="182">
        <v>1</v>
      </c>
      <c r="F85" s="86">
        <v>1</v>
      </c>
      <c r="G85" s="182">
        <v>1</v>
      </c>
      <c r="H85" s="182">
        <v>1</v>
      </c>
      <c r="I85" s="182">
        <v>1</v>
      </c>
      <c r="J85" s="170">
        <v>1</v>
      </c>
      <c r="K85" s="313"/>
    </row>
    <row r="86" spans="1:11" s="83" customFormat="1" x14ac:dyDescent="0.25">
      <c r="A86" s="104">
        <v>80</v>
      </c>
      <c r="B86" s="658" t="s">
        <v>117</v>
      </c>
      <c r="C86" s="99">
        <v>2</v>
      </c>
      <c r="D86" s="86">
        <v>2</v>
      </c>
      <c r="E86" s="182">
        <v>2</v>
      </c>
      <c r="F86" s="86">
        <v>2</v>
      </c>
      <c r="G86" s="182">
        <v>2</v>
      </c>
      <c r="H86" s="182">
        <v>2</v>
      </c>
      <c r="I86" s="182">
        <v>2</v>
      </c>
      <c r="J86" s="170">
        <v>2</v>
      </c>
      <c r="K86" s="313"/>
    </row>
    <row r="87" spans="1:11" s="83" customFormat="1" x14ac:dyDescent="0.25">
      <c r="A87" s="104">
        <v>81</v>
      </c>
      <c r="B87" s="658" t="s">
        <v>118</v>
      </c>
      <c r="C87" s="99">
        <v>4</v>
      </c>
      <c r="D87" s="86">
        <v>4</v>
      </c>
      <c r="E87" s="182">
        <v>4</v>
      </c>
      <c r="F87" s="86">
        <v>4</v>
      </c>
      <c r="G87" s="182">
        <v>4</v>
      </c>
      <c r="H87" s="182">
        <v>4</v>
      </c>
      <c r="I87" s="182">
        <v>4</v>
      </c>
      <c r="J87" s="170">
        <v>4</v>
      </c>
      <c r="K87" s="313"/>
    </row>
    <row r="88" spans="1:11" s="83" customFormat="1" x14ac:dyDescent="0.25">
      <c r="A88" s="104">
        <v>82</v>
      </c>
      <c r="B88" s="658" t="s">
        <v>119</v>
      </c>
      <c r="C88" s="99">
        <v>1</v>
      </c>
      <c r="D88" s="86">
        <v>1</v>
      </c>
      <c r="E88" s="182">
        <v>1</v>
      </c>
      <c r="F88" s="86">
        <v>1</v>
      </c>
      <c r="G88" s="182">
        <v>1</v>
      </c>
      <c r="H88" s="182">
        <v>1</v>
      </c>
      <c r="I88" s="182">
        <v>1</v>
      </c>
      <c r="J88" s="170">
        <v>1</v>
      </c>
      <c r="K88" s="313"/>
    </row>
    <row r="89" spans="1:11" s="83" customFormat="1" x14ac:dyDescent="0.25">
      <c r="A89" s="104">
        <v>83</v>
      </c>
      <c r="B89" s="658" t="s">
        <v>120</v>
      </c>
      <c r="C89" s="99">
        <v>9</v>
      </c>
      <c r="D89" s="86">
        <v>9</v>
      </c>
      <c r="E89" s="182">
        <v>8</v>
      </c>
      <c r="F89" s="86">
        <v>8</v>
      </c>
      <c r="G89" s="182">
        <v>8</v>
      </c>
      <c r="H89" s="182">
        <v>8</v>
      </c>
      <c r="I89" s="182">
        <v>7</v>
      </c>
      <c r="J89" s="170">
        <v>7</v>
      </c>
      <c r="K89" s="313"/>
    </row>
    <row r="90" spans="1:11" s="83" customFormat="1" x14ac:dyDescent="0.25">
      <c r="A90" s="104">
        <v>84</v>
      </c>
      <c r="B90" s="658" t="s">
        <v>121</v>
      </c>
      <c r="C90" s="99">
        <v>6</v>
      </c>
      <c r="D90" s="86">
        <v>7</v>
      </c>
      <c r="E90" s="182">
        <v>6</v>
      </c>
      <c r="F90" s="86">
        <v>5</v>
      </c>
      <c r="G90" s="182">
        <v>5</v>
      </c>
      <c r="H90" s="182">
        <v>5</v>
      </c>
      <c r="I90" s="182">
        <v>5</v>
      </c>
      <c r="J90" s="170">
        <v>5</v>
      </c>
      <c r="K90" s="313"/>
    </row>
    <row r="91" spans="1:11" s="83" customFormat="1" x14ac:dyDescent="0.25">
      <c r="A91" s="104">
        <v>85</v>
      </c>
      <c r="B91" s="658" t="s">
        <v>122</v>
      </c>
      <c r="C91" s="99">
        <v>2</v>
      </c>
      <c r="D91" s="86">
        <v>2</v>
      </c>
      <c r="E91" s="182">
        <v>3</v>
      </c>
      <c r="F91" s="86">
        <v>3</v>
      </c>
      <c r="G91" s="182">
        <v>3</v>
      </c>
      <c r="H91" s="182">
        <v>3</v>
      </c>
      <c r="I91" s="182">
        <v>3</v>
      </c>
      <c r="J91" s="170">
        <v>3</v>
      </c>
      <c r="K91" s="313"/>
    </row>
    <row r="92" spans="1:11" s="83" customFormat="1" x14ac:dyDescent="0.25">
      <c r="A92" s="104">
        <v>86</v>
      </c>
      <c r="B92" s="658" t="s">
        <v>123</v>
      </c>
      <c r="C92" s="99">
        <v>2</v>
      </c>
      <c r="D92" s="86">
        <v>3</v>
      </c>
      <c r="E92" s="182">
        <v>3</v>
      </c>
      <c r="F92" s="86">
        <v>3</v>
      </c>
      <c r="G92" s="182">
        <v>3</v>
      </c>
      <c r="H92" s="182">
        <v>3</v>
      </c>
      <c r="I92" s="182">
        <v>3</v>
      </c>
      <c r="J92" s="170">
        <v>3</v>
      </c>
      <c r="K92" s="313"/>
    </row>
    <row r="93" spans="1:11" s="83" customFormat="1" x14ac:dyDescent="0.25">
      <c r="A93" s="104">
        <v>87</v>
      </c>
      <c r="B93" s="658" t="s">
        <v>124</v>
      </c>
      <c r="C93" s="99">
        <v>1</v>
      </c>
      <c r="D93" s="86">
        <v>1</v>
      </c>
      <c r="E93" s="182">
        <v>1</v>
      </c>
      <c r="F93" s="86">
        <v>1</v>
      </c>
      <c r="G93" s="182">
        <v>1</v>
      </c>
      <c r="H93" s="182">
        <v>1</v>
      </c>
      <c r="I93" s="182">
        <v>1</v>
      </c>
      <c r="J93" s="170">
        <v>1</v>
      </c>
      <c r="K93" s="313"/>
    </row>
    <row r="94" spans="1:11" s="83" customFormat="1" x14ac:dyDescent="0.25">
      <c r="A94" s="104">
        <v>88</v>
      </c>
      <c r="B94" s="658" t="s">
        <v>125</v>
      </c>
      <c r="C94" s="99">
        <v>2</v>
      </c>
      <c r="D94" s="86">
        <v>0</v>
      </c>
      <c r="E94" s="182">
        <v>0</v>
      </c>
      <c r="F94" s="86">
        <v>0</v>
      </c>
      <c r="G94" s="182">
        <v>0</v>
      </c>
      <c r="H94" s="182">
        <v>0</v>
      </c>
      <c r="I94" s="182">
        <v>0</v>
      </c>
      <c r="J94" s="170">
        <v>0</v>
      </c>
      <c r="K94" s="313"/>
    </row>
    <row r="95" spans="1:11" s="83" customFormat="1" x14ac:dyDescent="0.25">
      <c r="A95" s="104">
        <v>89</v>
      </c>
      <c r="B95" s="658" t="s">
        <v>126</v>
      </c>
      <c r="C95" s="99">
        <v>2</v>
      </c>
      <c r="D95" s="86">
        <v>2</v>
      </c>
      <c r="E95" s="182">
        <v>2</v>
      </c>
      <c r="F95" s="86">
        <v>2</v>
      </c>
      <c r="G95" s="182">
        <v>2</v>
      </c>
      <c r="H95" s="182">
        <v>2</v>
      </c>
      <c r="I95" s="182">
        <v>2</v>
      </c>
      <c r="J95" s="170">
        <v>2</v>
      </c>
      <c r="K95" s="313"/>
    </row>
    <row r="96" spans="1:11" s="83" customFormat="1" x14ac:dyDescent="0.25">
      <c r="A96" s="104">
        <v>90</v>
      </c>
      <c r="B96" s="658" t="s">
        <v>127</v>
      </c>
      <c r="C96" s="99">
        <v>5</v>
      </c>
      <c r="D96" s="86">
        <v>4</v>
      </c>
      <c r="E96" s="182">
        <v>4</v>
      </c>
      <c r="F96" s="86">
        <v>4</v>
      </c>
      <c r="G96" s="182">
        <v>1</v>
      </c>
      <c r="H96" s="182">
        <v>1</v>
      </c>
      <c r="I96" s="182">
        <v>2</v>
      </c>
      <c r="J96" s="170">
        <v>0</v>
      </c>
      <c r="K96" s="313"/>
    </row>
    <row r="97" spans="1:11" s="83" customFormat="1" x14ac:dyDescent="0.25">
      <c r="A97" s="104">
        <v>91</v>
      </c>
      <c r="B97" s="658" t="s">
        <v>128</v>
      </c>
      <c r="C97" s="99">
        <v>50</v>
      </c>
      <c r="D97" s="86">
        <v>49</v>
      </c>
      <c r="E97" s="182">
        <v>50</v>
      </c>
      <c r="F97" s="86">
        <v>50</v>
      </c>
      <c r="G97" s="182">
        <v>47</v>
      </c>
      <c r="H97" s="182">
        <v>45</v>
      </c>
      <c r="I97" s="182">
        <v>41</v>
      </c>
      <c r="J97" s="170">
        <v>39</v>
      </c>
      <c r="K97" s="313"/>
    </row>
    <row r="98" spans="1:11" s="83" customFormat="1" x14ac:dyDescent="0.25">
      <c r="A98" s="104">
        <v>92</v>
      </c>
      <c r="B98" s="658" t="s">
        <v>129</v>
      </c>
      <c r="C98" s="99">
        <v>29</v>
      </c>
      <c r="D98" s="86">
        <v>27</v>
      </c>
      <c r="E98" s="182">
        <v>24</v>
      </c>
      <c r="F98" s="86">
        <v>23</v>
      </c>
      <c r="G98" s="182">
        <v>22</v>
      </c>
      <c r="H98" s="182">
        <v>21</v>
      </c>
      <c r="I98" s="182">
        <v>16</v>
      </c>
      <c r="J98" s="170">
        <v>17</v>
      </c>
      <c r="K98" s="313"/>
    </row>
    <row r="99" spans="1:11" s="83" customFormat="1" x14ac:dyDescent="0.25">
      <c r="A99" s="104">
        <v>93</v>
      </c>
      <c r="B99" s="658" t="s">
        <v>130</v>
      </c>
      <c r="C99" s="99">
        <v>19</v>
      </c>
      <c r="D99" s="86">
        <v>22</v>
      </c>
      <c r="E99" s="182">
        <v>21</v>
      </c>
      <c r="F99" s="86">
        <v>22</v>
      </c>
      <c r="G99" s="182">
        <v>22</v>
      </c>
      <c r="H99" s="182">
        <v>22</v>
      </c>
      <c r="I99" s="182">
        <v>22</v>
      </c>
      <c r="J99" s="170">
        <v>23</v>
      </c>
      <c r="K99" s="313"/>
    </row>
    <row r="100" spans="1:11" s="83" customFormat="1" x14ac:dyDescent="0.25">
      <c r="A100" s="104">
        <v>94</v>
      </c>
      <c r="B100" s="658" t="s">
        <v>131</v>
      </c>
      <c r="C100" s="99">
        <v>18</v>
      </c>
      <c r="D100" s="86">
        <v>18</v>
      </c>
      <c r="E100" s="182">
        <v>18</v>
      </c>
      <c r="F100" s="86">
        <v>1</v>
      </c>
      <c r="G100" s="182">
        <v>27</v>
      </c>
      <c r="H100" s="182">
        <v>34</v>
      </c>
      <c r="I100" s="182">
        <v>34</v>
      </c>
      <c r="J100" s="170">
        <v>33</v>
      </c>
      <c r="K100" s="313"/>
    </row>
    <row r="101" spans="1:11" s="83" customFormat="1" x14ac:dyDescent="0.25">
      <c r="A101" s="124">
        <v>95</v>
      </c>
      <c r="B101" s="663" t="s">
        <v>132</v>
      </c>
      <c r="C101" s="664">
        <v>47</v>
      </c>
      <c r="D101" s="96">
        <v>44</v>
      </c>
      <c r="E101" s="95">
        <v>43</v>
      </c>
      <c r="F101" s="96">
        <v>42</v>
      </c>
      <c r="G101" s="95">
        <v>42</v>
      </c>
      <c r="H101" s="95">
        <v>41</v>
      </c>
      <c r="I101" s="95">
        <v>39</v>
      </c>
      <c r="J101" s="171">
        <v>35</v>
      </c>
      <c r="K101" s="313"/>
    </row>
    <row r="102" spans="1:11" s="83" customFormat="1" x14ac:dyDescent="0.25">
      <c r="A102" s="106">
        <v>971</v>
      </c>
      <c r="B102" s="660" t="s">
        <v>133</v>
      </c>
      <c r="C102" s="98">
        <v>0</v>
      </c>
      <c r="D102" s="90">
        <v>0</v>
      </c>
      <c r="E102" s="90">
        <v>0</v>
      </c>
      <c r="F102" s="98">
        <v>0</v>
      </c>
      <c r="G102" s="90">
        <v>0</v>
      </c>
      <c r="H102" s="90">
        <v>0</v>
      </c>
      <c r="I102" s="90">
        <v>0</v>
      </c>
      <c r="J102" s="172">
        <v>0</v>
      </c>
      <c r="K102" s="313"/>
    </row>
    <row r="103" spans="1:11" s="83" customFormat="1" x14ac:dyDescent="0.25">
      <c r="A103" s="104">
        <v>972</v>
      </c>
      <c r="B103" s="658" t="s">
        <v>134</v>
      </c>
      <c r="C103" s="99">
        <v>0</v>
      </c>
      <c r="D103" s="182">
        <v>0</v>
      </c>
      <c r="E103" s="182">
        <v>0</v>
      </c>
      <c r="F103" s="99">
        <v>0</v>
      </c>
      <c r="G103" s="182">
        <v>0</v>
      </c>
      <c r="H103" s="182">
        <v>0</v>
      </c>
      <c r="I103" s="182">
        <v>0</v>
      </c>
      <c r="J103" s="170">
        <v>0</v>
      </c>
      <c r="K103" s="313"/>
    </row>
    <row r="104" spans="1:11" s="83" customFormat="1" x14ac:dyDescent="0.25">
      <c r="A104" s="104">
        <v>973</v>
      </c>
      <c r="B104" s="658" t="s">
        <v>135</v>
      </c>
      <c r="C104" s="99">
        <v>2</v>
      </c>
      <c r="D104" s="182">
        <v>2</v>
      </c>
      <c r="E104" s="182">
        <v>2</v>
      </c>
      <c r="F104" s="99">
        <v>2</v>
      </c>
      <c r="G104" s="182">
        <v>2</v>
      </c>
      <c r="H104" s="182">
        <v>1</v>
      </c>
      <c r="I104" s="182">
        <v>1</v>
      </c>
      <c r="J104" s="170">
        <v>1</v>
      </c>
      <c r="K104" s="313"/>
    </row>
    <row r="105" spans="1:11" s="83" customFormat="1" x14ac:dyDescent="0.25">
      <c r="A105" s="109">
        <v>974</v>
      </c>
      <c r="B105" s="661" t="s">
        <v>136</v>
      </c>
      <c r="C105" s="121">
        <v>2</v>
      </c>
      <c r="D105" s="110">
        <v>2</v>
      </c>
      <c r="E105" s="110">
        <v>2</v>
      </c>
      <c r="F105" s="121">
        <v>2</v>
      </c>
      <c r="G105" s="110">
        <v>2</v>
      </c>
      <c r="H105" s="110">
        <v>2</v>
      </c>
      <c r="I105" s="110">
        <v>2</v>
      </c>
      <c r="J105" s="173">
        <v>2</v>
      </c>
      <c r="K105" s="313"/>
    </row>
    <row r="106" spans="1:11" s="83" customFormat="1" x14ac:dyDescent="0.25">
      <c r="A106" s="97"/>
      <c r="B106" s="84"/>
      <c r="C106" s="86"/>
      <c r="E106" s="86"/>
      <c r="F106" s="86"/>
      <c r="G106" s="86"/>
      <c r="H106" s="86"/>
      <c r="I106" s="103"/>
      <c r="J106" s="88"/>
    </row>
    <row r="107" spans="1:11" s="83" customFormat="1" ht="11.25" customHeight="1" x14ac:dyDescent="0.25">
      <c r="A107" s="792" t="s">
        <v>221</v>
      </c>
      <c r="B107" s="815"/>
      <c r="C107" s="118">
        <v>750</v>
      </c>
      <c r="D107" s="117">
        <v>745</v>
      </c>
      <c r="E107" s="117">
        <v>695</v>
      </c>
      <c r="F107" s="118">
        <v>671</v>
      </c>
      <c r="G107" s="117">
        <v>684</v>
      </c>
      <c r="H107" s="117">
        <v>674</v>
      </c>
      <c r="I107" s="383">
        <v>640</v>
      </c>
      <c r="J107" s="177">
        <v>613</v>
      </c>
    </row>
    <row r="108" spans="1:11" s="83" customFormat="1" ht="11.25" customHeight="1" x14ac:dyDescent="0.25">
      <c r="A108" s="788" t="s">
        <v>222</v>
      </c>
      <c r="B108" s="816"/>
      <c r="C108" s="99">
        <v>4</v>
      </c>
      <c r="D108" s="182">
        <v>4</v>
      </c>
      <c r="E108" s="182">
        <v>4</v>
      </c>
      <c r="F108" s="99">
        <v>4</v>
      </c>
      <c r="G108" s="182">
        <v>4</v>
      </c>
      <c r="H108" s="182">
        <v>3</v>
      </c>
      <c r="I108" s="384">
        <v>3</v>
      </c>
      <c r="J108" s="170">
        <v>3</v>
      </c>
    </row>
    <row r="109" spans="1:11" s="83" customFormat="1" ht="11.25" customHeight="1" x14ac:dyDescent="0.25">
      <c r="A109" s="790" t="s">
        <v>223</v>
      </c>
      <c r="B109" s="791"/>
      <c r="C109" s="121">
        <v>754</v>
      </c>
      <c r="D109" s="110">
        <v>749</v>
      </c>
      <c r="E109" s="110">
        <v>699</v>
      </c>
      <c r="F109" s="121">
        <v>675</v>
      </c>
      <c r="G109" s="110">
        <v>688</v>
      </c>
      <c r="H109" s="110">
        <v>677</v>
      </c>
      <c r="I109" s="386">
        <v>643</v>
      </c>
      <c r="J109" s="173">
        <v>616</v>
      </c>
      <c r="K109" s="88"/>
    </row>
    <row r="110" spans="1:11" s="83" customFormat="1" x14ac:dyDescent="0.25">
      <c r="A110" s="75" t="s">
        <v>248</v>
      </c>
      <c r="E110" s="100"/>
      <c r="F110" s="100"/>
    </row>
    <row r="111" spans="1:11" x14ac:dyDescent="0.2">
      <c r="J111" s="83"/>
    </row>
    <row r="112" spans="1:11" x14ac:dyDescent="0.2">
      <c r="J112" s="88"/>
    </row>
    <row r="113" spans="1:10" x14ac:dyDescent="0.2">
      <c r="A113" s="180"/>
      <c r="J113" s="83"/>
    </row>
    <row r="114" spans="1:10" x14ac:dyDescent="0.2">
      <c r="E114" s="8"/>
      <c r="G114" s="102"/>
    </row>
    <row r="115" spans="1:10" x14ac:dyDescent="0.2">
      <c r="E115" s="8"/>
      <c r="G115" s="102"/>
    </row>
    <row r="116" spans="1:10" x14ac:dyDescent="0.2">
      <c r="E116" s="8"/>
      <c r="G116" s="102"/>
    </row>
    <row r="117" spans="1:10" x14ac:dyDescent="0.2">
      <c r="E117" s="8"/>
      <c r="G117" s="102"/>
    </row>
    <row r="118" spans="1:10" x14ac:dyDescent="0.2">
      <c r="E118" s="8"/>
      <c r="G118" s="102"/>
    </row>
    <row r="119" spans="1:10" x14ac:dyDescent="0.2">
      <c r="E119" s="8"/>
      <c r="G119" s="102"/>
    </row>
    <row r="120" spans="1:10" x14ac:dyDescent="0.2">
      <c r="E120" s="8"/>
      <c r="G120" s="102"/>
    </row>
    <row r="121" spans="1:10" x14ac:dyDescent="0.2">
      <c r="C121" s="101"/>
      <c r="D121" s="101"/>
      <c r="E121" s="101"/>
      <c r="F121" s="179"/>
      <c r="G121" s="179"/>
      <c r="H121" s="101"/>
    </row>
    <row r="122" spans="1:10" x14ac:dyDescent="0.2">
      <c r="C122" s="101"/>
      <c r="D122" s="101"/>
      <c r="E122" s="101"/>
      <c r="F122" s="179"/>
      <c r="G122" s="179"/>
      <c r="H122" s="101"/>
    </row>
    <row r="124" spans="1:10" x14ac:dyDescent="0.2">
      <c r="C124" s="178"/>
      <c r="D124" s="178"/>
      <c r="E124" s="178"/>
      <c r="F124" s="178"/>
      <c r="G124" s="178"/>
      <c r="H124" s="178"/>
      <c r="I124" s="178"/>
    </row>
    <row r="127" spans="1:10" x14ac:dyDescent="0.2">
      <c r="J127" s="178"/>
    </row>
  </sheetData>
  <mergeCells count="5">
    <mergeCell ref="A1:G1"/>
    <mergeCell ref="A3:B3"/>
    <mergeCell ref="A107:B107"/>
    <mergeCell ref="A108:B108"/>
    <mergeCell ref="A109:B109"/>
  </mergeCells>
  <hyperlinks>
    <hyperlink ref="J1" location="Sommaire!A1" display="Retour au SOMMAIRE"/>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3"/>
  <sheetViews>
    <sheetView zoomScaleNormal="100" workbookViewId="0">
      <selection activeCell="J1" sqref="J1"/>
    </sheetView>
  </sheetViews>
  <sheetFormatPr baseColWidth="10" defaultColWidth="11.42578125" defaultRowHeight="11.25" x14ac:dyDescent="0.25"/>
  <cols>
    <col min="1" max="1" width="27.5703125" style="559" customWidth="1"/>
    <col min="2" max="2" width="12.28515625" style="559" customWidth="1"/>
    <col min="3" max="3" width="11.28515625" style="559" customWidth="1"/>
    <col min="4" max="5" width="12.28515625" style="559" bestFit="1" customWidth="1"/>
    <col min="6" max="6" width="9.7109375" style="559" customWidth="1"/>
    <col min="7" max="7" width="11.85546875" style="559" bestFit="1" customWidth="1"/>
    <col min="8" max="8" width="20.140625" style="559" bestFit="1" customWidth="1"/>
    <col min="9" max="16384" width="11.42578125" style="559"/>
  </cols>
  <sheetData>
    <row r="1" spans="1:10" ht="15" x14ac:dyDescent="0.25">
      <c r="A1" s="231" t="s">
        <v>217</v>
      </c>
      <c r="B1" s="232"/>
      <c r="C1" s="232"/>
      <c r="D1" s="232"/>
      <c r="E1" s="232"/>
      <c r="F1" s="232"/>
      <c r="G1" s="145"/>
      <c r="H1" s="145"/>
      <c r="I1" s="145"/>
      <c r="J1" s="553" t="s">
        <v>165</v>
      </c>
    </row>
    <row r="2" spans="1:10" ht="15.75" customHeight="1" x14ac:dyDescent="0.25">
      <c r="A2" s="233"/>
      <c r="B2" s="233"/>
      <c r="C2" s="233"/>
      <c r="D2" s="233"/>
      <c r="E2" s="233"/>
      <c r="F2" s="233"/>
      <c r="G2" s="145"/>
      <c r="H2" s="145"/>
      <c r="I2" s="145"/>
    </row>
    <row r="3" spans="1:10" ht="37.5" customHeight="1" x14ac:dyDescent="0.25">
      <c r="A3" s="146" t="s">
        <v>26</v>
      </c>
      <c r="B3" s="147" t="s">
        <v>181</v>
      </c>
      <c r="C3" s="147" t="s">
        <v>182</v>
      </c>
      <c r="D3" s="147" t="s">
        <v>214</v>
      </c>
      <c r="E3" s="147" t="s">
        <v>215</v>
      </c>
      <c r="F3" s="147" t="s">
        <v>211</v>
      </c>
      <c r="G3" s="147" t="s">
        <v>189</v>
      </c>
      <c r="H3" s="148"/>
      <c r="I3" s="145"/>
    </row>
    <row r="4" spans="1:10" ht="15" x14ac:dyDescent="0.25">
      <c r="A4" s="224" t="s">
        <v>197</v>
      </c>
      <c r="B4" s="234">
        <v>22.341813437703848</v>
      </c>
      <c r="C4" s="234">
        <v>61.93737769080235</v>
      </c>
      <c r="D4" s="234">
        <v>10.95890410958904</v>
      </c>
      <c r="E4" s="234">
        <v>4.7619047619047619</v>
      </c>
      <c r="F4" s="234">
        <v>100</v>
      </c>
      <c r="G4" s="703">
        <v>3900</v>
      </c>
      <c r="H4" s="145"/>
      <c r="I4" s="145"/>
    </row>
    <row r="5" spans="1:10" ht="16.5" customHeight="1" x14ac:dyDescent="0.25">
      <c r="A5" s="216" t="s">
        <v>22</v>
      </c>
      <c r="B5" s="235">
        <v>29.429133858267715</v>
      </c>
      <c r="C5" s="235">
        <v>53.444881889763785</v>
      </c>
      <c r="D5" s="235">
        <v>12.155511811023622</v>
      </c>
      <c r="E5" s="235">
        <v>4.9704724409448824</v>
      </c>
      <c r="F5" s="235">
        <v>100</v>
      </c>
      <c r="G5" s="704">
        <v>2670</v>
      </c>
      <c r="H5" s="145"/>
      <c r="I5" s="145"/>
    </row>
    <row r="6" spans="1:10" ht="13.5" customHeight="1" x14ac:dyDescent="0.25">
      <c r="A6" s="227" t="s">
        <v>3</v>
      </c>
      <c r="B6" s="560">
        <v>54.487179487179482</v>
      </c>
      <c r="C6" s="560">
        <v>30.128205128205128</v>
      </c>
      <c r="D6" s="560">
        <v>10.641025641025641</v>
      </c>
      <c r="E6" s="560">
        <v>4.7435897435897436</v>
      </c>
      <c r="F6" s="560">
        <v>100</v>
      </c>
      <c r="G6" s="705">
        <v>1190</v>
      </c>
      <c r="H6" s="145"/>
      <c r="I6" s="145"/>
    </row>
    <row r="7" spans="1:10" ht="13.5" customHeight="1" x14ac:dyDescent="0.25">
      <c r="A7" s="227" t="s">
        <v>4</v>
      </c>
      <c r="B7" s="560">
        <v>77.876106194690266</v>
      </c>
      <c r="C7" s="560">
        <v>14.159292035398231</v>
      </c>
      <c r="D7" s="560">
        <v>4.4247787610619467</v>
      </c>
      <c r="E7" s="560">
        <v>3.5398230088495577</v>
      </c>
      <c r="F7" s="560">
        <v>100</v>
      </c>
      <c r="G7" s="705">
        <v>150</v>
      </c>
      <c r="H7" s="145"/>
      <c r="I7" s="145"/>
    </row>
    <row r="8" spans="1:10" ht="13.5" customHeight="1" x14ac:dyDescent="0.25">
      <c r="A8" s="227" t="s">
        <v>8</v>
      </c>
      <c r="B8" s="560">
        <v>0</v>
      </c>
      <c r="C8" s="560">
        <v>84.810126582278471</v>
      </c>
      <c r="D8" s="560">
        <v>10.126582278481013</v>
      </c>
      <c r="E8" s="560">
        <v>5.0632911392405067</v>
      </c>
      <c r="F8" s="560">
        <v>100</v>
      </c>
      <c r="G8" s="705">
        <v>120</v>
      </c>
      <c r="H8" s="145"/>
      <c r="I8" s="145"/>
    </row>
    <row r="9" spans="1:10" ht="13.5" customHeight="1" x14ac:dyDescent="0.25">
      <c r="A9" s="143" t="s">
        <v>6</v>
      </c>
      <c r="B9" s="560">
        <v>8.0188679245283012</v>
      </c>
      <c r="C9" s="560">
        <v>72.452830188679243</v>
      </c>
      <c r="D9" s="560">
        <v>14.245283018867925</v>
      </c>
      <c r="E9" s="560">
        <v>5.2830188679245289</v>
      </c>
      <c r="F9" s="560">
        <v>100</v>
      </c>
      <c r="G9" s="705">
        <v>1210</v>
      </c>
      <c r="H9" s="145"/>
      <c r="I9" s="145"/>
    </row>
    <row r="10" spans="1:10" ht="15" customHeight="1" x14ac:dyDescent="0.25">
      <c r="A10" s="216" t="s">
        <v>23</v>
      </c>
      <c r="B10" s="235">
        <v>8.7173100871731002</v>
      </c>
      <c r="C10" s="235">
        <v>79.825653798256539</v>
      </c>
      <c r="D10" s="235">
        <v>7.7210460772104614</v>
      </c>
      <c r="E10" s="235">
        <v>3.7359900373599002</v>
      </c>
      <c r="F10" s="235">
        <v>100</v>
      </c>
      <c r="G10" s="704">
        <v>940</v>
      </c>
      <c r="H10" s="145"/>
      <c r="I10" s="145"/>
    </row>
    <row r="11" spans="1:10" ht="13.5" customHeight="1" x14ac:dyDescent="0.25">
      <c r="A11" s="143" t="s">
        <v>3</v>
      </c>
      <c r="B11" s="560">
        <v>8.9005235602094235</v>
      </c>
      <c r="C11" s="560">
        <v>79.712041884816756</v>
      </c>
      <c r="D11" s="560">
        <v>7.4607329842931929</v>
      </c>
      <c r="E11" s="560">
        <v>3.9267015706806281</v>
      </c>
      <c r="F11" s="560">
        <v>100</v>
      </c>
      <c r="G11" s="705">
        <v>900</v>
      </c>
      <c r="H11" s="145"/>
      <c r="I11" s="145"/>
    </row>
    <row r="12" spans="1:10" ht="13.5" customHeight="1" x14ac:dyDescent="0.25">
      <c r="A12" s="143" t="s">
        <v>8</v>
      </c>
      <c r="B12" s="560">
        <v>5.1282051282051277</v>
      </c>
      <c r="C12" s="560">
        <v>82.051282051282044</v>
      </c>
      <c r="D12" s="560">
        <v>12.820512820512819</v>
      </c>
      <c r="E12" s="560">
        <v>0</v>
      </c>
      <c r="F12" s="560">
        <v>100</v>
      </c>
      <c r="G12" s="705">
        <v>40</v>
      </c>
      <c r="H12" s="145"/>
      <c r="I12" s="145"/>
    </row>
    <row r="13" spans="1:10" ht="13.5" customHeight="1" x14ac:dyDescent="0.25">
      <c r="A13" s="216" t="s">
        <v>9</v>
      </c>
      <c r="B13" s="235">
        <v>0</v>
      </c>
      <c r="C13" s="235">
        <v>0</v>
      </c>
      <c r="D13" s="235">
        <v>66.666666666666657</v>
      </c>
      <c r="E13" s="235">
        <v>33.333333333333329</v>
      </c>
      <c r="F13" s="235">
        <v>100</v>
      </c>
      <c r="G13" s="707" t="s">
        <v>247</v>
      </c>
      <c r="H13" s="145"/>
      <c r="I13" s="145"/>
    </row>
    <row r="14" spans="1:10" ht="13.5" customHeight="1" x14ac:dyDescent="0.25">
      <c r="A14" s="216" t="s">
        <v>10</v>
      </c>
      <c r="B14" s="235">
        <v>7.4561403508771926</v>
      </c>
      <c r="C14" s="235">
        <v>75.438596491228068</v>
      </c>
      <c r="D14" s="235">
        <v>10.964912280701753</v>
      </c>
      <c r="E14" s="235">
        <v>6.140350877192982</v>
      </c>
      <c r="F14" s="235">
        <v>100</v>
      </c>
      <c r="G14" s="704">
        <v>290</v>
      </c>
      <c r="H14" s="145"/>
      <c r="I14" s="145"/>
    </row>
    <row r="15" spans="1:10" ht="13.5" customHeight="1" x14ac:dyDescent="0.25">
      <c r="A15" s="228" t="s">
        <v>158</v>
      </c>
      <c r="B15" s="234">
        <v>27.164306250665533</v>
      </c>
      <c r="C15" s="234">
        <v>57.129166222979443</v>
      </c>
      <c r="D15" s="234">
        <v>8.9447343200937066</v>
      </c>
      <c r="E15" s="234">
        <v>6.7617932062613146</v>
      </c>
      <c r="F15" s="234">
        <v>100</v>
      </c>
      <c r="G15" s="703">
        <v>10920</v>
      </c>
      <c r="H15" s="145"/>
      <c r="I15" s="145"/>
    </row>
    <row r="16" spans="1:10" ht="16.5" customHeight="1" x14ac:dyDescent="0.25">
      <c r="A16" s="227" t="s">
        <v>3</v>
      </c>
      <c r="B16" s="560">
        <v>30.248373743347134</v>
      </c>
      <c r="C16" s="560">
        <v>55.94322885866351</v>
      </c>
      <c r="D16" s="560">
        <v>8.0721466587817847</v>
      </c>
      <c r="E16" s="560">
        <v>5.736250739207569</v>
      </c>
      <c r="F16" s="560">
        <v>100</v>
      </c>
      <c r="G16" s="705">
        <v>7700</v>
      </c>
      <c r="H16" s="145"/>
      <c r="I16" s="145"/>
    </row>
    <row r="17" spans="1:9" ht="13.5" customHeight="1" x14ac:dyDescent="0.25">
      <c r="A17" s="227" t="s">
        <v>4</v>
      </c>
      <c r="B17" s="560">
        <v>41.549295774647888</v>
      </c>
      <c r="C17" s="560">
        <v>50</v>
      </c>
      <c r="D17" s="560">
        <v>3.5211267605633805</v>
      </c>
      <c r="E17" s="560">
        <v>4.929577464788732</v>
      </c>
      <c r="F17" s="560">
        <v>100</v>
      </c>
      <c r="G17" s="705">
        <v>340</v>
      </c>
      <c r="H17" s="145"/>
      <c r="I17" s="145"/>
    </row>
    <row r="18" spans="1:9" ht="13.5" customHeight="1" x14ac:dyDescent="0.25">
      <c r="A18" s="227" t="s">
        <v>8</v>
      </c>
      <c r="B18" s="560">
        <v>10.119047619047619</v>
      </c>
      <c r="C18" s="560">
        <v>76.19047619047619</v>
      </c>
      <c r="D18" s="560">
        <v>4.1666666666666661</v>
      </c>
      <c r="E18" s="560">
        <v>9.5238095238095237</v>
      </c>
      <c r="F18" s="560">
        <v>100</v>
      </c>
      <c r="G18" s="705">
        <v>180</v>
      </c>
      <c r="H18" s="145"/>
      <c r="I18" s="145"/>
    </row>
    <row r="19" spans="1:9" ht="13.5" customHeight="1" x14ac:dyDescent="0.25">
      <c r="A19" s="143" t="s">
        <v>6</v>
      </c>
      <c r="B19" s="560">
        <v>10.042507970244422</v>
      </c>
      <c r="C19" s="560">
        <v>66.365568544102018</v>
      </c>
      <c r="D19" s="560">
        <v>13.124335812964929</v>
      </c>
      <c r="E19" s="560">
        <v>10.467587672688628</v>
      </c>
      <c r="F19" s="560">
        <v>100</v>
      </c>
      <c r="G19" s="705">
        <v>2350</v>
      </c>
      <c r="H19" s="145"/>
      <c r="I19" s="145"/>
    </row>
    <row r="20" spans="1:9" ht="13.5" customHeight="1" x14ac:dyDescent="0.25">
      <c r="A20" s="229" t="s">
        <v>12</v>
      </c>
      <c r="B20" s="560">
        <v>61.774744027303754</v>
      </c>
      <c r="C20" s="560">
        <v>21.160409556313994</v>
      </c>
      <c r="D20" s="560">
        <v>10.238907849829351</v>
      </c>
      <c r="E20" s="560">
        <v>6.8259385665529013</v>
      </c>
      <c r="F20" s="560">
        <v>100</v>
      </c>
      <c r="G20" s="705">
        <v>350</v>
      </c>
      <c r="H20" s="145"/>
      <c r="I20" s="145"/>
    </row>
    <row r="21" spans="1:9" ht="13.5" customHeight="1" x14ac:dyDescent="0.25">
      <c r="A21" s="222" t="s">
        <v>159</v>
      </c>
      <c r="B21" s="236">
        <v>61.966604823747687</v>
      </c>
      <c r="C21" s="236">
        <v>24.489795918367346</v>
      </c>
      <c r="D21" s="236">
        <v>7.2356215213358066</v>
      </c>
      <c r="E21" s="236">
        <v>6.3079777365491658</v>
      </c>
      <c r="F21" s="236">
        <v>100</v>
      </c>
      <c r="G21" s="706">
        <v>620</v>
      </c>
      <c r="H21" s="145"/>
      <c r="I21" s="145"/>
    </row>
    <row r="22" spans="1:9" ht="15" customHeight="1" x14ac:dyDescent="0.25">
      <c r="A22" s="222" t="s">
        <v>201</v>
      </c>
      <c r="B22" s="236">
        <v>27.469990766389657</v>
      </c>
      <c r="C22" s="236">
        <v>56.90981840566328</v>
      </c>
      <c r="D22" s="236">
        <v>9.3490304709141263</v>
      </c>
      <c r="E22" s="236">
        <v>6.2711603570329331</v>
      </c>
      <c r="F22" s="236">
        <v>100</v>
      </c>
      <c r="G22" s="706">
        <v>15440</v>
      </c>
      <c r="H22" s="145"/>
      <c r="I22" s="145"/>
    </row>
    <row r="23" spans="1:9" ht="77.25" customHeight="1" x14ac:dyDescent="0.25">
      <c r="A23" s="768" t="s">
        <v>216</v>
      </c>
      <c r="B23" s="768"/>
      <c r="C23" s="768"/>
      <c r="D23" s="768"/>
      <c r="E23" s="768"/>
      <c r="F23" s="768"/>
      <c r="G23" s="768"/>
      <c r="H23" s="145"/>
      <c r="I23" s="145"/>
    </row>
    <row r="24" spans="1:9" ht="15" customHeight="1" x14ac:dyDescent="0.25">
      <c r="A24" s="149" t="s">
        <v>204</v>
      </c>
      <c r="B24" s="148"/>
      <c r="C24" s="148"/>
      <c r="D24" s="148"/>
      <c r="E24" s="148"/>
      <c r="F24" s="148"/>
      <c r="G24" s="145"/>
      <c r="H24" s="145"/>
      <c r="I24" s="145"/>
    </row>
    <row r="25" spans="1:9" ht="15" customHeight="1" x14ac:dyDescent="0.25">
      <c r="A25" s="149" t="s">
        <v>213</v>
      </c>
      <c r="B25" s="148"/>
      <c r="C25" s="148"/>
      <c r="D25" s="148"/>
      <c r="E25" s="148"/>
      <c r="F25" s="148"/>
      <c r="G25" s="145"/>
      <c r="H25" s="145"/>
      <c r="I25" s="145"/>
    </row>
    <row r="29" spans="1:9" ht="15" customHeight="1" x14ac:dyDescent="0.25"/>
    <row r="31" spans="1:9" ht="15" customHeight="1" x14ac:dyDescent="0.25"/>
    <row r="33" ht="15" customHeight="1" x14ac:dyDescent="0.25"/>
    <row r="35" ht="15" customHeight="1" x14ac:dyDescent="0.25"/>
    <row r="37" ht="15" customHeight="1" x14ac:dyDescent="0.25"/>
    <row r="39" ht="15" customHeight="1" x14ac:dyDescent="0.25"/>
    <row r="41" ht="15" customHeight="1" x14ac:dyDescent="0.25"/>
    <row r="43" ht="15" customHeight="1" x14ac:dyDescent="0.25"/>
    <row r="45" ht="15" customHeight="1" x14ac:dyDescent="0.25"/>
    <row r="47" ht="15" customHeight="1" x14ac:dyDescent="0.25"/>
    <row r="49" ht="15" customHeight="1" x14ac:dyDescent="0.25"/>
    <row r="51" ht="15" customHeight="1" x14ac:dyDescent="0.25"/>
    <row r="53" ht="15" customHeight="1" x14ac:dyDescent="0.25"/>
  </sheetData>
  <mergeCells count="1">
    <mergeCell ref="A23:G23"/>
  </mergeCells>
  <hyperlinks>
    <hyperlink ref="J1" location="Sommaire!A1" display="Retour au SOMMAIRE"/>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25"/>
  <sheetViews>
    <sheetView workbookViewId="0">
      <selection activeCell="I1" sqref="I1"/>
    </sheetView>
  </sheetViews>
  <sheetFormatPr baseColWidth="10" defaultColWidth="11.42578125" defaultRowHeight="11.25" x14ac:dyDescent="0.2"/>
  <cols>
    <col min="1" max="1" width="25.140625" style="231" customWidth="1"/>
    <col min="2" max="2" width="16.7109375" style="231" customWidth="1"/>
    <col min="3" max="3" width="13.28515625" style="231" customWidth="1"/>
    <col min="4" max="4" width="11.85546875" style="231" customWidth="1"/>
    <col min="5" max="5" width="12.28515625" style="231" customWidth="1"/>
    <col min="6" max="6" width="8.85546875" style="231" bestFit="1" customWidth="1"/>
    <col min="7" max="7" width="11.85546875" style="681" bestFit="1" customWidth="1"/>
    <col min="8" max="10" width="11.42578125" style="231"/>
    <col min="11" max="11" width="20.140625" style="231" bestFit="1" customWidth="1"/>
    <col min="12" max="16384" width="11.42578125" style="231"/>
  </cols>
  <sheetData>
    <row r="1" spans="1:25" ht="12.75" x14ac:dyDescent="0.2">
      <c r="A1" s="760" t="s">
        <v>212</v>
      </c>
      <c r="B1" s="760"/>
      <c r="C1" s="760"/>
      <c r="D1" s="760"/>
      <c r="E1" s="760"/>
      <c r="F1" s="760"/>
      <c r="G1" s="760"/>
      <c r="H1" s="148"/>
      <c r="I1" s="553" t="s">
        <v>165</v>
      </c>
      <c r="J1" s="148"/>
    </row>
    <row r="2" spans="1:25" x14ac:dyDescent="0.2">
      <c r="A2" s="554"/>
      <c r="B2" s="555"/>
      <c r="C2" s="555"/>
      <c r="D2" s="555"/>
      <c r="E2" s="555"/>
      <c r="F2" s="556"/>
      <c r="G2" s="679"/>
      <c r="H2" s="148"/>
      <c r="I2" s="148"/>
      <c r="J2" s="148"/>
    </row>
    <row r="3" spans="1:25" ht="11.25" customHeight="1" x14ac:dyDescent="0.2">
      <c r="A3" s="769" t="s">
        <v>17</v>
      </c>
      <c r="B3" s="763" t="s">
        <v>206</v>
      </c>
      <c r="C3" s="764">
        <v>0</v>
      </c>
      <c r="D3" s="764">
        <v>0</v>
      </c>
      <c r="E3" s="764">
        <v>0</v>
      </c>
      <c r="F3" s="765">
        <v>0</v>
      </c>
      <c r="G3" s="771" t="s">
        <v>189</v>
      </c>
      <c r="H3" s="148"/>
      <c r="I3" s="148"/>
      <c r="J3" s="773"/>
      <c r="K3" s="773"/>
      <c r="L3" s="773"/>
      <c r="M3" s="773"/>
      <c r="N3" s="773"/>
    </row>
    <row r="4" spans="1:25" ht="22.5" x14ac:dyDescent="0.2">
      <c r="A4" s="770">
        <v>0</v>
      </c>
      <c r="B4" s="1" t="s">
        <v>207</v>
      </c>
      <c r="C4" s="1" t="s">
        <v>208</v>
      </c>
      <c r="D4" s="1" t="s">
        <v>209</v>
      </c>
      <c r="E4" s="1" t="s">
        <v>210</v>
      </c>
      <c r="F4" s="1" t="s">
        <v>211</v>
      </c>
      <c r="G4" s="772"/>
      <c r="H4" s="148"/>
      <c r="I4" s="148"/>
      <c r="J4" s="556"/>
      <c r="K4" s="556"/>
      <c r="L4" s="556"/>
      <c r="M4" s="556"/>
      <c r="N4" s="556"/>
    </row>
    <row r="5" spans="1:25" ht="15" customHeight="1" x14ac:dyDescent="0.2">
      <c r="A5" s="224" t="s">
        <v>197</v>
      </c>
      <c r="B5" s="670">
        <v>61.98726114649682</v>
      </c>
      <c r="C5" s="670">
        <v>14.802547770700636</v>
      </c>
      <c r="D5" s="670">
        <v>12.891719745222929</v>
      </c>
      <c r="E5" s="670">
        <v>10.318471337579618</v>
      </c>
      <c r="F5" s="225">
        <v>100</v>
      </c>
      <c r="G5" s="703">
        <v>3900</v>
      </c>
      <c r="H5" s="631"/>
      <c r="I5" s="148"/>
      <c r="J5" s="558"/>
      <c r="K5" s="558"/>
      <c r="L5" s="558"/>
      <c r="M5" s="558"/>
      <c r="N5" s="558"/>
      <c r="V5" s="557"/>
      <c r="W5" s="557"/>
      <c r="X5" s="557"/>
      <c r="Y5" s="557"/>
    </row>
    <row r="6" spans="1:25" ht="15" customHeight="1" x14ac:dyDescent="0.2">
      <c r="A6" s="216" t="s">
        <v>22</v>
      </c>
      <c r="B6" s="671">
        <v>55.514296323802448</v>
      </c>
      <c r="C6" s="671">
        <v>13.479391013739326</v>
      </c>
      <c r="D6" s="671">
        <v>16.747122168585221</v>
      </c>
      <c r="E6" s="671">
        <v>14.259190493873003</v>
      </c>
      <c r="F6" s="226">
        <v>100</v>
      </c>
      <c r="G6" s="704">
        <v>2670</v>
      </c>
      <c r="H6" s="631"/>
      <c r="I6" s="148"/>
      <c r="J6" s="558"/>
      <c r="K6" s="558"/>
      <c r="L6" s="558"/>
      <c r="M6" s="558"/>
      <c r="N6" s="558"/>
      <c r="V6" s="557"/>
      <c r="W6" s="557"/>
      <c r="X6" s="557"/>
      <c r="Y6" s="557"/>
    </row>
    <row r="7" spans="1:25" ht="15" customHeight="1" x14ac:dyDescent="0.2">
      <c r="A7" s="227" t="s">
        <v>3</v>
      </c>
      <c r="B7" s="672">
        <v>12.060301507537687</v>
      </c>
      <c r="C7" s="672">
        <v>25.963149078726964</v>
      </c>
      <c r="D7" s="672">
        <v>33.668341708542712</v>
      </c>
      <c r="E7" s="672">
        <v>28.308207705192629</v>
      </c>
      <c r="F7" s="669">
        <v>100</v>
      </c>
      <c r="G7" s="705">
        <v>1190</v>
      </c>
      <c r="H7" s="631"/>
      <c r="I7" s="148"/>
      <c r="J7" s="558"/>
      <c r="K7" s="558"/>
      <c r="L7" s="558"/>
      <c r="M7" s="558"/>
      <c r="N7" s="558"/>
      <c r="V7" s="557"/>
      <c r="W7" s="557"/>
      <c r="X7" s="557"/>
      <c r="Y7" s="557"/>
    </row>
    <row r="8" spans="1:25" ht="15" customHeight="1" x14ac:dyDescent="0.2">
      <c r="A8" s="227" t="s">
        <v>4</v>
      </c>
      <c r="B8" s="672">
        <v>7.8431372549019605</v>
      </c>
      <c r="C8" s="672">
        <v>30.065359477124183</v>
      </c>
      <c r="D8" s="672">
        <v>32.026143790849673</v>
      </c>
      <c r="E8" s="672">
        <v>30.065359477124183</v>
      </c>
      <c r="F8" s="669">
        <v>100</v>
      </c>
      <c r="G8" s="705">
        <v>150</v>
      </c>
      <c r="H8" s="631"/>
      <c r="I8" s="148"/>
      <c r="J8" s="558"/>
      <c r="K8" s="558"/>
      <c r="L8" s="558"/>
      <c r="M8" s="558"/>
      <c r="N8" s="558"/>
      <c r="V8" s="557"/>
      <c r="W8" s="557"/>
      <c r="X8" s="557"/>
      <c r="Y8" s="557"/>
    </row>
    <row r="9" spans="1:25" ht="15" customHeight="1" x14ac:dyDescent="0.2">
      <c r="A9" s="227" t="s">
        <v>8</v>
      </c>
      <c r="B9" s="672">
        <v>93.805309734513273</v>
      </c>
      <c r="C9" s="672">
        <v>6.1946902654867255</v>
      </c>
      <c r="D9" s="672">
        <v>0</v>
      </c>
      <c r="E9" s="672">
        <v>0</v>
      </c>
      <c r="F9" s="669">
        <v>100</v>
      </c>
      <c r="G9" s="705">
        <v>120</v>
      </c>
      <c r="H9" s="631"/>
      <c r="I9" s="148"/>
      <c r="J9" s="558"/>
      <c r="K9" s="558"/>
      <c r="L9" s="558"/>
      <c r="M9" s="558"/>
      <c r="N9" s="558"/>
      <c r="V9" s="557"/>
      <c r="W9" s="557"/>
      <c r="X9" s="557"/>
      <c r="Y9" s="557"/>
    </row>
    <row r="10" spans="1:25" ht="15" customHeight="1" x14ac:dyDescent="0.2">
      <c r="A10" s="143" t="s">
        <v>6</v>
      </c>
      <c r="B10" s="672">
        <v>100</v>
      </c>
      <c r="C10" s="672">
        <v>0</v>
      </c>
      <c r="D10" s="672">
        <v>0</v>
      </c>
      <c r="E10" s="672">
        <v>0</v>
      </c>
      <c r="F10" s="669">
        <v>100</v>
      </c>
      <c r="G10" s="705">
        <v>1210</v>
      </c>
      <c r="H10" s="631"/>
      <c r="I10" s="148"/>
      <c r="J10" s="558"/>
      <c r="K10" s="558"/>
      <c r="L10" s="558"/>
      <c r="M10" s="558"/>
      <c r="N10" s="558"/>
      <c r="V10" s="557"/>
      <c r="W10" s="557"/>
      <c r="X10" s="557"/>
      <c r="Y10" s="557"/>
    </row>
    <row r="11" spans="1:25" ht="15" customHeight="1" x14ac:dyDescent="0.2">
      <c r="A11" s="216" t="s">
        <v>23</v>
      </c>
      <c r="B11" s="671">
        <v>88.02139037433156</v>
      </c>
      <c r="C11" s="671">
        <v>11.336898395721926</v>
      </c>
      <c r="D11" s="671">
        <v>0.64171122994652408</v>
      </c>
      <c r="E11" s="671">
        <v>0</v>
      </c>
      <c r="F11" s="226">
        <v>100</v>
      </c>
      <c r="G11" s="704">
        <v>940</v>
      </c>
      <c r="H11" s="631"/>
      <c r="I11" s="148"/>
      <c r="J11" s="558"/>
      <c r="K11" s="558"/>
      <c r="L11" s="558"/>
      <c r="M11" s="558"/>
      <c r="N11" s="558"/>
      <c r="V11" s="557"/>
      <c r="W11" s="557"/>
      <c r="X11" s="557"/>
      <c r="Y11" s="557"/>
    </row>
    <row r="12" spans="1:25" ht="15" customHeight="1" x14ac:dyDescent="0.2">
      <c r="A12" s="143" t="s">
        <v>3</v>
      </c>
      <c r="B12" s="672">
        <v>87.723214285714292</v>
      </c>
      <c r="C12" s="672">
        <v>11.607142857142858</v>
      </c>
      <c r="D12" s="672">
        <v>0.6696428571428571</v>
      </c>
      <c r="E12" s="672">
        <v>0</v>
      </c>
      <c r="F12" s="669">
        <v>100</v>
      </c>
      <c r="G12" s="705">
        <v>900</v>
      </c>
      <c r="H12" s="631"/>
      <c r="I12" s="148"/>
      <c r="J12" s="558"/>
      <c r="K12" s="558"/>
      <c r="L12" s="558"/>
      <c r="M12" s="558"/>
      <c r="N12" s="558"/>
      <c r="V12" s="557"/>
      <c r="W12" s="557"/>
      <c r="X12" s="557"/>
      <c r="Y12" s="557"/>
    </row>
    <row r="13" spans="1:25" ht="15" customHeight="1" x14ac:dyDescent="0.2">
      <c r="A13" s="143" t="s">
        <v>8</v>
      </c>
      <c r="B13" s="672">
        <v>94.871794871794862</v>
      </c>
      <c r="C13" s="672">
        <v>5.1282051282051277</v>
      </c>
      <c r="D13" s="672">
        <v>0</v>
      </c>
      <c r="E13" s="672">
        <v>0</v>
      </c>
      <c r="F13" s="669">
        <v>100</v>
      </c>
      <c r="G13" s="705">
        <v>40</v>
      </c>
      <c r="H13" s="631"/>
      <c r="I13" s="148"/>
      <c r="J13" s="558"/>
      <c r="K13" s="558"/>
      <c r="L13" s="558"/>
      <c r="M13" s="558"/>
      <c r="N13" s="558"/>
      <c r="V13" s="557"/>
      <c r="W13" s="557"/>
      <c r="X13" s="557"/>
      <c r="Y13" s="557"/>
    </row>
    <row r="14" spans="1:25" ht="15" customHeight="1" x14ac:dyDescent="0.2">
      <c r="A14" s="216" t="s">
        <v>9</v>
      </c>
      <c r="B14" s="671">
        <v>75</v>
      </c>
      <c r="C14" s="671">
        <v>25</v>
      </c>
      <c r="D14" s="671">
        <v>0</v>
      </c>
      <c r="E14" s="671">
        <v>0</v>
      </c>
      <c r="F14" s="226">
        <v>100</v>
      </c>
      <c r="G14" s="707" t="s">
        <v>247</v>
      </c>
      <c r="H14" s="631"/>
      <c r="I14" s="148"/>
      <c r="J14" s="558"/>
      <c r="K14" s="558"/>
      <c r="L14" s="558"/>
      <c r="M14" s="558"/>
      <c r="N14" s="558"/>
      <c r="V14" s="557"/>
      <c r="W14" s="557"/>
      <c r="X14" s="557"/>
      <c r="Y14" s="557"/>
    </row>
    <row r="15" spans="1:25" ht="15" customHeight="1" x14ac:dyDescent="0.2">
      <c r="A15" s="216" t="s">
        <v>10</v>
      </c>
      <c r="B15" s="671">
        <v>38.225255972696246</v>
      </c>
      <c r="C15" s="671">
        <v>37.883959044368595</v>
      </c>
      <c r="D15" s="671">
        <v>16.723549488054605</v>
      </c>
      <c r="E15" s="671">
        <v>7.1672354948805461</v>
      </c>
      <c r="F15" s="226">
        <v>100</v>
      </c>
      <c r="G15" s="704">
        <v>290</v>
      </c>
      <c r="H15" s="631"/>
      <c r="I15" s="148"/>
      <c r="J15" s="558"/>
      <c r="K15" s="558"/>
      <c r="L15" s="558"/>
      <c r="M15" s="558"/>
      <c r="N15" s="558"/>
      <c r="V15" s="557"/>
      <c r="W15" s="557"/>
      <c r="X15" s="557"/>
      <c r="Y15" s="557"/>
    </row>
    <row r="16" spans="1:25" ht="15" customHeight="1" x14ac:dyDescent="0.2">
      <c r="A16" s="228" t="s">
        <v>158</v>
      </c>
      <c r="B16" s="670">
        <v>47.898301939315211</v>
      </c>
      <c r="C16" s="670">
        <v>32.37450125266772</v>
      </c>
      <c r="D16" s="670">
        <v>14.150505706597382</v>
      </c>
      <c r="E16" s="670">
        <v>5.5766911014196907</v>
      </c>
      <c r="F16" s="225">
        <v>100</v>
      </c>
      <c r="G16" s="703">
        <v>10920</v>
      </c>
      <c r="H16" s="631"/>
      <c r="I16" s="148"/>
      <c r="J16" s="558"/>
      <c r="K16" s="558"/>
      <c r="L16" s="558"/>
      <c r="M16" s="558"/>
      <c r="N16" s="558"/>
      <c r="V16" s="557"/>
      <c r="W16" s="557"/>
      <c r="X16" s="557"/>
      <c r="Y16" s="557"/>
    </row>
    <row r="17" spans="1:25" ht="15" customHeight="1" x14ac:dyDescent="0.2">
      <c r="A17" s="227" t="s">
        <v>3</v>
      </c>
      <c r="B17" s="672">
        <v>35.3125</v>
      </c>
      <c r="C17" s="672">
        <v>41.770833333333336</v>
      </c>
      <c r="D17" s="672">
        <v>17.278645833333332</v>
      </c>
      <c r="E17" s="672">
        <v>5.638020833333333</v>
      </c>
      <c r="F17" s="669">
        <v>100</v>
      </c>
      <c r="G17" s="705">
        <v>7700</v>
      </c>
      <c r="H17" s="631"/>
      <c r="I17" s="148"/>
      <c r="J17" s="558"/>
      <c r="K17" s="558"/>
      <c r="L17" s="558"/>
      <c r="M17" s="558"/>
      <c r="N17" s="558"/>
      <c r="V17" s="557"/>
      <c r="W17" s="557"/>
      <c r="X17" s="557"/>
      <c r="Y17" s="557"/>
    </row>
    <row r="18" spans="1:25" ht="15" customHeight="1" x14ac:dyDescent="0.2">
      <c r="A18" s="227" t="s">
        <v>4</v>
      </c>
      <c r="B18" s="672">
        <v>13.702623906705538</v>
      </c>
      <c r="C18" s="672">
        <v>51.311953352769677</v>
      </c>
      <c r="D18" s="672">
        <v>29.737609329446062</v>
      </c>
      <c r="E18" s="672">
        <v>5.2478134110787176</v>
      </c>
      <c r="F18" s="669">
        <v>100</v>
      </c>
      <c r="G18" s="705">
        <v>340</v>
      </c>
      <c r="H18" s="631"/>
      <c r="I18" s="148"/>
      <c r="J18" s="558"/>
      <c r="K18" s="558"/>
      <c r="L18" s="558"/>
      <c r="M18" s="558"/>
      <c r="N18" s="558"/>
      <c r="V18" s="557"/>
      <c r="W18" s="557"/>
      <c r="X18" s="557"/>
      <c r="Y18" s="557"/>
    </row>
    <row r="19" spans="1:25" ht="15" customHeight="1" x14ac:dyDescent="0.2">
      <c r="A19" s="227" t="s">
        <v>8</v>
      </c>
      <c r="B19" s="672">
        <v>81.564245810055866</v>
      </c>
      <c r="C19" s="672">
        <v>18.435754189944134</v>
      </c>
      <c r="D19" s="672">
        <v>0</v>
      </c>
      <c r="E19" s="672">
        <v>0</v>
      </c>
      <c r="F19" s="669">
        <v>100</v>
      </c>
      <c r="G19" s="705">
        <v>180</v>
      </c>
      <c r="H19" s="631"/>
      <c r="I19" s="148"/>
      <c r="J19" s="558"/>
      <c r="K19" s="558"/>
      <c r="L19" s="558"/>
      <c r="M19" s="558"/>
      <c r="N19" s="558"/>
      <c r="V19" s="557"/>
      <c r="W19" s="557"/>
      <c r="X19" s="557"/>
      <c r="Y19" s="557"/>
    </row>
    <row r="20" spans="1:25" ht="15" customHeight="1" x14ac:dyDescent="0.2">
      <c r="A20" s="143" t="s">
        <v>6</v>
      </c>
      <c r="B20" s="672">
        <v>100</v>
      </c>
      <c r="C20" s="672">
        <v>0</v>
      </c>
      <c r="D20" s="672">
        <v>0</v>
      </c>
      <c r="E20" s="672">
        <v>0</v>
      </c>
      <c r="F20" s="669">
        <v>100</v>
      </c>
      <c r="G20" s="705">
        <v>2350</v>
      </c>
      <c r="H20" s="631"/>
      <c r="I20" s="148"/>
      <c r="J20" s="558"/>
      <c r="K20" s="558"/>
      <c r="L20" s="558"/>
      <c r="M20" s="558"/>
      <c r="N20" s="558"/>
      <c r="V20" s="557"/>
      <c r="W20" s="557"/>
      <c r="X20" s="557"/>
      <c r="Y20" s="557"/>
    </row>
    <row r="21" spans="1:25" ht="15" customHeight="1" x14ac:dyDescent="0.2">
      <c r="A21" s="229" t="s">
        <v>12</v>
      </c>
      <c r="B21" s="672">
        <v>8.6206896551724146</v>
      </c>
      <c r="C21" s="672">
        <v>20.689655172413794</v>
      </c>
      <c r="D21" s="672">
        <v>27.586206896551722</v>
      </c>
      <c r="E21" s="672">
        <v>43.103448275862064</v>
      </c>
      <c r="F21" s="669">
        <v>100</v>
      </c>
      <c r="G21" s="705">
        <v>350</v>
      </c>
      <c r="H21" s="631"/>
      <c r="I21" s="148"/>
      <c r="J21" s="558"/>
      <c r="K21" s="558"/>
      <c r="L21" s="558"/>
      <c r="M21" s="558"/>
      <c r="N21" s="558"/>
      <c r="V21" s="557"/>
      <c r="W21" s="557"/>
      <c r="X21" s="557"/>
      <c r="Y21" s="557"/>
    </row>
    <row r="22" spans="1:25" ht="15" customHeight="1" x14ac:dyDescent="0.2">
      <c r="A22" s="222" t="s">
        <v>159</v>
      </c>
      <c r="B22" s="673">
        <v>10.947712418300654</v>
      </c>
      <c r="C22" s="673">
        <v>28.431372549019606</v>
      </c>
      <c r="D22" s="673">
        <v>26.633986928104576</v>
      </c>
      <c r="E22" s="673">
        <v>33.986928104575163</v>
      </c>
      <c r="F22" s="230">
        <v>100</v>
      </c>
      <c r="G22" s="706">
        <v>620</v>
      </c>
      <c r="H22" s="631"/>
      <c r="I22" s="148"/>
      <c r="J22" s="558"/>
      <c r="K22" s="558"/>
      <c r="L22" s="558"/>
      <c r="M22" s="558"/>
      <c r="N22" s="558"/>
      <c r="V22" s="557"/>
      <c r="W22" s="557"/>
      <c r="X22" s="557"/>
      <c r="Y22" s="557"/>
    </row>
    <row r="23" spans="1:25" ht="15" customHeight="1" x14ac:dyDescent="0.2">
      <c r="A23" s="222" t="s">
        <v>201</v>
      </c>
      <c r="B23" s="673">
        <v>50.032649862870571</v>
      </c>
      <c r="C23" s="673">
        <v>27.713203604544862</v>
      </c>
      <c r="D23" s="673">
        <v>14.326759827608724</v>
      </c>
      <c r="E23" s="673">
        <v>7.9273867049758389</v>
      </c>
      <c r="F23" s="230">
        <v>100</v>
      </c>
      <c r="G23" s="706">
        <v>15440</v>
      </c>
      <c r="H23" s="631"/>
      <c r="I23" s="148"/>
      <c r="J23" s="558"/>
      <c r="K23" s="558"/>
      <c r="L23" s="558"/>
      <c r="M23" s="558"/>
      <c r="N23" s="558"/>
      <c r="V23" s="557"/>
      <c r="W23" s="557"/>
      <c r="X23" s="557"/>
      <c r="Y23" s="557"/>
    </row>
    <row r="24" spans="1:25" ht="15" x14ac:dyDescent="0.25">
      <c r="A24" s="149" t="s">
        <v>204</v>
      </c>
      <c r="B24" s="148"/>
      <c r="C24" s="148"/>
      <c r="D24" s="148"/>
      <c r="E24" s="148"/>
      <c r="F24" s="148"/>
      <c r="G24" s="680"/>
      <c r="H24" s="148"/>
      <c r="I24" s="148"/>
      <c r="J24" s="148"/>
    </row>
    <row r="25" spans="1:25" ht="15" x14ac:dyDescent="0.25">
      <c r="A25" s="149" t="s">
        <v>213</v>
      </c>
      <c r="B25" s="148"/>
      <c r="C25" s="148"/>
      <c r="D25" s="148"/>
      <c r="E25" s="148"/>
      <c r="F25" s="148"/>
      <c r="G25" s="680"/>
      <c r="H25" s="148"/>
      <c r="I25" s="148"/>
      <c r="J25" s="148"/>
    </row>
  </sheetData>
  <mergeCells count="5">
    <mergeCell ref="A1:G1"/>
    <mergeCell ref="A3:A4"/>
    <mergeCell ref="B3:F3"/>
    <mergeCell ref="G3:G4"/>
    <mergeCell ref="J3:N3"/>
  </mergeCells>
  <hyperlinks>
    <hyperlink ref="I1" location="Sommaire!A1" display="Retour au SOMMAIRE"/>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51"/>
  <sheetViews>
    <sheetView workbookViewId="0">
      <selection activeCell="J1" sqref="J1"/>
    </sheetView>
  </sheetViews>
  <sheetFormatPr baseColWidth="10" defaultColWidth="11.42578125" defaultRowHeight="11.25" x14ac:dyDescent="0.2"/>
  <cols>
    <col min="1" max="1" width="34.28515625" style="8" customWidth="1"/>
    <col min="2" max="12" width="8.140625" style="8" customWidth="1"/>
    <col min="13" max="13" width="8.140625" style="150" customWidth="1"/>
    <col min="14" max="24" width="8.140625" style="8" customWidth="1"/>
    <col min="25" max="25" width="13.42578125" style="8" customWidth="1"/>
    <col min="26" max="16384" width="11.42578125" style="8"/>
  </cols>
  <sheetData>
    <row r="1" spans="1:27" s="150" customFormat="1" ht="18.75" customHeight="1" x14ac:dyDescent="0.2">
      <c r="A1" s="157" t="s">
        <v>219</v>
      </c>
      <c r="B1" s="239"/>
      <c r="C1" s="239"/>
      <c r="D1" s="239"/>
      <c r="E1" s="239"/>
      <c r="F1" s="239"/>
      <c r="G1" s="239"/>
      <c r="H1" s="239"/>
      <c r="I1" s="239"/>
      <c r="J1" s="212" t="s">
        <v>165</v>
      </c>
      <c r="K1" s="239"/>
      <c r="L1" s="239"/>
      <c r="M1" s="239"/>
      <c r="N1" s="239"/>
      <c r="O1" s="239"/>
      <c r="P1" s="239"/>
      <c r="Q1" s="239"/>
      <c r="R1" s="239"/>
      <c r="S1" s="239"/>
      <c r="T1" s="239"/>
      <c r="U1" s="240"/>
      <c r="V1" s="240"/>
      <c r="W1" s="240"/>
      <c r="X1" s="240"/>
      <c r="Y1" s="240"/>
      <c r="Z1" s="240"/>
    </row>
    <row r="2" spans="1:27" s="150" customFormat="1" x14ac:dyDescent="0.2">
      <c r="A2" s="158"/>
      <c r="B2" s="241"/>
      <c r="C2" s="241"/>
      <c r="D2" s="241"/>
      <c r="E2" s="241"/>
      <c r="F2" s="241"/>
      <c r="G2" s="241"/>
      <c r="H2" s="241"/>
      <c r="I2" s="241"/>
      <c r="J2" s="241"/>
      <c r="K2" s="241"/>
      <c r="L2" s="241"/>
      <c r="M2" s="241"/>
      <c r="N2" s="241"/>
      <c r="O2" s="241"/>
      <c r="P2" s="241"/>
      <c r="Q2" s="241"/>
      <c r="R2" s="241"/>
      <c r="S2" s="241"/>
      <c r="T2" s="241"/>
      <c r="U2" s="242"/>
      <c r="V2" s="243"/>
      <c r="W2" s="243"/>
      <c r="X2" s="243"/>
      <c r="Y2" s="243"/>
      <c r="Z2" s="243"/>
    </row>
    <row r="3" spans="1:27" s="150" customFormat="1" ht="45" x14ac:dyDescent="0.2">
      <c r="A3" s="159" t="s">
        <v>17</v>
      </c>
      <c r="B3" s="774" t="s">
        <v>18</v>
      </c>
      <c r="C3" s="775"/>
      <c r="D3" s="775"/>
      <c r="E3" s="775"/>
      <c r="F3" s="775"/>
      <c r="G3" s="775"/>
      <c r="H3" s="775"/>
      <c r="I3" s="775"/>
      <c r="J3" s="775"/>
      <c r="K3" s="775"/>
      <c r="L3" s="775"/>
      <c r="M3" s="775"/>
      <c r="N3" s="775"/>
      <c r="O3" s="775"/>
      <c r="P3" s="775"/>
      <c r="Q3" s="775"/>
      <c r="R3" s="775"/>
      <c r="S3" s="775"/>
      <c r="T3" s="775"/>
      <c r="U3" s="775"/>
      <c r="V3" s="775"/>
      <c r="W3" s="775"/>
      <c r="X3" s="776"/>
      <c r="Y3" s="147" t="s">
        <v>179</v>
      </c>
      <c r="Z3" s="1" t="s">
        <v>0</v>
      </c>
    </row>
    <row r="4" spans="1:27" s="150" customFormat="1" ht="15" customHeight="1" x14ac:dyDescent="0.2">
      <c r="A4" s="151"/>
      <c r="B4" s="146">
        <v>1995</v>
      </c>
      <c r="C4" s="146">
        <v>1996</v>
      </c>
      <c r="D4" s="146">
        <v>1997</v>
      </c>
      <c r="E4" s="146">
        <v>1998</v>
      </c>
      <c r="F4" s="146">
        <v>1999</v>
      </c>
      <c r="G4" s="146">
        <v>2000</v>
      </c>
      <c r="H4" s="146">
        <v>2001</v>
      </c>
      <c r="I4" s="146">
        <v>2002</v>
      </c>
      <c r="J4" s="146">
        <v>2003</v>
      </c>
      <c r="K4" s="146">
        <v>2004</v>
      </c>
      <c r="L4" s="146">
        <v>2005</v>
      </c>
      <c r="M4" s="146">
        <v>2006</v>
      </c>
      <c r="N4" s="146">
        <v>2007</v>
      </c>
      <c r="O4" s="146">
        <v>2008</v>
      </c>
      <c r="P4" s="146">
        <v>2009</v>
      </c>
      <c r="Q4" s="244">
        <v>2010</v>
      </c>
      <c r="R4" s="146">
        <v>2011</v>
      </c>
      <c r="S4" s="208">
        <v>2012</v>
      </c>
      <c r="T4" s="146">
        <v>2013</v>
      </c>
      <c r="U4" s="146">
        <v>2014</v>
      </c>
      <c r="V4" s="146">
        <v>2015</v>
      </c>
      <c r="W4" s="146">
        <v>2016</v>
      </c>
      <c r="X4" s="146">
        <v>2017</v>
      </c>
      <c r="Y4" s="151">
        <v>2017</v>
      </c>
      <c r="Z4" s="146" t="s">
        <v>220</v>
      </c>
    </row>
    <row r="5" spans="1:27" s="150" customFormat="1" ht="15" customHeight="1" x14ac:dyDescent="0.2">
      <c r="A5" s="203" t="s">
        <v>1</v>
      </c>
      <c r="B5" s="245">
        <v>6180</v>
      </c>
      <c r="C5" s="245">
        <v>6170</v>
      </c>
      <c r="D5" s="245">
        <v>6320</v>
      </c>
      <c r="E5" s="245">
        <v>6350</v>
      </c>
      <c r="F5" s="245">
        <v>6410</v>
      </c>
      <c r="G5" s="245">
        <v>6460</v>
      </c>
      <c r="H5" s="245">
        <v>5950</v>
      </c>
      <c r="I5" s="245">
        <v>5940</v>
      </c>
      <c r="J5" s="245">
        <v>5910</v>
      </c>
      <c r="K5" s="245">
        <v>5510</v>
      </c>
      <c r="L5" s="245">
        <v>5170</v>
      </c>
      <c r="M5" s="245">
        <v>4830</v>
      </c>
      <c r="N5" s="245">
        <v>4630</v>
      </c>
      <c r="O5" s="245">
        <v>4420</v>
      </c>
      <c r="P5" s="245">
        <v>4370</v>
      </c>
      <c r="Q5" s="246">
        <v>4470</v>
      </c>
      <c r="R5" s="245">
        <v>4360</v>
      </c>
      <c r="S5" s="246">
        <v>4260</v>
      </c>
      <c r="T5" s="245">
        <v>4290</v>
      </c>
      <c r="U5" s="245">
        <v>4270</v>
      </c>
      <c r="V5" s="245">
        <v>4340</v>
      </c>
      <c r="W5" s="245">
        <v>4100</v>
      </c>
      <c r="X5" s="245">
        <v>3900</v>
      </c>
      <c r="Y5" s="695">
        <v>25.259067357512954</v>
      </c>
      <c r="Z5" s="695">
        <v>-4.8780487804878092</v>
      </c>
    </row>
    <row r="6" spans="1:27" s="150" customFormat="1" ht="15" customHeight="1" x14ac:dyDescent="0.2">
      <c r="A6" s="204" t="s">
        <v>2</v>
      </c>
      <c r="B6" s="247">
        <v>2760</v>
      </c>
      <c r="C6" s="247">
        <v>2770</v>
      </c>
      <c r="D6" s="247">
        <v>2790</v>
      </c>
      <c r="E6" s="247">
        <v>2790</v>
      </c>
      <c r="F6" s="247">
        <v>2850</v>
      </c>
      <c r="G6" s="247">
        <v>2870</v>
      </c>
      <c r="H6" s="247">
        <v>2670</v>
      </c>
      <c r="I6" s="247">
        <v>2680</v>
      </c>
      <c r="J6" s="247">
        <v>2690</v>
      </c>
      <c r="K6" s="247">
        <v>2550</v>
      </c>
      <c r="L6" s="247">
        <v>2430</v>
      </c>
      <c r="M6" s="247">
        <v>2260</v>
      </c>
      <c r="N6" s="247">
        <v>2300</v>
      </c>
      <c r="O6" s="247">
        <v>2150</v>
      </c>
      <c r="P6" s="247">
        <v>2140</v>
      </c>
      <c r="Q6" s="248">
        <v>2360</v>
      </c>
      <c r="R6" s="247">
        <v>2360</v>
      </c>
      <c r="S6" s="248">
        <v>2390</v>
      </c>
      <c r="T6" s="247">
        <v>2530</v>
      </c>
      <c r="U6" s="247">
        <v>2630</v>
      </c>
      <c r="V6" s="247">
        <v>2840</v>
      </c>
      <c r="W6" s="247">
        <v>2770</v>
      </c>
      <c r="X6" s="247">
        <v>2670</v>
      </c>
      <c r="Y6" s="708">
        <v>17.292746113989637</v>
      </c>
      <c r="Z6" s="708">
        <v>-3.6101083032490933</v>
      </c>
      <c r="AA6" s="701"/>
    </row>
    <row r="7" spans="1:27" s="150" customFormat="1" ht="15" customHeight="1" x14ac:dyDescent="0.2">
      <c r="A7" s="152" t="s">
        <v>3</v>
      </c>
      <c r="B7" s="249" t="s">
        <v>164</v>
      </c>
      <c r="C7" s="249" t="s">
        <v>164</v>
      </c>
      <c r="D7" s="249" t="s">
        <v>164</v>
      </c>
      <c r="E7" s="249" t="s">
        <v>164</v>
      </c>
      <c r="F7" s="249" t="s">
        <v>164</v>
      </c>
      <c r="G7" s="249" t="s">
        <v>164</v>
      </c>
      <c r="H7" s="249" t="s">
        <v>164</v>
      </c>
      <c r="I7" s="249" t="s">
        <v>164</v>
      </c>
      <c r="J7" s="249" t="s">
        <v>164</v>
      </c>
      <c r="K7" s="249" t="s">
        <v>164</v>
      </c>
      <c r="L7" s="249" t="s">
        <v>164</v>
      </c>
      <c r="M7" s="249" t="s">
        <v>164</v>
      </c>
      <c r="N7" s="249" t="s">
        <v>164</v>
      </c>
      <c r="O7" s="249" t="s">
        <v>164</v>
      </c>
      <c r="P7" s="249" t="s">
        <v>164</v>
      </c>
      <c r="Q7" s="250">
        <v>1760</v>
      </c>
      <c r="R7" s="249">
        <v>1610</v>
      </c>
      <c r="S7" s="250">
        <v>1520</v>
      </c>
      <c r="T7" s="249">
        <v>1470</v>
      </c>
      <c r="U7" s="249">
        <v>1430</v>
      </c>
      <c r="V7" s="249">
        <v>1360</v>
      </c>
      <c r="W7" s="249">
        <v>1300</v>
      </c>
      <c r="X7" s="249">
        <v>1190</v>
      </c>
      <c r="Y7" s="709">
        <v>7.7072538860103625</v>
      </c>
      <c r="Z7" s="709">
        <v>-8.4615384615384652</v>
      </c>
      <c r="AA7" s="701"/>
    </row>
    <row r="8" spans="1:27" s="150" customFormat="1" ht="15" customHeight="1" x14ac:dyDescent="0.2">
      <c r="A8" s="152" t="s">
        <v>4</v>
      </c>
      <c r="B8" s="249" t="s">
        <v>164</v>
      </c>
      <c r="C8" s="249" t="s">
        <v>164</v>
      </c>
      <c r="D8" s="249" t="s">
        <v>164</v>
      </c>
      <c r="E8" s="249" t="s">
        <v>164</v>
      </c>
      <c r="F8" s="249" t="s">
        <v>164</v>
      </c>
      <c r="G8" s="249" t="s">
        <v>164</v>
      </c>
      <c r="H8" s="249" t="s">
        <v>164</v>
      </c>
      <c r="I8" s="249" t="s">
        <v>164</v>
      </c>
      <c r="J8" s="249" t="s">
        <v>164</v>
      </c>
      <c r="K8" s="249" t="s">
        <v>164</v>
      </c>
      <c r="L8" s="249" t="s">
        <v>164</v>
      </c>
      <c r="M8" s="249" t="s">
        <v>164</v>
      </c>
      <c r="N8" s="249" t="s">
        <v>164</v>
      </c>
      <c r="O8" s="249" t="s">
        <v>164</v>
      </c>
      <c r="P8" s="249" t="s">
        <v>164</v>
      </c>
      <c r="Q8" s="250">
        <v>180</v>
      </c>
      <c r="R8" s="249">
        <v>180</v>
      </c>
      <c r="S8" s="250">
        <v>170</v>
      </c>
      <c r="T8" s="249">
        <v>180</v>
      </c>
      <c r="U8" s="249">
        <v>180</v>
      </c>
      <c r="V8" s="249">
        <v>190</v>
      </c>
      <c r="W8" s="249">
        <v>170</v>
      </c>
      <c r="X8" s="249">
        <v>150</v>
      </c>
      <c r="Y8" s="709">
        <v>0.97150259067357514</v>
      </c>
      <c r="Z8" s="709">
        <v>-11.764705882352944</v>
      </c>
      <c r="AA8" s="701"/>
    </row>
    <row r="9" spans="1:27" s="150" customFormat="1" ht="15" customHeight="1" x14ac:dyDescent="0.2">
      <c r="A9" s="144" t="s">
        <v>5</v>
      </c>
      <c r="B9" s="249" t="s">
        <v>164</v>
      </c>
      <c r="C9" s="249" t="s">
        <v>164</v>
      </c>
      <c r="D9" s="249" t="s">
        <v>164</v>
      </c>
      <c r="E9" s="249" t="s">
        <v>164</v>
      </c>
      <c r="F9" s="249" t="s">
        <v>164</v>
      </c>
      <c r="G9" s="249" t="s">
        <v>164</v>
      </c>
      <c r="H9" s="249" t="s">
        <v>164</v>
      </c>
      <c r="I9" s="249" t="s">
        <v>164</v>
      </c>
      <c r="J9" s="249" t="s">
        <v>164</v>
      </c>
      <c r="K9" s="249" t="s">
        <v>164</v>
      </c>
      <c r="L9" s="249" t="s">
        <v>164</v>
      </c>
      <c r="M9" s="249" t="s">
        <v>164</v>
      </c>
      <c r="N9" s="249" t="s">
        <v>164</v>
      </c>
      <c r="O9" s="249" t="s">
        <v>164</v>
      </c>
      <c r="P9" s="249" t="s">
        <v>164</v>
      </c>
      <c r="Q9" s="250">
        <v>150</v>
      </c>
      <c r="R9" s="249">
        <v>150</v>
      </c>
      <c r="S9" s="250">
        <v>150</v>
      </c>
      <c r="T9" s="249">
        <v>130</v>
      </c>
      <c r="U9" s="249">
        <v>130</v>
      </c>
      <c r="V9" s="249">
        <v>130</v>
      </c>
      <c r="W9" s="249">
        <v>120</v>
      </c>
      <c r="X9" s="249">
        <v>120</v>
      </c>
      <c r="Y9" s="709">
        <v>0.77720207253886009</v>
      </c>
      <c r="Z9" s="709">
        <v>0</v>
      </c>
      <c r="AA9" s="701"/>
    </row>
    <row r="10" spans="1:27" s="150" customFormat="1" ht="15" customHeight="1" x14ac:dyDescent="0.2">
      <c r="A10" s="144" t="s">
        <v>6</v>
      </c>
      <c r="B10" s="249" t="s">
        <v>164</v>
      </c>
      <c r="C10" s="249" t="s">
        <v>164</v>
      </c>
      <c r="D10" s="249" t="s">
        <v>164</v>
      </c>
      <c r="E10" s="249" t="s">
        <v>164</v>
      </c>
      <c r="F10" s="249" t="s">
        <v>164</v>
      </c>
      <c r="G10" s="249" t="s">
        <v>164</v>
      </c>
      <c r="H10" s="249" t="s">
        <v>164</v>
      </c>
      <c r="I10" s="249" t="s">
        <v>164</v>
      </c>
      <c r="J10" s="249" t="s">
        <v>164</v>
      </c>
      <c r="K10" s="249" t="s">
        <v>164</v>
      </c>
      <c r="L10" s="249" t="s">
        <v>164</v>
      </c>
      <c r="M10" s="249" t="s">
        <v>164</v>
      </c>
      <c r="N10" s="249" t="s">
        <v>164</v>
      </c>
      <c r="O10" s="249" t="s">
        <v>164</v>
      </c>
      <c r="P10" s="249" t="s">
        <v>164</v>
      </c>
      <c r="Q10" s="250">
        <v>270</v>
      </c>
      <c r="R10" s="251">
        <v>430</v>
      </c>
      <c r="S10" s="250">
        <v>550</v>
      </c>
      <c r="T10" s="249">
        <v>740</v>
      </c>
      <c r="U10" s="249">
        <v>890</v>
      </c>
      <c r="V10" s="249">
        <v>1170</v>
      </c>
      <c r="W10" s="249">
        <v>1180</v>
      </c>
      <c r="X10" s="249">
        <v>1210</v>
      </c>
      <c r="Y10" s="709">
        <v>7.8367875647668397</v>
      </c>
      <c r="Z10" s="709">
        <v>2.5423728813559254</v>
      </c>
      <c r="AA10" s="701"/>
    </row>
    <row r="11" spans="1:27" s="150" customFormat="1" ht="15" customHeight="1" x14ac:dyDescent="0.2">
      <c r="A11" s="205" t="s">
        <v>7</v>
      </c>
      <c r="B11" s="247">
        <v>3030</v>
      </c>
      <c r="C11" s="247">
        <v>3030</v>
      </c>
      <c r="D11" s="247">
        <v>3150</v>
      </c>
      <c r="E11" s="247">
        <v>3200</v>
      </c>
      <c r="F11" s="247">
        <v>3220</v>
      </c>
      <c r="G11" s="247">
        <v>3240</v>
      </c>
      <c r="H11" s="247">
        <v>2960</v>
      </c>
      <c r="I11" s="247">
        <v>2970</v>
      </c>
      <c r="J11" s="247">
        <v>2920</v>
      </c>
      <c r="K11" s="247">
        <v>2700</v>
      </c>
      <c r="L11" s="247">
        <v>2480</v>
      </c>
      <c r="M11" s="247">
        <v>2310</v>
      </c>
      <c r="N11" s="247">
        <v>2080</v>
      </c>
      <c r="O11" s="247">
        <v>2020</v>
      </c>
      <c r="P11" s="247">
        <v>1940</v>
      </c>
      <c r="Q11" s="248">
        <v>1820</v>
      </c>
      <c r="R11" s="247">
        <v>1700</v>
      </c>
      <c r="S11" s="248">
        <v>1550</v>
      </c>
      <c r="T11" s="247">
        <v>1440</v>
      </c>
      <c r="U11" s="247">
        <v>1320</v>
      </c>
      <c r="V11" s="247">
        <v>1180</v>
      </c>
      <c r="W11" s="247">
        <v>1010</v>
      </c>
      <c r="X11" s="247">
        <v>940</v>
      </c>
      <c r="Y11" s="708">
        <v>6.0880829015544045</v>
      </c>
      <c r="Z11" s="708">
        <v>-6.9306930693069262</v>
      </c>
      <c r="AA11" s="701"/>
    </row>
    <row r="12" spans="1:27" s="150" customFormat="1" ht="15" customHeight="1" x14ac:dyDescent="0.2">
      <c r="A12" s="152" t="s">
        <v>3</v>
      </c>
      <c r="B12" s="249" t="s">
        <v>164</v>
      </c>
      <c r="C12" s="249" t="s">
        <v>164</v>
      </c>
      <c r="D12" s="249" t="s">
        <v>164</v>
      </c>
      <c r="E12" s="249" t="s">
        <v>164</v>
      </c>
      <c r="F12" s="249" t="s">
        <v>164</v>
      </c>
      <c r="G12" s="249" t="s">
        <v>164</v>
      </c>
      <c r="H12" s="249" t="s">
        <v>164</v>
      </c>
      <c r="I12" s="249" t="s">
        <v>164</v>
      </c>
      <c r="J12" s="249" t="s">
        <v>164</v>
      </c>
      <c r="K12" s="249" t="s">
        <v>164</v>
      </c>
      <c r="L12" s="249" t="s">
        <v>164</v>
      </c>
      <c r="M12" s="249" t="s">
        <v>164</v>
      </c>
      <c r="N12" s="249" t="s">
        <v>164</v>
      </c>
      <c r="O12" s="249" t="s">
        <v>164</v>
      </c>
      <c r="P12" s="249" t="s">
        <v>164</v>
      </c>
      <c r="Q12" s="250">
        <v>1760</v>
      </c>
      <c r="R12" s="249">
        <v>1640</v>
      </c>
      <c r="S12" s="250">
        <v>1490</v>
      </c>
      <c r="T12" s="249">
        <v>1390</v>
      </c>
      <c r="U12" s="249">
        <v>1260</v>
      </c>
      <c r="V12" s="249">
        <v>1130</v>
      </c>
      <c r="W12" s="249">
        <v>960</v>
      </c>
      <c r="X12" s="249">
        <v>900</v>
      </c>
      <c r="Y12" s="709">
        <v>5.8290155440414511</v>
      </c>
      <c r="Z12" s="709">
        <v>-6.25</v>
      </c>
      <c r="AA12" s="701"/>
    </row>
    <row r="13" spans="1:27" s="150" customFormat="1" ht="15" customHeight="1" x14ac:dyDescent="0.2">
      <c r="A13" s="206" t="s">
        <v>8</v>
      </c>
      <c r="B13" s="249" t="s">
        <v>164</v>
      </c>
      <c r="C13" s="249" t="s">
        <v>164</v>
      </c>
      <c r="D13" s="249" t="s">
        <v>164</v>
      </c>
      <c r="E13" s="249" t="s">
        <v>164</v>
      </c>
      <c r="F13" s="249" t="s">
        <v>164</v>
      </c>
      <c r="G13" s="249" t="s">
        <v>164</v>
      </c>
      <c r="H13" s="249" t="s">
        <v>164</v>
      </c>
      <c r="I13" s="249" t="s">
        <v>164</v>
      </c>
      <c r="J13" s="249" t="s">
        <v>164</v>
      </c>
      <c r="K13" s="249" t="s">
        <v>164</v>
      </c>
      <c r="L13" s="249" t="s">
        <v>164</v>
      </c>
      <c r="M13" s="249" t="s">
        <v>164</v>
      </c>
      <c r="N13" s="249" t="s">
        <v>164</v>
      </c>
      <c r="O13" s="249" t="s">
        <v>164</v>
      </c>
      <c r="P13" s="249" t="s">
        <v>164</v>
      </c>
      <c r="Q13" s="250">
        <v>60</v>
      </c>
      <c r="R13" s="249">
        <v>60</v>
      </c>
      <c r="S13" s="250">
        <v>60</v>
      </c>
      <c r="T13" s="249">
        <v>50</v>
      </c>
      <c r="U13" s="249">
        <v>50</v>
      </c>
      <c r="V13" s="249">
        <v>50</v>
      </c>
      <c r="W13" s="249">
        <v>40</v>
      </c>
      <c r="X13" s="249">
        <v>40</v>
      </c>
      <c r="Y13" s="709">
        <v>0.2590673575129534</v>
      </c>
      <c r="Z13" s="709">
        <v>0</v>
      </c>
      <c r="AA13" s="682"/>
    </row>
    <row r="14" spans="1:27" s="150" customFormat="1" ht="15" customHeight="1" x14ac:dyDescent="0.2">
      <c r="A14" s="205" t="s">
        <v>9</v>
      </c>
      <c r="B14" s="247" t="s">
        <v>161</v>
      </c>
      <c r="C14" s="247" t="s">
        <v>161</v>
      </c>
      <c r="D14" s="247" t="s">
        <v>161</v>
      </c>
      <c r="E14" s="247" t="s">
        <v>161</v>
      </c>
      <c r="F14" s="247" t="s">
        <v>161</v>
      </c>
      <c r="G14" s="247" t="s">
        <v>161</v>
      </c>
      <c r="H14" s="247" t="s">
        <v>161</v>
      </c>
      <c r="I14" s="247" t="s">
        <v>161</v>
      </c>
      <c r="J14" s="247" t="s">
        <v>161</v>
      </c>
      <c r="K14" s="247" t="s">
        <v>161</v>
      </c>
      <c r="L14" s="247" t="s">
        <v>161</v>
      </c>
      <c r="M14" s="247" t="s">
        <v>161</v>
      </c>
      <c r="N14" s="247" t="s">
        <v>161</v>
      </c>
      <c r="O14" s="247" t="s">
        <v>161</v>
      </c>
      <c r="P14" s="247" t="s">
        <v>161</v>
      </c>
      <c r="Q14" s="248" t="s">
        <v>161</v>
      </c>
      <c r="R14" s="252">
        <v>10</v>
      </c>
      <c r="S14" s="253">
        <v>20</v>
      </c>
      <c r="T14" s="247">
        <v>20</v>
      </c>
      <c r="U14" s="247">
        <v>10</v>
      </c>
      <c r="V14" s="247">
        <v>10</v>
      </c>
      <c r="W14" s="247">
        <v>10</v>
      </c>
      <c r="X14" s="247" t="s">
        <v>247</v>
      </c>
      <c r="Y14" s="708">
        <v>0</v>
      </c>
      <c r="Z14" s="708">
        <v>-60</v>
      </c>
      <c r="AA14" s="682"/>
    </row>
    <row r="15" spans="1:27" s="150" customFormat="1" ht="15" customHeight="1" x14ac:dyDescent="0.2">
      <c r="A15" s="205" t="s">
        <v>10</v>
      </c>
      <c r="B15" s="247">
        <v>390</v>
      </c>
      <c r="C15" s="247">
        <v>370</v>
      </c>
      <c r="D15" s="247">
        <v>370</v>
      </c>
      <c r="E15" s="247">
        <v>360</v>
      </c>
      <c r="F15" s="247">
        <v>340</v>
      </c>
      <c r="G15" s="247">
        <v>350</v>
      </c>
      <c r="H15" s="247">
        <v>320</v>
      </c>
      <c r="I15" s="247">
        <v>280</v>
      </c>
      <c r="J15" s="247">
        <v>290</v>
      </c>
      <c r="K15" s="247">
        <v>260</v>
      </c>
      <c r="L15" s="247">
        <v>250</v>
      </c>
      <c r="M15" s="247">
        <v>260</v>
      </c>
      <c r="N15" s="247">
        <v>250</v>
      </c>
      <c r="O15" s="247">
        <v>250</v>
      </c>
      <c r="P15" s="247">
        <v>280</v>
      </c>
      <c r="Q15" s="248">
        <v>280</v>
      </c>
      <c r="R15" s="247">
        <v>290</v>
      </c>
      <c r="S15" s="248">
        <v>300</v>
      </c>
      <c r="T15" s="247">
        <v>300</v>
      </c>
      <c r="U15" s="247">
        <v>320</v>
      </c>
      <c r="V15" s="247">
        <v>320</v>
      </c>
      <c r="W15" s="247">
        <v>310</v>
      </c>
      <c r="X15" s="247">
        <v>290</v>
      </c>
      <c r="Y15" s="708">
        <v>1.8782383419689119</v>
      </c>
      <c r="Z15" s="708">
        <v>-6.4516129032258114</v>
      </c>
      <c r="AA15" s="682"/>
    </row>
    <row r="16" spans="1:27" s="150" customFormat="1" ht="15" customHeight="1" x14ac:dyDescent="0.2">
      <c r="A16" s="164" t="s">
        <v>11</v>
      </c>
      <c r="B16" s="254">
        <v>1450</v>
      </c>
      <c r="C16" s="254">
        <v>1510</v>
      </c>
      <c r="D16" s="254">
        <v>1590</v>
      </c>
      <c r="E16" s="254">
        <v>1580</v>
      </c>
      <c r="F16" s="254">
        <v>1620</v>
      </c>
      <c r="G16" s="254">
        <v>1780</v>
      </c>
      <c r="H16" s="254">
        <v>2230</v>
      </c>
      <c r="I16" s="254">
        <v>2440</v>
      </c>
      <c r="J16" s="254">
        <v>2790</v>
      </c>
      <c r="K16" s="254">
        <v>3340</v>
      </c>
      <c r="L16" s="254">
        <v>3930</v>
      </c>
      <c r="M16" s="254">
        <v>4390</v>
      </c>
      <c r="N16" s="254">
        <v>4860</v>
      </c>
      <c r="O16" s="254">
        <v>5400</v>
      </c>
      <c r="P16" s="254">
        <v>5830</v>
      </c>
      <c r="Q16" s="255">
        <v>6310</v>
      </c>
      <c r="R16" s="254">
        <v>6950</v>
      </c>
      <c r="S16" s="255">
        <v>7600</v>
      </c>
      <c r="T16" s="254">
        <v>8110</v>
      </c>
      <c r="U16" s="254">
        <v>8710</v>
      </c>
      <c r="V16" s="254">
        <v>9180</v>
      </c>
      <c r="W16" s="254">
        <v>10070</v>
      </c>
      <c r="X16" s="254">
        <v>10920</v>
      </c>
      <c r="Y16" s="710">
        <v>70.725388601036272</v>
      </c>
      <c r="Z16" s="710">
        <v>8.4409136047666422</v>
      </c>
      <c r="AA16" s="682"/>
    </row>
    <row r="17" spans="1:27" s="150" customFormat="1" ht="15" customHeight="1" x14ac:dyDescent="0.2">
      <c r="A17" s="152" t="s">
        <v>3</v>
      </c>
      <c r="B17" s="249" t="s">
        <v>164</v>
      </c>
      <c r="C17" s="249" t="s">
        <v>164</v>
      </c>
      <c r="D17" s="249" t="s">
        <v>164</v>
      </c>
      <c r="E17" s="249" t="s">
        <v>164</v>
      </c>
      <c r="F17" s="249" t="s">
        <v>164</v>
      </c>
      <c r="G17" s="249" t="s">
        <v>164</v>
      </c>
      <c r="H17" s="249" t="s">
        <v>164</v>
      </c>
      <c r="I17" s="249" t="s">
        <v>164</v>
      </c>
      <c r="J17" s="249" t="s">
        <v>164</v>
      </c>
      <c r="K17" s="249" t="s">
        <v>164</v>
      </c>
      <c r="L17" s="249" t="s">
        <v>164</v>
      </c>
      <c r="M17" s="249" t="s">
        <v>164</v>
      </c>
      <c r="N17" s="249" t="s">
        <v>164</v>
      </c>
      <c r="O17" s="249" t="s">
        <v>164</v>
      </c>
      <c r="P17" s="249" t="s">
        <v>164</v>
      </c>
      <c r="Q17" s="250">
        <v>5230</v>
      </c>
      <c r="R17" s="249">
        <v>5720</v>
      </c>
      <c r="S17" s="250">
        <v>6110</v>
      </c>
      <c r="T17" s="249">
        <v>6420</v>
      </c>
      <c r="U17" s="249">
        <v>6750</v>
      </c>
      <c r="V17" s="249">
        <v>6980</v>
      </c>
      <c r="W17" s="249">
        <v>7420</v>
      </c>
      <c r="X17" s="249">
        <v>7700</v>
      </c>
      <c r="Y17" s="709">
        <v>49.870466321243526</v>
      </c>
      <c r="Z17" s="709">
        <v>3.7735849056603765</v>
      </c>
      <c r="AA17" s="682"/>
    </row>
    <row r="18" spans="1:27" s="150" customFormat="1" ht="15" customHeight="1" x14ac:dyDescent="0.2">
      <c r="A18" s="152" t="s">
        <v>4</v>
      </c>
      <c r="B18" s="249" t="s">
        <v>164</v>
      </c>
      <c r="C18" s="249" t="s">
        <v>164</v>
      </c>
      <c r="D18" s="249" t="s">
        <v>164</v>
      </c>
      <c r="E18" s="249" t="s">
        <v>164</v>
      </c>
      <c r="F18" s="249" t="s">
        <v>164</v>
      </c>
      <c r="G18" s="249" t="s">
        <v>164</v>
      </c>
      <c r="H18" s="249" t="s">
        <v>164</v>
      </c>
      <c r="I18" s="249" t="s">
        <v>164</v>
      </c>
      <c r="J18" s="249" t="s">
        <v>164</v>
      </c>
      <c r="K18" s="249" t="s">
        <v>164</v>
      </c>
      <c r="L18" s="249" t="s">
        <v>164</v>
      </c>
      <c r="M18" s="249" t="s">
        <v>164</v>
      </c>
      <c r="N18" s="249" t="s">
        <v>164</v>
      </c>
      <c r="O18" s="249" t="s">
        <v>164</v>
      </c>
      <c r="P18" s="249" t="s">
        <v>164</v>
      </c>
      <c r="Q18" s="250">
        <v>210</v>
      </c>
      <c r="R18" s="249">
        <v>280</v>
      </c>
      <c r="S18" s="250">
        <v>310</v>
      </c>
      <c r="T18" s="249">
        <v>330</v>
      </c>
      <c r="U18" s="249">
        <v>350</v>
      </c>
      <c r="V18" s="249">
        <v>380</v>
      </c>
      <c r="W18" s="249">
        <v>300</v>
      </c>
      <c r="X18" s="249">
        <v>340</v>
      </c>
      <c r="Y18" s="709">
        <v>2.2020725388601035</v>
      </c>
      <c r="Z18" s="709">
        <v>13.33333333333333</v>
      </c>
      <c r="AA18" s="682"/>
    </row>
    <row r="19" spans="1:27" s="150" customFormat="1" ht="15" customHeight="1" x14ac:dyDescent="0.2">
      <c r="A19" s="152" t="s">
        <v>8</v>
      </c>
      <c r="B19" s="249" t="s">
        <v>164</v>
      </c>
      <c r="C19" s="249" t="s">
        <v>164</v>
      </c>
      <c r="D19" s="249" t="s">
        <v>164</v>
      </c>
      <c r="E19" s="249" t="s">
        <v>164</v>
      </c>
      <c r="F19" s="249" t="s">
        <v>164</v>
      </c>
      <c r="G19" s="249" t="s">
        <v>164</v>
      </c>
      <c r="H19" s="249" t="s">
        <v>164</v>
      </c>
      <c r="I19" s="249" t="s">
        <v>164</v>
      </c>
      <c r="J19" s="249" t="s">
        <v>164</v>
      </c>
      <c r="K19" s="249" t="s">
        <v>164</v>
      </c>
      <c r="L19" s="249" t="s">
        <v>164</v>
      </c>
      <c r="M19" s="249" t="s">
        <v>164</v>
      </c>
      <c r="N19" s="249" t="s">
        <v>164</v>
      </c>
      <c r="O19" s="249" t="s">
        <v>164</v>
      </c>
      <c r="P19" s="249" t="s">
        <v>164</v>
      </c>
      <c r="Q19" s="250">
        <v>270</v>
      </c>
      <c r="R19" s="249">
        <v>240</v>
      </c>
      <c r="S19" s="250">
        <v>230</v>
      </c>
      <c r="T19" s="249">
        <v>220</v>
      </c>
      <c r="U19" s="249">
        <v>210</v>
      </c>
      <c r="V19" s="249">
        <v>200</v>
      </c>
      <c r="W19" s="249">
        <v>190</v>
      </c>
      <c r="X19" s="249">
        <v>180</v>
      </c>
      <c r="Y19" s="709">
        <v>1.1658031088082901</v>
      </c>
      <c r="Z19" s="709">
        <v>-5.2631578947368478</v>
      </c>
      <c r="AA19" s="682"/>
    </row>
    <row r="20" spans="1:27" s="150" customFormat="1" ht="15" customHeight="1" x14ac:dyDescent="0.2">
      <c r="A20" s="144" t="s">
        <v>6</v>
      </c>
      <c r="B20" s="249" t="s">
        <v>164</v>
      </c>
      <c r="C20" s="249" t="s">
        <v>164</v>
      </c>
      <c r="D20" s="249" t="s">
        <v>164</v>
      </c>
      <c r="E20" s="249" t="s">
        <v>164</v>
      </c>
      <c r="F20" s="249" t="s">
        <v>164</v>
      </c>
      <c r="G20" s="249" t="s">
        <v>164</v>
      </c>
      <c r="H20" s="249" t="s">
        <v>164</v>
      </c>
      <c r="I20" s="249" t="s">
        <v>164</v>
      </c>
      <c r="J20" s="249" t="s">
        <v>164</v>
      </c>
      <c r="K20" s="249" t="s">
        <v>164</v>
      </c>
      <c r="L20" s="249" t="s">
        <v>164</v>
      </c>
      <c r="M20" s="249" t="s">
        <v>164</v>
      </c>
      <c r="N20" s="249" t="s">
        <v>164</v>
      </c>
      <c r="O20" s="249" t="s">
        <v>164</v>
      </c>
      <c r="P20" s="249" t="s">
        <v>164</v>
      </c>
      <c r="Q20" s="250">
        <v>220</v>
      </c>
      <c r="R20" s="251">
        <v>380</v>
      </c>
      <c r="S20" s="250">
        <v>600</v>
      </c>
      <c r="T20" s="249">
        <v>750</v>
      </c>
      <c r="U20" s="249">
        <v>1010</v>
      </c>
      <c r="V20" s="249">
        <v>1270</v>
      </c>
      <c r="W20" s="249">
        <v>1810</v>
      </c>
      <c r="X20" s="249">
        <v>2350</v>
      </c>
      <c r="Y20" s="709">
        <v>15.220207253886011</v>
      </c>
      <c r="Z20" s="709">
        <v>29.834254143646397</v>
      </c>
      <c r="AA20" s="701"/>
    </row>
    <row r="21" spans="1:27" s="150" customFormat="1" ht="15" customHeight="1" x14ac:dyDescent="0.2">
      <c r="A21" s="153" t="s">
        <v>12</v>
      </c>
      <c r="B21" s="249" t="s">
        <v>164</v>
      </c>
      <c r="C21" s="249" t="s">
        <v>164</v>
      </c>
      <c r="D21" s="249" t="s">
        <v>164</v>
      </c>
      <c r="E21" s="249" t="s">
        <v>164</v>
      </c>
      <c r="F21" s="249" t="s">
        <v>164</v>
      </c>
      <c r="G21" s="249" t="s">
        <v>164</v>
      </c>
      <c r="H21" s="249" t="s">
        <v>164</v>
      </c>
      <c r="I21" s="249" t="s">
        <v>164</v>
      </c>
      <c r="J21" s="249" t="s">
        <v>164</v>
      </c>
      <c r="K21" s="249" t="s">
        <v>164</v>
      </c>
      <c r="L21" s="249" t="s">
        <v>164</v>
      </c>
      <c r="M21" s="249" t="s">
        <v>164</v>
      </c>
      <c r="N21" s="249" t="s">
        <v>164</v>
      </c>
      <c r="O21" s="249" t="s">
        <v>164</v>
      </c>
      <c r="P21" s="249" t="s">
        <v>164</v>
      </c>
      <c r="Q21" s="256">
        <v>380</v>
      </c>
      <c r="R21" s="257">
        <v>330</v>
      </c>
      <c r="S21" s="256">
        <v>360</v>
      </c>
      <c r="T21" s="257">
        <v>390</v>
      </c>
      <c r="U21" s="257">
        <v>390</v>
      </c>
      <c r="V21" s="257">
        <v>360</v>
      </c>
      <c r="W21" s="257">
        <v>350</v>
      </c>
      <c r="X21" s="257">
        <v>350</v>
      </c>
      <c r="Y21" s="711">
        <v>2.266839378238342</v>
      </c>
      <c r="Z21" s="711">
        <v>0</v>
      </c>
      <c r="AA21" s="682"/>
    </row>
    <row r="22" spans="1:27" s="150" customFormat="1" ht="15" customHeight="1" x14ac:dyDescent="0.2">
      <c r="A22" s="165" t="s">
        <v>13</v>
      </c>
      <c r="B22" s="245">
        <v>7630</v>
      </c>
      <c r="C22" s="245">
        <v>7680</v>
      </c>
      <c r="D22" s="245">
        <v>7910</v>
      </c>
      <c r="E22" s="245">
        <v>7930</v>
      </c>
      <c r="F22" s="245">
        <v>8020</v>
      </c>
      <c r="G22" s="245">
        <v>8240</v>
      </c>
      <c r="H22" s="245">
        <v>8170</v>
      </c>
      <c r="I22" s="245">
        <v>8370</v>
      </c>
      <c r="J22" s="245">
        <v>8690</v>
      </c>
      <c r="K22" s="245">
        <v>8840</v>
      </c>
      <c r="L22" s="245">
        <v>9100</v>
      </c>
      <c r="M22" s="245">
        <v>9220</v>
      </c>
      <c r="N22" s="245">
        <v>9490</v>
      </c>
      <c r="O22" s="245">
        <v>9820</v>
      </c>
      <c r="P22" s="245">
        <v>10200</v>
      </c>
      <c r="Q22" s="246">
        <v>10780</v>
      </c>
      <c r="R22" s="245">
        <v>11310</v>
      </c>
      <c r="S22" s="246">
        <v>11860</v>
      </c>
      <c r="T22" s="245">
        <v>12400</v>
      </c>
      <c r="U22" s="245">
        <v>12980</v>
      </c>
      <c r="V22" s="245">
        <v>13520</v>
      </c>
      <c r="W22" s="245">
        <v>14170</v>
      </c>
      <c r="X22" s="245">
        <v>14830</v>
      </c>
      <c r="Y22" s="695">
        <v>96.049222797927456</v>
      </c>
      <c r="Z22" s="695">
        <v>4.6577275935073992</v>
      </c>
      <c r="AA22" s="692"/>
    </row>
    <row r="23" spans="1:27" s="150" customFormat="1" ht="15" customHeight="1" x14ac:dyDescent="0.2">
      <c r="A23" s="154" t="s">
        <v>178</v>
      </c>
      <c r="B23" s="258">
        <v>1090</v>
      </c>
      <c r="C23" s="258">
        <v>1100</v>
      </c>
      <c r="D23" s="258">
        <v>1100</v>
      </c>
      <c r="E23" s="258">
        <v>1110</v>
      </c>
      <c r="F23" s="258">
        <v>1100</v>
      </c>
      <c r="G23" s="258">
        <v>1100</v>
      </c>
      <c r="H23" s="258">
        <v>950</v>
      </c>
      <c r="I23" s="258">
        <v>930</v>
      </c>
      <c r="J23" s="258">
        <v>920</v>
      </c>
      <c r="K23" s="258">
        <v>890</v>
      </c>
      <c r="L23" s="258">
        <v>850</v>
      </c>
      <c r="M23" s="258">
        <v>840</v>
      </c>
      <c r="N23" s="258">
        <v>800</v>
      </c>
      <c r="O23" s="258">
        <v>760</v>
      </c>
      <c r="P23" s="258">
        <v>760</v>
      </c>
      <c r="Q23" s="259">
        <v>750</v>
      </c>
      <c r="R23" s="260">
        <v>750</v>
      </c>
      <c r="S23" s="261">
        <v>700</v>
      </c>
      <c r="T23" s="260">
        <v>680</v>
      </c>
      <c r="U23" s="260">
        <v>690</v>
      </c>
      <c r="V23" s="260">
        <v>680</v>
      </c>
      <c r="W23" s="260">
        <v>640</v>
      </c>
      <c r="X23" s="260">
        <v>620</v>
      </c>
      <c r="Y23" s="712">
        <v>4.0155440414507773</v>
      </c>
      <c r="Z23" s="712">
        <v>-3.125</v>
      </c>
      <c r="AA23" s="682"/>
    </row>
    <row r="24" spans="1:27" s="150" customFormat="1" ht="15" customHeight="1" x14ac:dyDescent="0.2">
      <c r="A24" s="166" t="s">
        <v>218</v>
      </c>
      <c r="B24" s="262">
        <v>8720</v>
      </c>
      <c r="C24" s="262">
        <v>8780</v>
      </c>
      <c r="D24" s="262">
        <v>9010</v>
      </c>
      <c r="E24" s="262">
        <v>9030</v>
      </c>
      <c r="F24" s="262">
        <v>9120</v>
      </c>
      <c r="G24" s="262">
        <v>9340</v>
      </c>
      <c r="H24" s="262">
        <v>9120</v>
      </c>
      <c r="I24" s="262">
        <v>9310</v>
      </c>
      <c r="J24" s="262">
        <v>9610</v>
      </c>
      <c r="K24" s="262">
        <v>9730</v>
      </c>
      <c r="L24" s="262">
        <v>9950</v>
      </c>
      <c r="M24" s="262">
        <v>10070</v>
      </c>
      <c r="N24" s="262">
        <v>10290</v>
      </c>
      <c r="O24" s="262">
        <v>10580</v>
      </c>
      <c r="P24" s="262">
        <v>10960</v>
      </c>
      <c r="Q24" s="263">
        <v>11530</v>
      </c>
      <c r="R24" s="262">
        <v>12060</v>
      </c>
      <c r="S24" s="263">
        <v>12560</v>
      </c>
      <c r="T24" s="262">
        <v>13070</v>
      </c>
      <c r="U24" s="262">
        <v>13670</v>
      </c>
      <c r="V24" s="262">
        <v>14200</v>
      </c>
      <c r="W24" s="262">
        <v>14810</v>
      </c>
      <c r="X24" s="262">
        <v>15440</v>
      </c>
      <c r="Y24" s="713">
        <v>100</v>
      </c>
      <c r="Z24" s="713">
        <v>4.2538825118163315</v>
      </c>
      <c r="AA24" s="682"/>
    </row>
    <row r="25" spans="1:27" s="150" customFormat="1" ht="15" customHeight="1" x14ac:dyDescent="0.25">
      <c r="A25" s="346" t="s">
        <v>313</v>
      </c>
      <c r="B25" s="264"/>
      <c r="C25" s="264"/>
      <c r="D25" s="264"/>
      <c r="E25" s="264"/>
      <c r="F25" s="264"/>
      <c r="G25" s="264"/>
      <c r="H25" s="264"/>
      <c r="I25" s="264"/>
      <c r="J25" s="264"/>
      <c r="K25" s="264"/>
      <c r="L25" s="264"/>
      <c r="M25" s="264"/>
      <c r="N25" s="264"/>
      <c r="O25" s="264"/>
      <c r="P25" s="264"/>
      <c r="Q25" s="264"/>
      <c r="R25" s="264"/>
      <c r="S25" s="264"/>
      <c r="T25" s="264"/>
      <c r="U25" s="265"/>
      <c r="V25" s="265"/>
      <c r="W25" s="265"/>
      <c r="X25" s="265"/>
      <c r="Y25" s="265"/>
      <c r="Z25" s="266"/>
    </row>
    <row r="26" spans="1:27" s="150" customFormat="1" ht="15" x14ac:dyDescent="0.25">
      <c r="A26" s="149" t="s">
        <v>180</v>
      </c>
      <c r="B26" s="264"/>
      <c r="C26" s="264"/>
      <c r="D26" s="264"/>
      <c r="E26" s="264"/>
      <c r="F26" s="264"/>
      <c r="G26" s="264"/>
      <c r="H26" s="264"/>
      <c r="I26" s="264"/>
      <c r="J26" s="264"/>
      <c r="K26" s="264"/>
      <c r="L26" s="264"/>
      <c r="M26" s="264"/>
      <c r="N26" s="264"/>
      <c r="O26" s="264"/>
      <c r="P26" s="264"/>
      <c r="Q26" s="264"/>
      <c r="R26" s="264"/>
      <c r="S26" s="264"/>
      <c r="T26" s="264"/>
      <c r="U26" s="265"/>
      <c r="V26" s="265"/>
      <c r="W26" s="693"/>
      <c r="X26" s="693"/>
      <c r="Y26" s="265"/>
      <c r="Z26" s="265"/>
    </row>
    <row r="27" spans="1:27" s="150" customFormat="1" ht="15" x14ac:dyDescent="0.25">
      <c r="A27" s="149" t="s">
        <v>204</v>
      </c>
      <c r="B27" s="267"/>
      <c r="C27" s="267"/>
      <c r="D27" s="267"/>
      <c r="E27" s="267"/>
      <c r="F27" s="267"/>
      <c r="G27" s="267"/>
      <c r="H27" s="267"/>
      <c r="I27" s="267"/>
      <c r="J27" s="267"/>
      <c r="K27" s="267"/>
      <c r="L27" s="267"/>
      <c r="M27" s="267"/>
      <c r="N27" s="267"/>
      <c r="O27" s="267"/>
      <c r="P27" s="267"/>
      <c r="Q27" s="267"/>
      <c r="R27" s="267"/>
      <c r="S27" s="267"/>
      <c r="T27" s="267"/>
      <c r="U27" s="265"/>
      <c r="V27" s="265"/>
      <c r="W27" s="265"/>
      <c r="X27" s="265"/>
      <c r="Y27" s="265"/>
      <c r="Z27" s="265"/>
    </row>
    <row r="28" spans="1:27" s="150" customFormat="1" ht="15" x14ac:dyDescent="0.25">
      <c r="A28" s="150" t="s">
        <v>255</v>
      </c>
      <c r="E28" s="267"/>
      <c r="F28" s="267"/>
      <c r="G28" s="267"/>
      <c r="H28" s="267"/>
      <c r="I28" s="267"/>
      <c r="J28" s="267"/>
      <c r="K28" s="267"/>
      <c r="L28" s="267"/>
      <c r="M28" s="267"/>
      <c r="N28" s="267"/>
      <c r="O28" s="267"/>
      <c r="P28" s="267"/>
      <c r="Q28" s="267"/>
      <c r="R28" s="267"/>
      <c r="S28" s="266"/>
      <c r="T28" s="266"/>
      <c r="U28" s="266"/>
      <c r="V28" s="266"/>
      <c r="W28" s="266"/>
      <c r="X28" s="266"/>
      <c r="Y28" s="266"/>
      <c r="Z28" s="266"/>
    </row>
    <row r="29" spans="1:27" s="150" customFormat="1" x14ac:dyDescent="0.2">
      <c r="E29" s="156"/>
      <c r="F29" s="156"/>
      <c r="G29" s="155"/>
      <c r="H29" s="156"/>
      <c r="I29" s="156"/>
      <c r="J29" s="156"/>
    </row>
    <row r="30" spans="1:27" s="150" customFormat="1" x14ac:dyDescent="0.2"/>
    <row r="31" spans="1:27" s="150" customFormat="1" x14ac:dyDescent="0.2"/>
    <row r="32" spans="1:27" s="150" customFormat="1" ht="15" x14ac:dyDescent="0.2">
      <c r="A32" s="237"/>
      <c r="B32" s="238"/>
    </row>
    <row r="33" spans="1:2" s="150" customFormat="1" ht="15" x14ac:dyDescent="0.2">
      <c r="A33" s="237"/>
      <c r="B33" s="238"/>
    </row>
    <row r="34" spans="1:2" s="150" customFormat="1" ht="15" x14ac:dyDescent="0.2">
      <c r="A34" s="237"/>
      <c r="B34" s="238"/>
    </row>
    <row r="35" spans="1:2" s="150" customFormat="1" ht="15" x14ac:dyDescent="0.2">
      <c r="A35" s="237"/>
      <c r="B35" s="238"/>
    </row>
    <row r="36" spans="1:2" s="150" customFormat="1" ht="15" x14ac:dyDescent="0.2">
      <c r="A36" s="237"/>
      <c r="B36" s="238"/>
    </row>
    <row r="37" spans="1:2" s="150" customFormat="1" ht="15" x14ac:dyDescent="0.2">
      <c r="A37" s="237"/>
      <c r="B37" s="238"/>
    </row>
    <row r="38" spans="1:2" s="150" customFormat="1" ht="15" x14ac:dyDescent="0.2">
      <c r="A38" s="237"/>
      <c r="B38" s="238"/>
    </row>
    <row r="39" spans="1:2" s="150" customFormat="1" ht="15" x14ac:dyDescent="0.2">
      <c r="A39" s="237"/>
      <c r="B39" s="238"/>
    </row>
    <row r="40" spans="1:2" s="150" customFormat="1" ht="15" x14ac:dyDescent="0.2">
      <c r="A40" s="237"/>
      <c r="B40" s="238"/>
    </row>
    <row r="41" spans="1:2" s="150" customFormat="1" ht="15" x14ac:dyDescent="0.2">
      <c r="A41" s="237"/>
      <c r="B41" s="238"/>
    </row>
    <row r="42" spans="1:2" s="150" customFormat="1" ht="15" x14ac:dyDescent="0.2">
      <c r="A42" s="237"/>
      <c r="B42" s="238"/>
    </row>
    <row r="43" spans="1:2" s="150" customFormat="1" ht="15" x14ac:dyDescent="0.2">
      <c r="A43" s="237"/>
      <c r="B43" s="238"/>
    </row>
    <row r="44" spans="1:2" s="150" customFormat="1" ht="15" x14ac:dyDescent="0.2">
      <c r="A44" s="237"/>
      <c r="B44" s="238"/>
    </row>
    <row r="45" spans="1:2" s="150" customFormat="1" ht="15" x14ac:dyDescent="0.2">
      <c r="A45" s="237"/>
      <c r="B45" s="238"/>
    </row>
    <row r="46" spans="1:2" s="150" customFormat="1" ht="15" x14ac:dyDescent="0.2">
      <c r="A46" s="237"/>
      <c r="B46" s="238"/>
    </row>
    <row r="47" spans="1:2" s="150" customFormat="1" ht="15" x14ac:dyDescent="0.2">
      <c r="A47" s="237"/>
      <c r="B47" s="238"/>
    </row>
    <row r="48" spans="1:2" s="150" customFormat="1" ht="15" x14ac:dyDescent="0.2">
      <c r="A48" s="237"/>
      <c r="B48" s="238"/>
    </row>
    <row r="49" spans="1:2" s="150" customFormat="1" ht="15" x14ac:dyDescent="0.2">
      <c r="A49" s="237"/>
      <c r="B49" s="238"/>
    </row>
    <row r="50" spans="1:2" s="150" customFormat="1" ht="15" x14ac:dyDescent="0.2">
      <c r="A50" s="237"/>
      <c r="B50" s="238"/>
    </row>
    <row r="51" spans="1:2" s="150" customFormat="1" ht="15" x14ac:dyDescent="0.2">
      <c r="A51" s="237"/>
      <c r="B51" s="238"/>
    </row>
  </sheetData>
  <mergeCells count="1">
    <mergeCell ref="B3:X3"/>
  </mergeCells>
  <hyperlinks>
    <hyperlink ref="J1" location="Sommaire!A1" display="Retour au SOMMAIRE"/>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31"/>
  <sheetViews>
    <sheetView topLeftCell="C1" workbookViewId="0">
      <selection activeCell="G1" sqref="G1"/>
    </sheetView>
  </sheetViews>
  <sheetFormatPr baseColWidth="10" defaultColWidth="9.140625" defaultRowHeight="15" x14ac:dyDescent="0.25"/>
  <cols>
    <col min="1" max="1" width="30.140625" style="145" customWidth="1"/>
    <col min="2" max="2" width="9.28515625" style="145" bestFit="1" customWidth="1"/>
    <col min="3" max="3" width="9.42578125" style="145" bestFit="1" customWidth="1"/>
    <col min="4" max="4" width="9.28515625" style="145" bestFit="1" customWidth="1"/>
    <col min="5" max="5" width="9.42578125" style="145" bestFit="1" customWidth="1"/>
    <col min="6" max="6" width="9.28515625" style="145" bestFit="1" customWidth="1"/>
    <col min="7" max="9" width="9.42578125" style="145" customWidth="1"/>
    <col min="10" max="10" width="10.7109375" style="145" customWidth="1"/>
    <col min="11" max="11" width="8.42578125" style="145" customWidth="1"/>
    <col min="12" max="12" width="10.140625" style="145" customWidth="1"/>
    <col min="13" max="13" width="9.42578125" style="145" bestFit="1" customWidth="1"/>
    <col min="14" max="14" width="9.28515625" style="145" bestFit="1" customWidth="1"/>
    <col min="15" max="15" width="9.42578125" style="145" bestFit="1" customWidth="1"/>
    <col min="16" max="16" width="9.28515625" style="145" bestFit="1" customWidth="1"/>
    <col min="17" max="17" width="9.42578125" style="145" bestFit="1" customWidth="1"/>
    <col min="18" max="18" width="9.28515625" style="145" bestFit="1" customWidth="1"/>
    <col min="19" max="21" width="9.42578125" style="145" bestFit="1" customWidth="1"/>
    <col min="22" max="26" width="9.28515625" style="145" bestFit="1" customWidth="1"/>
    <col min="27" max="27" width="14" style="145" customWidth="1"/>
    <col min="28" max="28" width="12.7109375" style="145" customWidth="1"/>
    <col min="29" max="16384" width="9.140625" style="145"/>
  </cols>
  <sheetData>
    <row r="1" spans="1:29" x14ac:dyDescent="0.25">
      <c r="A1" s="315" t="s">
        <v>257</v>
      </c>
      <c r="B1" s="197"/>
      <c r="C1" s="197"/>
      <c r="D1" s="197"/>
      <c r="E1" s="197"/>
      <c r="F1" s="197"/>
      <c r="G1" s="212" t="s">
        <v>165</v>
      </c>
      <c r="H1" s="197"/>
      <c r="I1" s="197"/>
      <c r="J1" s="197"/>
      <c r="K1" s="197"/>
      <c r="L1" s="197"/>
      <c r="M1" s="197"/>
      <c r="N1" s="197"/>
      <c r="O1" s="197"/>
      <c r="P1" s="197"/>
      <c r="Q1" s="197"/>
      <c r="R1" s="197"/>
      <c r="S1" s="197"/>
      <c r="T1" s="197"/>
      <c r="U1" s="197"/>
      <c r="V1" s="197"/>
      <c r="W1" s="197"/>
      <c r="X1" s="197"/>
      <c r="Y1" s="197"/>
      <c r="Z1" s="197"/>
      <c r="AA1" s="197"/>
      <c r="AB1" s="197"/>
    </row>
    <row r="2" spans="1:29" x14ac:dyDescent="0.25">
      <c r="A2" s="8"/>
      <c r="B2" s="83"/>
      <c r="C2" s="83"/>
      <c r="D2" s="83"/>
      <c r="E2" s="83"/>
      <c r="F2" s="83"/>
      <c r="G2" s="83"/>
      <c r="H2" s="83"/>
      <c r="I2" s="83"/>
      <c r="J2" s="83"/>
      <c r="K2" s="83"/>
      <c r="L2" s="83"/>
      <c r="M2" s="83"/>
      <c r="N2" s="83"/>
      <c r="O2" s="83"/>
      <c r="P2" s="83"/>
      <c r="Q2" s="83"/>
      <c r="R2" s="83"/>
      <c r="S2" s="83"/>
      <c r="T2" s="83"/>
      <c r="U2" s="83"/>
      <c r="V2" s="8"/>
      <c r="W2" s="8"/>
      <c r="X2" s="8"/>
      <c r="Y2" s="8"/>
      <c r="Z2" s="8"/>
      <c r="AA2" s="8"/>
      <c r="AB2" s="8"/>
    </row>
    <row r="3" spans="1:29" ht="45" customHeight="1" x14ac:dyDescent="0.25">
      <c r="A3" s="761" t="s">
        <v>230</v>
      </c>
      <c r="B3" s="778" t="s">
        <v>231</v>
      </c>
      <c r="C3" s="779"/>
      <c r="D3" s="779"/>
      <c r="E3" s="779"/>
      <c r="F3" s="779"/>
      <c r="G3" s="779"/>
      <c r="H3" s="779"/>
      <c r="I3" s="779"/>
      <c r="J3" s="779"/>
      <c r="K3" s="779"/>
      <c r="L3" s="779"/>
      <c r="M3" s="779"/>
      <c r="N3" s="779"/>
      <c r="O3" s="779"/>
      <c r="P3" s="779"/>
      <c r="Q3" s="779"/>
      <c r="R3" s="779"/>
      <c r="S3" s="779"/>
      <c r="T3" s="779"/>
      <c r="U3" s="779"/>
      <c r="V3" s="779"/>
      <c r="W3" s="779"/>
      <c r="X3" s="779"/>
      <c r="Y3" s="779"/>
      <c r="Z3" s="780"/>
      <c r="AA3" s="316" t="s">
        <v>232</v>
      </c>
      <c r="AB3" s="1" t="s">
        <v>0</v>
      </c>
    </row>
    <row r="4" spans="1:29" x14ac:dyDescent="0.25">
      <c r="A4" s="777">
        <v>0</v>
      </c>
      <c r="B4" s="744">
        <v>1993</v>
      </c>
      <c r="C4" s="745">
        <v>1994</v>
      </c>
      <c r="D4" s="746">
        <v>1995</v>
      </c>
      <c r="E4" s="745">
        <v>1996</v>
      </c>
      <c r="F4" s="747">
        <v>1997</v>
      </c>
      <c r="G4" s="745">
        <v>1998</v>
      </c>
      <c r="H4" s="747">
        <v>1999</v>
      </c>
      <c r="I4" s="745">
        <v>2000</v>
      </c>
      <c r="J4" s="747">
        <v>2001</v>
      </c>
      <c r="K4" s="745">
        <v>2002</v>
      </c>
      <c r="L4" s="747">
        <v>2003</v>
      </c>
      <c r="M4" s="745">
        <v>2004</v>
      </c>
      <c r="N4" s="747">
        <v>2005</v>
      </c>
      <c r="O4" s="745">
        <v>2006</v>
      </c>
      <c r="P4" s="747">
        <v>2007</v>
      </c>
      <c r="Q4" s="745">
        <v>2008</v>
      </c>
      <c r="R4" s="747">
        <v>2009</v>
      </c>
      <c r="S4" s="745">
        <v>2010</v>
      </c>
      <c r="T4" s="748">
        <v>2011</v>
      </c>
      <c r="U4" s="745">
        <v>2012</v>
      </c>
      <c r="V4" s="747">
        <v>2013</v>
      </c>
      <c r="W4" s="747">
        <v>2014</v>
      </c>
      <c r="X4" s="747">
        <v>2015</v>
      </c>
      <c r="Y4" s="747">
        <v>2016</v>
      </c>
      <c r="Z4" s="747">
        <v>2017</v>
      </c>
      <c r="AA4" s="147">
        <v>2017</v>
      </c>
      <c r="AB4" s="147" t="s">
        <v>220</v>
      </c>
    </row>
    <row r="5" spans="1:29" x14ac:dyDescent="0.25">
      <c r="A5" s="203" t="s">
        <v>1</v>
      </c>
      <c r="B5" s="317">
        <v>178460</v>
      </c>
      <c r="C5" s="318">
        <v>184010</v>
      </c>
      <c r="D5" s="317">
        <v>186350</v>
      </c>
      <c r="E5" s="318">
        <v>187580</v>
      </c>
      <c r="F5" s="317">
        <v>188830</v>
      </c>
      <c r="G5" s="318">
        <v>189110</v>
      </c>
      <c r="H5" s="317">
        <v>191340</v>
      </c>
      <c r="I5" s="318">
        <v>191890</v>
      </c>
      <c r="J5" s="317">
        <v>182060</v>
      </c>
      <c r="K5" s="318">
        <v>180560</v>
      </c>
      <c r="L5" s="317">
        <v>174880</v>
      </c>
      <c r="M5" s="318">
        <v>165520</v>
      </c>
      <c r="N5" s="317">
        <v>156850</v>
      </c>
      <c r="O5" s="318">
        <v>148340</v>
      </c>
      <c r="P5" s="317">
        <v>143940</v>
      </c>
      <c r="Q5" s="318">
        <v>138670</v>
      </c>
      <c r="R5" s="317">
        <v>136470</v>
      </c>
      <c r="S5" s="318">
        <v>135920</v>
      </c>
      <c r="T5" s="317">
        <v>129550</v>
      </c>
      <c r="U5" s="318">
        <v>125370</v>
      </c>
      <c r="V5" s="319">
        <v>123940</v>
      </c>
      <c r="W5" s="319">
        <v>122890</v>
      </c>
      <c r="X5" s="319">
        <v>120200</v>
      </c>
      <c r="Y5" s="319">
        <v>113600</v>
      </c>
      <c r="Z5" s="319">
        <v>106580</v>
      </c>
      <c r="AA5" s="714">
        <v>23.781154472633155</v>
      </c>
      <c r="AB5" s="714">
        <v>-6.179577464788732</v>
      </c>
      <c r="AC5" s="683"/>
    </row>
    <row r="6" spans="1:29" x14ac:dyDescent="0.25">
      <c r="A6" s="320" t="s">
        <v>2</v>
      </c>
      <c r="B6" s="321">
        <v>114270</v>
      </c>
      <c r="C6" s="322">
        <v>117150</v>
      </c>
      <c r="D6" s="321">
        <v>119700</v>
      </c>
      <c r="E6" s="322">
        <v>120040</v>
      </c>
      <c r="F6" s="321">
        <v>120110</v>
      </c>
      <c r="G6" s="322">
        <v>120660</v>
      </c>
      <c r="H6" s="321">
        <v>122010</v>
      </c>
      <c r="I6" s="322">
        <v>122300</v>
      </c>
      <c r="J6" s="321">
        <v>118760</v>
      </c>
      <c r="K6" s="322">
        <v>117300</v>
      </c>
      <c r="L6" s="321">
        <v>113390</v>
      </c>
      <c r="M6" s="322">
        <v>109220</v>
      </c>
      <c r="N6" s="321">
        <v>104960</v>
      </c>
      <c r="O6" s="322">
        <v>99240</v>
      </c>
      <c r="P6" s="321">
        <v>98870</v>
      </c>
      <c r="Q6" s="322">
        <v>95510</v>
      </c>
      <c r="R6" s="321">
        <v>94360</v>
      </c>
      <c r="S6" s="323">
        <v>95540</v>
      </c>
      <c r="T6" s="321">
        <v>90750</v>
      </c>
      <c r="U6" s="322">
        <v>88800</v>
      </c>
      <c r="V6" s="324">
        <v>88980</v>
      </c>
      <c r="W6" s="324">
        <v>89750</v>
      </c>
      <c r="X6" s="324">
        <v>89960</v>
      </c>
      <c r="Y6" s="324">
        <v>86450</v>
      </c>
      <c r="Z6" s="324">
        <v>81370</v>
      </c>
      <c r="AA6" s="715">
        <v>18.156056853426154</v>
      </c>
      <c r="AB6" s="715">
        <v>-5.87622903412377</v>
      </c>
      <c r="AC6" s="198"/>
    </row>
    <row r="7" spans="1:29" x14ac:dyDescent="0.25">
      <c r="A7" s="2" t="s">
        <v>3</v>
      </c>
      <c r="B7" s="325" t="s">
        <v>164</v>
      </c>
      <c r="C7" s="326" t="s">
        <v>164</v>
      </c>
      <c r="D7" s="325" t="s">
        <v>164</v>
      </c>
      <c r="E7" s="326" t="s">
        <v>164</v>
      </c>
      <c r="F7" s="325" t="s">
        <v>164</v>
      </c>
      <c r="G7" s="326" t="s">
        <v>164</v>
      </c>
      <c r="H7" s="325" t="s">
        <v>164</v>
      </c>
      <c r="I7" s="326" t="s">
        <v>164</v>
      </c>
      <c r="J7" s="325" t="s">
        <v>164</v>
      </c>
      <c r="K7" s="326" t="s">
        <v>164</v>
      </c>
      <c r="L7" s="325" t="s">
        <v>164</v>
      </c>
      <c r="M7" s="326" t="s">
        <v>164</v>
      </c>
      <c r="N7" s="325" t="s">
        <v>164</v>
      </c>
      <c r="O7" s="326" t="s">
        <v>164</v>
      </c>
      <c r="P7" s="325" t="s">
        <v>164</v>
      </c>
      <c r="Q7" s="326" t="s">
        <v>164</v>
      </c>
      <c r="R7" s="325" t="s">
        <v>164</v>
      </c>
      <c r="S7" s="326">
        <v>80170</v>
      </c>
      <c r="T7" s="325">
        <v>73920</v>
      </c>
      <c r="U7" s="326">
        <v>70820</v>
      </c>
      <c r="V7" s="327">
        <v>68710</v>
      </c>
      <c r="W7" s="327">
        <v>68260</v>
      </c>
      <c r="X7" s="327">
        <v>65800</v>
      </c>
      <c r="Y7" s="327">
        <v>62840</v>
      </c>
      <c r="Z7" s="327">
        <v>58620</v>
      </c>
      <c r="AA7" s="716">
        <v>13.079858089564228</v>
      </c>
      <c r="AB7" s="716">
        <v>-6.7154678548695053</v>
      </c>
      <c r="AC7" s="198"/>
    </row>
    <row r="8" spans="1:29" x14ac:dyDescent="0.25">
      <c r="A8" s="2" t="s">
        <v>4</v>
      </c>
      <c r="B8" s="325" t="s">
        <v>164</v>
      </c>
      <c r="C8" s="326" t="s">
        <v>164</v>
      </c>
      <c r="D8" s="325" t="s">
        <v>164</v>
      </c>
      <c r="E8" s="326" t="s">
        <v>164</v>
      </c>
      <c r="F8" s="325" t="s">
        <v>164</v>
      </c>
      <c r="G8" s="326" t="s">
        <v>164</v>
      </c>
      <c r="H8" s="325" t="s">
        <v>164</v>
      </c>
      <c r="I8" s="326" t="s">
        <v>164</v>
      </c>
      <c r="J8" s="325" t="s">
        <v>164</v>
      </c>
      <c r="K8" s="326" t="s">
        <v>164</v>
      </c>
      <c r="L8" s="325" t="s">
        <v>164</v>
      </c>
      <c r="M8" s="326" t="s">
        <v>164</v>
      </c>
      <c r="N8" s="325" t="s">
        <v>164</v>
      </c>
      <c r="O8" s="326" t="s">
        <v>164</v>
      </c>
      <c r="P8" s="325" t="s">
        <v>164</v>
      </c>
      <c r="Q8" s="326" t="s">
        <v>164</v>
      </c>
      <c r="R8" s="325" t="s">
        <v>164</v>
      </c>
      <c r="S8" s="326">
        <v>10530</v>
      </c>
      <c r="T8" s="325">
        <v>10390</v>
      </c>
      <c r="U8" s="326">
        <v>10260</v>
      </c>
      <c r="V8" s="327">
        <v>10840</v>
      </c>
      <c r="W8" s="327">
        <v>10380</v>
      </c>
      <c r="X8" s="327">
        <v>10570</v>
      </c>
      <c r="Y8" s="327">
        <v>9910</v>
      </c>
      <c r="Z8" s="327">
        <v>8820</v>
      </c>
      <c r="AA8" s="716">
        <v>1.9680032130664704</v>
      </c>
      <c r="AB8" s="716">
        <v>-10.998990918264385</v>
      </c>
      <c r="AC8" s="198"/>
    </row>
    <row r="9" spans="1:29" x14ac:dyDescent="0.25">
      <c r="A9" s="3" t="s">
        <v>5</v>
      </c>
      <c r="B9" s="325" t="s">
        <v>164</v>
      </c>
      <c r="C9" s="326" t="s">
        <v>164</v>
      </c>
      <c r="D9" s="325" t="s">
        <v>164</v>
      </c>
      <c r="E9" s="326" t="s">
        <v>164</v>
      </c>
      <c r="F9" s="325" t="s">
        <v>164</v>
      </c>
      <c r="G9" s="326" t="s">
        <v>164</v>
      </c>
      <c r="H9" s="325" t="s">
        <v>164</v>
      </c>
      <c r="I9" s="326" t="s">
        <v>164</v>
      </c>
      <c r="J9" s="325" t="s">
        <v>164</v>
      </c>
      <c r="K9" s="326" t="s">
        <v>164</v>
      </c>
      <c r="L9" s="325" t="s">
        <v>164</v>
      </c>
      <c r="M9" s="326" t="s">
        <v>164</v>
      </c>
      <c r="N9" s="325" t="s">
        <v>164</v>
      </c>
      <c r="O9" s="326" t="s">
        <v>164</v>
      </c>
      <c r="P9" s="325" t="s">
        <v>164</v>
      </c>
      <c r="Q9" s="326" t="s">
        <v>164</v>
      </c>
      <c r="R9" s="325" t="s">
        <v>164</v>
      </c>
      <c r="S9" s="326">
        <v>2260</v>
      </c>
      <c r="T9" s="325">
        <v>2280</v>
      </c>
      <c r="U9" s="326">
        <v>2340</v>
      </c>
      <c r="V9" s="327">
        <v>2090</v>
      </c>
      <c r="W9" s="327">
        <v>2120</v>
      </c>
      <c r="X9" s="327">
        <v>2010</v>
      </c>
      <c r="Y9" s="327">
        <v>1990</v>
      </c>
      <c r="Z9" s="327">
        <v>1920</v>
      </c>
      <c r="AA9" s="716">
        <v>0.42840886270834727</v>
      </c>
      <c r="AB9" s="716">
        <v>-3.5175879396984966</v>
      </c>
      <c r="AC9" s="198"/>
    </row>
    <row r="10" spans="1:29" x14ac:dyDescent="0.25">
      <c r="A10" s="3" t="s">
        <v>6</v>
      </c>
      <c r="B10" s="325" t="s">
        <v>164</v>
      </c>
      <c r="C10" s="326" t="s">
        <v>164</v>
      </c>
      <c r="D10" s="325" t="s">
        <v>164</v>
      </c>
      <c r="E10" s="326" t="s">
        <v>164</v>
      </c>
      <c r="F10" s="325" t="s">
        <v>164</v>
      </c>
      <c r="G10" s="326" t="s">
        <v>164</v>
      </c>
      <c r="H10" s="325" t="s">
        <v>164</v>
      </c>
      <c r="I10" s="326" t="s">
        <v>164</v>
      </c>
      <c r="J10" s="325" t="s">
        <v>164</v>
      </c>
      <c r="K10" s="326" t="s">
        <v>164</v>
      </c>
      <c r="L10" s="325" t="s">
        <v>164</v>
      </c>
      <c r="M10" s="326" t="s">
        <v>164</v>
      </c>
      <c r="N10" s="325" t="s">
        <v>164</v>
      </c>
      <c r="O10" s="326" t="s">
        <v>164</v>
      </c>
      <c r="P10" s="325" t="s">
        <v>164</v>
      </c>
      <c r="Q10" s="326" t="s">
        <v>164</v>
      </c>
      <c r="R10" s="325" t="s">
        <v>164</v>
      </c>
      <c r="S10" s="326">
        <v>2570</v>
      </c>
      <c r="T10" s="325">
        <v>4160</v>
      </c>
      <c r="U10" s="326">
        <v>5390</v>
      </c>
      <c r="V10" s="328">
        <v>7340</v>
      </c>
      <c r="W10" s="328">
        <v>8990</v>
      </c>
      <c r="X10" s="328">
        <v>11570</v>
      </c>
      <c r="Y10" s="328">
        <v>11720</v>
      </c>
      <c r="Z10" s="328">
        <v>12090</v>
      </c>
      <c r="AA10" s="717">
        <v>2.6976370573666242</v>
      </c>
      <c r="AB10" s="717">
        <v>3.1569965870307248</v>
      </c>
      <c r="AC10" s="198"/>
    </row>
    <row r="11" spans="1:29" x14ac:dyDescent="0.25">
      <c r="A11" s="329" t="s">
        <v>7</v>
      </c>
      <c r="B11" s="321">
        <v>50600</v>
      </c>
      <c r="C11" s="322">
        <v>52200</v>
      </c>
      <c r="D11" s="321">
        <v>52870</v>
      </c>
      <c r="E11" s="322">
        <v>54170</v>
      </c>
      <c r="F11" s="321">
        <v>55510</v>
      </c>
      <c r="G11" s="322">
        <v>55630</v>
      </c>
      <c r="H11" s="321">
        <v>56730</v>
      </c>
      <c r="I11" s="322">
        <v>56650</v>
      </c>
      <c r="J11" s="321">
        <v>51880</v>
      </c>
      <c r="K11" s="322">
        <v>51900</v>
      </c>
      <c r="L11" s="321">
        <v>50770</v>
      </c>
      <c r="M11" s="322">
        <v>45860</v>
      </c>
      <c r="N11" s="321">
        <v>41660</v>
      </c>
      <c r="O11" s="322">
        <v>38980</v>
      </c>
      <c r="P11" s="321">
        <v>35290</v>
      </c>
      <c r="Q11" s="322">
        <v>33500</v>
      </c>
      <c r="R11" s="321">
        <v>32210</v>
      </c>
      <c r="S11" s="322">
        <v>30630</v>
      </c>
      <c r="T11" s="321">
        <v>28720</v>
      </c>
      <c r="U11" s="322">
        <v>25990</v>
      </c>
      <c r="V11" s="324">
        <v>24250</v>
      </c>
      <c r="W11" s="324">
        <v>22250</v>
      </c>
      <c r="X11" s="324">
        <v>20050</v>
      </c>
      <c r="Y11" s="324">
        <v>16930</v>
      </c>
      <c r="Z11" s="324">
        <v>15630</v>
      </c>
      <c r="AA11" s="715">
        <v>3.4875158979851397</v>
      </c>
      <c r="AB11" s="715">
        <v>-7.6786769049025372</v>
      </c>
    </row>
    <row r="12" spans="1:29" x14ac:dyDescent="0.25">
      <c r="A12" s="2" t="s">
        <v>3</v>
      </c>
      <c r="B12" s="325" t="s">
        <v>164</v>
      </c>
      <c r="C12" s="326" t="s">
        <v>164</v>
      </c>
      <c r="D12" s="325" t="s">
        <v>164</v>
      </c>
      <c r="E12" s="326" t="s">
        <v>164</v>
      </c>
      <c r="F12" s="325" t="s">
        <v>164</v>
      </c>
      <c r="G12" s="326" t="s">
        <v>164</v>
      </c>
      <c r="H12" s="325" t="s">
        <v>164</v>
      </c>
      <c r="I12" s="326" t="s">
        <v>164</v>
      </c>
      <c r="J12" s="325" t="s">
        <v>164</v>
      </c>
      <c r="K12" s="326" t="s">
        <v>164</v>
      </c>
      <c r="L12" s="325" t="s">
        <v>164</v>
      </c>
      <c r="M12" s="326" t="s">
        <v>164</v>
      </c>
      <c r="N12" s="325" t="s">
        <v>164</v>
      </c>
      <c r="O12" s="326" t="s">
        <v>164</v>
      </c>
      <c r="P12" s="325" t="s">
        <v>164</v>
      </c>
      <c r="Q12" s="326" t="s">
        <v>164</v>
      </c>
      <c r="R12" s="325" t="s">
        <v>164</v>
      </c>
      <c r="S12" s="326">
        <v>29640</v>
      </c>
      <c r="T12" s="325">
        <v>27800</v>
      </c>
      <c r="U12" s="326">
        <v>25000</v>
      </c>
      <c r="V12" s="327">
        <v>23360</v>
      </c>
      <c r="W12" s="327">
        <v>21370</v>
      </c>
      <c r="X12" s="327">
        <v>19300</v>
      </c>
      <c r="Y12" s="327">
        <v>16240</v>
      </c>
      <c r="Z12" s="327">
        <v>14980</v>
      </c>
      <c r="AA12" s="716">
        <v>3.3424816475890844</v>
      </c>
      <c r="AB12" s="716">
        <v>-7.7586206896551708</v>
      </c>
    </row>
    <row r="13" spans="1:29" x14ac:dyDescent="0.25">
      <c r="A13" s="330" t="s">
        <v>8</v>
      </c>
      <c r="B13" s="325" t="s">
        <v>164</v>
      </c>
      <c r="C13" s="326" t="s">
        <v>164</v>
      </c>
      <c r="D13" s="325" t="s">
        <v>164</v>
      </c>
      <c r="E13" s="326" t="s">
        <v>164</v>
      </c>
      <c r="F13" s="325" t="s">
        <v>164</v>
      </c>
      <c r="G13" s="326" t="s">
        <v>164</v>
      </c>
      <c r="H13" s="325" t="s">
        <v>164</v>
      </c>
      <c r="I13" s="326" t="s">
        <v>164</v>
      </c>
      <c r="J13" s="325" t="s">
        <v>164</v>
      </c>
      <c r="K13" s="326" t="s">
        <v>164</v>
      </c>
      <c r="L13" s="325" t="s">
        <v>164</v>
      </c>
      <c r="M13" s="326" t="s">
        <v>164</v>
      </c>
      <c r="N13" s="325" t="s">
        <v>164</v>
      </c>
      <c r="O13" s="326" t="s">
        <v>164</v>
      </c>
      <c r="P13" s="325" t="s">
        <v>164</v>
      </c>
      <c r="Q13" s="326" t="s">
        <v>164</v>
      </c>
      <c r="R13" s="325" t="s">
        <v>164</v>
      </c>
      <c r="S13" s="326">
        <v>990</v>
      </c>
      <c r="T13" s="325">
        <v>920</v>
      </c>
      <c r="U13" s="326">
        <v>990</v>
      </c>
      <c r="V13" s="327">
        <v>890</v>
      </c>
      <c r="W13" s="327">
        <v>870</v>
      </c>
      <c r="X13" s="327">
        <v>760</v>
      </c>
      <c r="Y13" s="327">
        <v>690</v>
      </c>
      <c r="Z13" s="327">
        <v>640</v>
      </c>
      <c r="AA13" s="716">
        <v>0.14280295423611578</v>
      </c>
      <c r="AB13" s="716">
        <v>-7.2463768115942013</v>
      </c>
    </row>
    <row r="14" spans="1:29" x14ac:dyDescent="0.25">
      <c r="A14" s="329" t="s">
        <v>9</v>
      </c>
      <c r="B14" s="321" t="s">
        <v>161</v>
      </c>
      <c r="C14" s="322" t="s">
        <v>161</v>
      </c>
      <c r="D14" s="321" t="s">
        <v>161</v>
      </c>
      <c r="E14" s="322" t="s">
        <v>161</v>
      </c>
      <c r="F14" s="321" t="s">
        <v>161</v>
      </c>
      <c r="G14" s="322" t="s">
        <v>161</v>
      </c>
      <c r="H14" s="321" t="s">
        <v>161</v>
      </c>
      <c r="I14" s="322" t="s">
        <v>161</v>
      </c>
      <c r="J14" s="321" t="s">
        <v>161</v>
      </c>
      <c r="K14" s="322" t="s">
        <v>161</v>
      </c>
      <c r="L14" s="321" t="s">
        <v>161</v>
      </c>
      <c r="M14" s="322" t="s">
        <v>161</v>
      </c>
      <c r="N14" s="321" t="s">
        <v>161</v>
      </c>
      <c r="O14" s="322" t="s">
        <v>161</v>
      </c>
      <c r="P14" s="321" t="s">
        <v>161</v>
      </c>
      <c r="Q14" s="322" t="s">
        <v>161</v>
      </c>
      <c r="R14" s="321" t="s">
        <v>161</v>
      </c>
      <c r="S14" s="322" t="s">
        <v>161</v>
      </c>
      <c r="T14" s="321">
        <v>330</v>
      </c>
      <c r="U14" s="322">
        <v>430</v>
      </c>
      <c r="V14" s="324">
        <v>480</v>
      </c>
      <c r="W14" s="324">
        <v>170</v>
      </c>
      <c r="X14" s="324">
        <v>110</v>
      </c>
      <c r="Y14" s="324">
        <v>100</v>
      </c>
      <c r="Z14" s="324">
        <v>70</v>
      </c>
      <c r="AA14" s="715">
        <v>1.5619073119575161E-2</v>
      </c>
      <c r="AB14" s="715">
        <v>-30.000000000000004</v>
      </c>
    </row>
    <row r="15" spans="1:29" x14ac:dyDescent="0.25">
      <c r="A15" s="329" t="s">
        <v>10</v>
      </c>
      <c r="B15" s="321">
        <v>13590</v>
      </c>
      <c r="C15" s="322">
        <v>14660</v>
      </c>
      <c r="D15" s="321">
        <v>13770</v>
      </c>
      <c r="E15" s="322">
        <v>13370</v>
      </c>
      <c r="F15" s="321">
        <v>13210</v>
      </c>
      <c r="G15" s="322">
        <v>12820</v>
      </c>
      <c r="H15" s="321">
        <v>12600</v>
      </c>
      <c r="I15" s="322">
        <v>12930</v>
      </c>
      <c r="J15" s="321">
        <v>11420</v>
      </c>
      <c r="K15" s="322">
        <v>11360</v>
      </c>
      <c r="L15" s="321">
        <v>10730</v>
      </c>
      <c r="M15" s="322">
        <v>10430</v>
      </c>
      <c r="N15" s="321">
        <v>10230</v>
      </c>
      <c r="O15" s="322">
        <v>10120</v>
      </c>
      <c r="P15" s="321">
        <v>9780</v>
      </c>
      <c r="Q15" s="322">
        <v>9670</v>
      </c>
      <c r="R15" s="321">
        <v>9900</v>
      </c>
      <c r="S15" s="322">
        <v>9760</v>
      </c>
      <c r="T15" s="321">
        <v>9750</v>
      </c>
      <c r="U15" s="322">
        <v>10150</v>
      </c>
      <c r="V15" s="324">
        <v>10230</v>
      </c>
      <c r="W15" s="324">
        <v>10720</v>
      </c>
      <c r="X15" s="324">
        <v>10080</v>
      </c>
      <c r="Y15" s="324">
        <v>10120</v>
      </c>
      <c r="Z15" s="324">
        <v>9510</v>
      </c>
      <c r="AA15" s="715">
        <v>2.1219626481022829</v>
      </c>
      <c r="AB15" s="715">
        <v>-6.0276679841897218</v>
      </c>
    </row>
    <row r="16" spans="1:29" x14ac:dyDescent="0.25">
      <c r="A16" s="164" t="s">
        <v>11</v>
      </c>
      <c r="B16" s="331" t="s">
        <v>164</v>
      </c>
      <c r="C16" s="332" t="s">
        <v>164</v>
      </c>
      <c r="D16" s="333">
        <v>31950</v>
      </c>
      <c r="E16" s="332">
        <v>33900</v>
      </c>
      <c r="F16" s="333">
        <v>35570</v>
      </c>
      <c r="G16" s="332">
        <v>36430</v>
      </c>
      <c r="H16" s="333">
        <v>38330</v>
      </c>
      <c r="I16" s="332">
        <v>41370</v>
      </c>
      <c r="J16" s="333">
        <v>56330</v>
      </c>
      <c r="K16" s="332">
        <v>65040</v>
      </c>
      <c r="L16" s="333">
        <v>75010</v>
      </c>
      <c r="M16" s="332">
        <v>91850</v>
      </c>
      <c r="N16" s="333">
        <v>109560</v>
      </c>
      <c r="O16" s="332">
        <v>122940</v>
      </c>
      <c r="P16" s="333">
        <v>138870</v>
      </c>
      <c r="Q16" s="332">
        <v>155870</v>
      </c>
      <c r="R16" s="333">
        <v>169020</v>
      </c>
      <c r="S16" s="332">
        <v>181010</v>
      </c>
      <c r="T16" s="333">
        <v>201630</v>
      </c>
      <c r="U16" s="332">
        <v>220120</v>
      </c>
      <c r="V16" s="334">
        <v>232690</v>
      </c>
      <c r="W16" s="334">
        <v>247280</v>
      </c>
      <c r="X16" s="334">
        <v>261530</v>
      </c>
      <c r="Y16" s="334">
        <v>278330</v>
      </c>
      <c r="Z16" s="334">
        <v>298020</v>
      </c>
      <c r="AA16" s="718">
        <v>66.497088158511275</v>
      </c>
      <c r="AB16" s="718">
        <v>7.074336219595434</v>
      </c>
      <c r="AC16" s="198"/>
    </row>
    <row r="17" spans="1:29" x14ac:dyDescent="0.25">
      <c r="A17" s="2" t="s">
        <v>3</v>
      </c>
      <c r="B17" s="325" t="s">
        <v>164</v>
      </c>
      <c r="C17" s="326" t="s">
        <v>164</v>
      </c>
      <c r="D17" s="325" t="s">
        <v>164</v>
      </c>
      <c r="E17" s="326" t="s">
        <v>164</v>
      </c>
      <c r="F17" s="325" t="s">
        <v>164</v>
      </c>
      <c r="G17" s="326" t="s">
        <v>164</v>
      </c>
      <c r="H17" s="325" t="s">
        <v>164</v>
      </c>
      <c r="I17" s="326" t="s">
        <v>164</v>
      </c>
      <c r="J17" s="325" t="s">
        <v>164</v>
      </c>
      <c r="K17" s="326" t="s">
        <v>164</v>
      </c>
      <c r="L17" s="325" t="s">
        <v>164</v>
      </c>
      <c r="M17" s="326" t="s">
        <v>164</v>
      </c>
      <c r="N17" s="325" t="s">
        <v>164</v>
      </c>
      <c r="O17" s="326" t="s">
        <v>164</v>
      </c>
      <c r="P17" s="325" t="s">
        <v>164</v>
      </c>
      <c r="Q17" s="326" t="s">
        <v>164</v>
      </c>
      <c r="R17" s="325" t="s">
        <v>164</v>
      </c>
      <c r="S17" s="326">
        <v>153740</v>
      </c>
      <c r="T17" s="325">
        <v>169410</v>
      </c>
      <c r="U17" s="326">
        <v>184450</v>
      </c>
      <c r="V17" s="327">
        <v>194730</v>
      </c>
      <c r="W17" s="327">
        <v>205960</v>
      </c>
      <c r="X17" s="327">
        <v>217800</v>
      </c>
      <c r="Y17" s="327">
        <v>231490</v>
      </c>
      <c r="Z17" s="327">
        <v>244560</v>
      </c>
      <c r="AA17" s="716">
        <v>54.568578887475738</v>
      </c>
      <c r="AB17" s="716">
        <v>5.646032226014075</v>
      </c>
      <c r="AC17" s="198"/>
    </row>
    <row r="18" spans="1:29" x14ac:dyDescent="0.25">
      <c r="A18" s="2" t="s">
        <v>4</v>
      </c>
      <c r="B18" s="325" t="s">
        <v>164</v>
      </c>
      <c r="C18" s="326" t="s">
        <v>164</v>
      </c>
      <c r="D18" s="325" t="s">
        <v>164</v>
      </c>
      <c r="E18" s="326" t="s">
        <v>164</v>
      </c>
      <c r="F18" s="325" t="s">
        <v>164</v>
      </c>
      <c r="G18" s="326" t="s">
        <v>164</v>
      </c>
      <c r="H18" s="325" t="s">
        <v>164</v>
      </c>
      <c r="I18" s="326" t="s">
        <v>164</v>
      </c>
      <c r="J18" s="325" t="s">
        <v>164</v>
      </c>
      <c r="K18" s="326" t="s">
        <v>164</v>
      </c>
      <c r="L18" s="325" t="s">
        <v>164</v>
      </c>
      <c r="M18" s="326" t="s">
        <v>164</v>
      </c>
      <c r="N18" s="325" t="s">
        <v>164</v>
      </c>
      <c r="O18" s="326" t="s">
        <v>164</v>
      </c>
      <c r="P18" s="325" t="s">
        <v>164</v>
      </c>
      <c r="Q18" s="326" t="s">
        <v>164</v>
      </c>
      <c r="R18" s="325" t="s">
        <v>164</v>
      </c>
      <c r="S18" s="326">
        <v>7960</v>
      </c>
      <c r="T18" s="325">
        <v>10960</v>
      </c>
      <c r="U18" s="326">
        <v>12040</v>
      </c>
      <c r="V18" s="327">
        <v>12800</v>
      </c>
      <c r="W18" s="327">
        <v>13530</v>
      </c>
      <c r="X18" s="327">
        <v>14780</v>
      </c>
      <c r="Y18" s="327">
        <v>12530</v>
      </c>
      <c r="Z18" s="327">
        <v>13690</v>
      </c>
      <c r="AA18" s="716">
        <v>3.0546444429569135</v>
      </c>
      <c r="AB18" s="716">
        <v>9.2577813248204244</v>
      </c>
      <c r="AC18" s="198"/>
    </row>
    <row r="19" spans="1:29" x14ac:dyDescent="0.25">
      <c r="A19" s="2" t="s">
        <v>8</v>
      </c>
      <c r="B19" s="325" t="s">
        <v>164</v>
      </c>
      <c r="C19" s="326" t="s">
        <v>164</v>
      </c>
      <c r="D19" s="325" t="s">
        <v>164</v>
      </c>
      <c r="E19" s="326" t="s">
        <v>164</v>
      </c>
      <c r="F19" s="325" t="s">
        <v>164</v>
      </c>
      <c r="G19" s="326" t="s">
        <v>164</v>
      </c>
      <c r="H19" s="325" t="s">
        <v>164</v>
      </c>
      <c r="I19" s="326" t="s">
        <v>164</v>
      </c>
      <c r="J19" s="325" t="s">
        <v>164</v>
      </c>
      <c r="K19" s="326" t="s">
        <v>164</v>
      </c>
      <c r="L19" s="325" t="s">
        <v>164</v>
      </c>
      <c r="M19" s="326" t="s">
        <v>164</v>
      </c>
      <c r="N19" s="325" t="s">
        <v>164</v>
      </c>
      <c r="O19" s="326" t="s">
        <v>164</v>
      </c>
      <c r="P19" s="325" t="s">
        <v>164</v>
      </c>
      <c r="Q19" s="326" t="s">
        <v>164</v>
      </c>
      <c r="R19" s="325" t="s">
        <v>164</v>
      </c>
      <c r="S19" s="326">
        <v>4610</v>
      </c>
      <c r="T19" s="325">
        <v>4530</v>
      </c>
      <c r="U19" s="326">
        <v>4400</v>
      </c>
      <c r="V19" s="327">
        <v>4170</v>
      </c>
      <c r="W19" s="327">
        <v>4050</v>
      </c>
      <c r="X19" s="327">
        <v>3770</v>
      </c>
      <c r="Y19" s="327">
        <v>3560</v>
      </c>
      <c r="Z19" s="327">
        <v>3280</v>
      </c>
      <c r="AA19" s="716">
        <v>0.73186514046009321</v>
      </c>
      <c r="AB19" s="716">
        <v>-7.8651685393258397</v>
      </c>
      <c r="AC19" s="198"/>
    </row>
    <row r="20" spans="1:29" x14ac:dyDescent="0.25">
      <c r="A20" s="3" t="s">
        <v>6</v>
      </c>
      <c r="B20" s="325" t="s">
        <v>164</v>
      </c>
      <c r="C20" s="326" t="s">
        <v>164</v>
      </c>
      <c r="D20" s="325" t="s">
        <v>164</v>
      </c>
      <c r="E20" s="326" t="s">
        <v>164</v>
      </c>
      <c r="F20" s="325" t="s">
        <v>164</v>
      </c>
      <c r="G20" s="326" t="s">
        <v>164</v>
      </c>
      <c r="H20" s="325" t="s">
        <v>164</v>
      </c>
      <c r="I20" s="326" t="s">
        <v>164</v>
      </c>
      <c r="J20" s="325" t="s">
        <v>164</v>
      </c>
      <c r="K20" s="326" t="s">
        <v>164</v>
      </c>
      <c r="L20" s="325" t="s">
        <v>164</v>
      </c>
      <c r="M20" s="326" t="s">
        <v>164</v>
      </c>
      <c r="N20" s="325" t="s">
        <v>164</v>
      </c>
      <c r="O20" s="326" t="s">
        <v>164</v>
      </c>
      <c r="P20" s="325" t="s">
        <v>164</v>
      </c>
      <c r="Q20" s="326" t="s">
        <v>164</v>
      </c>
      <c r="R20" s="325" t="s">
        <v>164</v>
      </c>
      <c r="S20" s="326">
        <v>2020</v>
      </c>
      <c r="T20" s="325">
        <v>3680</v>
      </c>
      <c r="U20" s="326">
        <v>5850</v>
      </c>
      <c r="V20" s="328">
        <v>7480</v>
      </c>
      <c r="W20" s="328">
        <v>10090</v>
      </c>
      <c r="X20" s="328">
        <v>12380</v>
      </c>
      <c r="Y20" s="328">
        <v>17990</v>
      </c>
      <c r="Z20" s="328">
        <v>23410</v>
      </c>
      <c r="AA20" s="717">
        <v>5.2234643104179215</v>
      </c>
      <c r="AB20" s="717">
        <v>30.12784880489161</v>
      </c>
      <c r="AC20" s="198"/>
    </row>
    <row r="21" spans="1:29" x14ac:dyDescent="0.25">
      <c r="A21" s="4" t="s">
        <v>12</v>
      </c>
      <c r="B21" s="335" t="s">
        <v>164</v>
      </c>
      <c r="C21" s="336" t="s">
        <v>164</v>
      </c>
      <c r="D21" s="335" t="s">
        <v>164</v>
      </c>
      <c r="E21" s="336" t="s">
        <v>164</v>
      </c>
      <c r="F21" s="335" t="s">
        <v>164</v>
      </c>
      <c r="G21" s="336" t="s">
        <v>164</v>
      </c>
      <c r="H21" s="335" t="s">
        <v>164</v>
      </c>
      <c r="I21" s="336" t="s">
        <v>164</v>
      </c>
      <c r="J21" s="335" t="s">
        <v>164</v>
      </c>
      <c r="K21" s="336" t="s">
        <v>164</v>
      </c>
      <c r="L21" s="335" t="s">
        <v>164</v>
      </c>
      <c r="M21" s="336" t="s">
        <v>164</v>
      </c>
      <c r="N21" s="335" t="s">
        <v>164</v>
      </c>
      <c r="O21" s="336" t="s">
        <v>164</v>
      </c>
      <c r="P21" s="335" t="s">
        <v>164</v>
      </c>
      <c r="Q21" s="336" t="s">
        <v>164</v>
      </c>
      <c r="R21" s="335" t="s">
        <v>164</v>
      </c>
      <c r="S21" s="336">
        <v>12690</v>
      </c>
      <c r="T21" s="335">
        <v>13060</v>
      </c>
      <c r="U21" s="336">
        <v>13380</v>
      </c>
      <c r="V21" s="337">
        <v>13510</v>
      </c>
      <c r="W21" s="337">
        <v>13660</v>
      </c>
      <c r="X21" s="337">
        <v>12810</v>
      </c>
      <c r="Y21" s="337">
        <v>12770</v>
      </c>
      <c r="Z21" s="337">
        <v>13070</v>
      </c>
      <c r="AA21" s="719">
        <v>2.9163040810406762</v>
      </c>
      <c r="AB21" s="719">
        <v>2.3492560689115205</v>
      </c>
      <c r="AC21" s="198"/>
    </row>
    <row r="22" spans="1:29" x14ac:dyDescent="0.25">
      <c r="A22" s="338" t="s">
        <v>13</v>
      </c>
      <c r="B22" s="339">
        <v>204060</v>
      </c>
      <c r="C22" s="340">
        <v>213460</v>
      </c>
      <c r="D22" s="339">
        <v>218300</v>
      </c>
      <c r="E22" s="340">
        <v>221480</v>
      </c>
      <c r="F22" s="339">
        <v>224400</v>
      </c>
      <c r="G22" s="340">
        <v>225540</v>
      </c>
      <c r="H22" s="339">
        <v>229660</v>
      </c>
      <c r="I22" s="340">
        <v>233250</v>
      </c>
      <c r="J22" s="339">
        <v>238380</v>
      </c>
      <c r="K22" s="340">
        <v>245610</v>
      </c>
      <c r="L22" s="339">
        <v>249890</v>
      </c>
      <c r="M22" s="340">
        <v>257370</v>
      </c>
      <c r="N22" s="339">
        <v>266410</v>
      </c>
      <c r="O22" s="340">
        <v>271280</v>
      </c>
      <c r="P22" s="339">
        <v>282810</v>
      </c>
      <c r="Q22" s="340">
        <v>294550</v>
      </c>
      <c r="R22" s="339">
        <v>305490</v>
      </c>
      <c r="S22" s="340">
        <v>316930</v>
      </c>
      <c r="T22" s="339">
        <v>331170</v>
      </c>
      <c r="U22" s="340">
        <v>345490</v>
      </c>
      <c r="V22" s="341">
        <v>356630</v>
      </c>
      <c r="W22" s="341">
        <v>370170</v>
      </c>
      <c r="X22" s="341">
        <v>381730</v>
      </c>
      <c r="Y22" s="341">
        <v>391930</v>
      </c>
      <c r="Z22" s="341">
        <v>404600</v>
      </c>
      <c r="AA22" s="720">
        <v>90.278242631144437</v>
      </c>
      <c r="AB22" s="720">
        <v>3.2327201285943907</v>
      </c>
    </row>
    <row r="23" spans="1:29" x14ac:dyDescent="0.25">
      <c r="A23" s="165" t="s">
        <v>14</v>
      </c>
      <c r="B23" s="317">
        <v>65370</v>
      </c>
      <c r="C23" s="318">
        <v>64960</v>
      </c>
      <c r="D23" s="317">
        <v>63140</v>
      </c>
      <c r="E23" s="318">
        <v>60730</v>
      </c>
      <c r="F23" s="317">
        <v>61730</v>
      </c>
      <c r="G23" s="318">
        <v>66280</v>
      </c>
      <c r="H23" s="317">
        <v>65840</v>
      </c>
      <c r="I23" s="318">
        <v>65670</v>
      </c>
      <c r="J23" s="317">
        <v>62890</v>
      </c>
      <c r="K23" s="318">
        <v>62270</v>
      </c>
      <c r="L23" s="317">
        <v>64150</v>
      </c>
      <c r="M23" s="318">
        <v>63000</v>
      </c>
      <c r="N23" s="317">
        <v>62330</v>
      </c>
      <c r="O23" s="318">
        <v>61560</v>
      </c>
      <c r="P23" s="317">
        <v>60720</v>
      </c>
      <c r="Q23" s="318">
        <v>61100</v>
      </c>
      <c r="R23" s="317">
        <v>60580</v>
      </c>
      <c r="S23" s="318">
        <v>59270</v>
      </c>
      <c r="T23" s="317">
        <v>57300</v>
      </c>
      <c r="U23" s="318">
        <v>53420</v>
      </c>
      <c r="V23" s="319">
        <v>52640</v>
      </c>
      <c r="W23" s="319">
        <v>52920</v>
      </c>
      <c r="X23" s="319">
        <v>48980</v>
      </c>
      <c r="Y23" s="319">
        <v>45900</v>
      </c>
      <c r="Z23" s="319">
        <v>43570</v>
      </c>
      <c r="AA23" s="714">
        <v>9.7217573688555685</v>
      </c>
      <c r="AB23" s="714">
        <v>-5.0762527233115478</v>
      </c>
    </row>
    <row r="24" spans="1:29" x14ac:dyDescent="0.25">
      <c r="A24" s="183" t="s">
        <v>16</v>
      </c>
      <c r="B24" s="342" t="s">
        <v>164</v>
      </c>
      <c r="C24" s="326" t="s">
        <v>164</v>
      </c>
      <c r="D24" s="342" t="s">
        <v>164</v>
      </c>
      <c r="E24" s="326" t="s">
        <v>164</v>
      </c>
      <c r="F24" s="342" t="s">
        <v>164</v>
      </c>
      <c r="G24" s="326" t="s">
        <v>164</v>
      </c>
      <c r="H24" s="342" t="s">
        <v>164</v>
      </c>
      <c r="I24" s="326" t="s">
        <v>164</v>
      </c>
      <c r="J24" s="342" t="s">
        <v>164</v>
      </c>
      <c r="K24" s="326" t="s">
        <v>164</v>
      </c>
      <c r="L24" s="342" t="s">
        <v>164</v>
      </c>
      <c r="M24" s="326" t="s">
        <v>164</v>
      </c>
      <c r="N24" s="342" t="s">
        <v>164</v>
      </c>
      <c r="O24" s="326" t="s">
        <v>164</v>
      </c>
      <c r="P24" s="342" t="s">
        <v>164</v>
      </c>
      <c r="Q24" s="326" t="s">
        <v>164</v>
      </c>
      <c r="R24" s="342" t="s">
        <v>164</v>
      </c>
      <c r="S24" s="326">
        <v>48900</v>
      </c>
      <c r="T24" s="343">
        <v>47150</v>
      </c>
      <c r="U24" s="326">
        <v>42770</v>
      </c>
      <c r="V24" s="327">
        <v>47890</v>
      </c>
      <c r="W24" s="327">
        <v>42310</v>
      </c>
      <c r="X24" s="327">
        <v>39930</v>
      </c>
      <c r="Y24" s="327">
        <v>36730</v>
      </c>
      <c r="Z24" s="327">
        <v>34740</v>
      </c>
      <c r="AA24" s="716">
        <v>7.7515228596291594</v>
      </c>
      <c r="AB24" s="716">
        <v>-5.41791451129866</v>
      </c>
    </row>
    <row r="25" spans="1:29" x14ac:dyDescent="0.25">
      <c r="A25" s="183" t="s">
        <v>15</v>
      </c>
      <c r="B25" s="343" t="s">
        <v>164</v>
      </c>
      <c r="C25" s="344" t="s">
        <v>164</v>
      </c>
      <c r="D25" s="343" t="s">
        <v>164</v>
      </c>
      <c r="E25" s="344" t="s">
        <v>164</v>
      </c>
      <c r="F25" s="343" t="s">
        <v>164</v>
      </c>
      <c r="G25" s="344" t="s">
        <v>164</v>
      </c>
      <c r="H25" s="343" t="s">
        <v>164</v>
      </c>
      <c r="I25" s="344" t="s">
        <v>164</v>
      </c>
      <c r="J25" s="343" t="s">
        <v>164</v>
      </c>
      <c r="K25" s="344" t="s">
        <v>164</v>
      </c>
      <c r="L25" s="343" t="s">
        <v>164</v>
      </c>
      <c r="M25" s="344" t="s">
        <v>164</v>
      </c>
      <c r="N25" s="343" t="s">
        <v>164</v>
      </c>
      <c r="O25" s="344" t="s">
        <v>164</v>
      </c>
      <c r="P25" s="343" t="s">
        <v>164</v>
      </c>
      <c r="Q25" s="344" t="s">
        <v>164</v>
      </c>
      <c r="R25" s="343" t="s">
        <v>164</v>
      </c>
      <c r="S25" s="344">
        <v>10370</v>
      </c>
      <c r="T25" s="343">
        <v>10150</v>
      </c>
      <c r="U25" s="344">
        <v>10650</v>
      </c>
      <c r="V25" s="327">
        <v>10750.075471698114</v>
      </c>
      <c r="W25" s="327">
        <v>10610</v>
      </c>
      <c r="X25" s="327">
        <v>9050</v>
      </c>
      <c r="Y25" s="327">
        <v>9170</v>
      </c>
      <c r="Z25" s="327">
        <v>8830</v>
      </c>
      <c r="AA25" s="716">
        <v>1.9702345092264095</v>
      </c>
      <c r="AB25" s="716">
        <v>-3.7077426390403456</v>
      </c>
    </row>
    <row r="26" spans="1:29" x14ac:dyDescent="0.25">
      <c r="A26" s="345" t="s">
        <v>233</v>
      </c>
      <c r="B26" s="339">
        <v>269430</v>
      </c>
      <c r="C26" s="340">
        <v>278420</v>
      </c>
      <c r="D26" s="339">
        <v>281440</v>
      </c>
      <c r="E26" s="340">
        <v>282210</v>
      </c>
      <c r="F26" s="339">
        <v>286130</v>
      </c>
      <c r="G26" s="340">
        <v>291810</v>
      </c>
      <c r="H26" s="339">
        <v>295500</v>
      </c>
      <c r="I26" s="340">
        <v>298920</v>
      </c>
      <c r="J26" s="339">
        <v>301270</v>
      </c>
      <c r="K26" s="340">
        <v>307880</v>
      </c>
      <c r="L26" s="339">
        <v>314040</v>
      </c>
      <c r="M26" s="340">
        <v>320360</v>
      </c>
      <c r="N26" s="339">
        <v>328740</v>
      </c>
      <c r="O26" s="340">
        <v>332840</v>
      </c>
      <c r="P26" s="339">
        <v>343540</v>
      </c>
      <c r="Q26" s="340">
        <v>355650</v>
      </c>
      <c r="R26" s="339">
        <v>366070</v>
      </c>
      <c r="S26" s="340">
        <v>376200</v>
      </c>
      <c r="T26" s="339">
        <v>388469.59346369171</v>
      </c>
      <c r="U26" s="340">
        <v>398910</v>
      </c>
      <c r="V26" s="341">
        <v>409280</v>
      </c>
      <c r="W26" s="341">
        <v>423090</v>
      </c>
      <c r="X26" s="341">
        <v>430710</v>
      </c>
      <c r="Y26" s="341">
        <v>437830</v>
      </c>
      <c r="Z26" s="341">
        <v>448170</v>
      </c>
      <c r="AA26" s="720">
        <v>100</v>
      </c>
      <c r="AB26" s="720">
        <v>2.3616472146723577</v>
      </c>
    </row>
    <row r="27" spans="1:29" x14ac:dyDescent="0.25">
      <c r="A27" s="346" t="s">
        <v>313</v>
      </c>
      <c r="B27" s="346"/>
      <c r="C27" s="346"/>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row>
    <row r="28" spans="1:29" x14ac:dyDescent="0.25">
      <c r="A28" s="149" t="s">
        <v>204</v>
      </c>
      <c r="B28" s="5"/>
      <c r="C28" s="5"/>
      <c r="D28" s="5"/>
      <c r="E28" s="5"/>
      <c r="F28" s="5"/>
      <c r="G28" s="5"/>
      <c r="H28" s="5"/>
      <c r="I28" s="5"/>
      <c r="J28" s="5"/>
      <c r="K28" s="5"/>
      <c r="L28" s="5"/>
      <c r="M28" s="5"/>
      <c r="N28" s="5"/>
      <c r="O28" s="5"/>
      <c r="P28" s="5"/>
      <c r="Q28" s="5"/>
      <c r="R28" s="5"/>
      <c r="S28" s="150"/>
      <c r="T28" s="150"/>
      <c r="U28" s="150"/>
      <c r="V28" s="348"/>
      <c r="W28" s="348"/>
      <c r="X28" s="349"/>
      <c r="Y28" s="349"/>
      <c r="Z28" s="349"/>
      <c r="AA28" s="350"/>
      <c r="AB28" s="349"/>
    </row>
    <row r="29" spans="1:29" x14ac:dyDescent="0.25">
      <c r="A29" s="5" t="s">
        <v>255</v>
      </c>
      <c r="B29" s="5"/>
      <c r="C29" s="5"/>
      <c r="D29" s="5"/>
      <c r="E29" s="5"/>
      <c r="F29" s="5"/>
      <c r="G29" s="5"/>
      <c r="H29" s="5"/>
      <c r="I29" s="5"/>
      <c r="J29" s="5"/>
      <c r="K29" s="5"/>
      <c r="L29" s="5"/>
      <c r="M29" s="5"/>
      <c r="N29" s="5"/>
      <c r="O29" s="5"/>
      <c r="P29" s="5"/>
      <c r="Q29" s="5"/>
      <c r="R29" s="5"/>
      <c r="S29" s="351"/>
      <c r="T29" s="351"/>
      <c r="U29" s="351"/>
      <c r="V29" s="351"/>
      <c r="W29" s="351"/>
      <c r="X29" s="351"/>
      <c r="Y29" s="351"/>
      <c r="Z29" s="351"/>
      <c r="AA29" s="155"/>
      <c r="AB29" s="6"/>
    </row>
    <row r="30" spans="1:29" x14ac:dyDescent="0.25">
      <c r="A30" s="8"/>
      <c r="B30" s="83"/>
      <c r="C30" s="83"/>
      <c r="D30" s="83"/>
      <c r="E30" s="83"/>
      <c r="F30" s="83"/>
      <c r="G30" s="83"/>
      <c r="H30" s="83"/>
      <c r="I30" s="83"/>
      <c r="J30" s="83"/>
      <c r="K30" s="83"/>
      <c r="L30" s="83"/>
      <c r="M30" s="83"/>
      <c r="N30" s="83"/>
      <c r="O30" s="83"/>
      <c r="P30" s="83"/>
      <c r="Q30" s="83"/>
      <c r="R30" s="5"/>
      <c r="S30" s="150"/>
      <c r="T30" s="150"/>
      <c r="U30" s="156"/>
      <c r="V30" s="156"/>
      <c r="W30" s="156"/>
      <c r="X30" s="150"/>
      <c r="Y30" s="150"/>
      <c r="Z30" s="694"/>
      <c r="AA30" s="150"/>
      <c r="AB30" s="8"/>
    </row>
    <row r="31" spans="1:29" x14ac:dyDescent="0.25">
      <c r="Z31" s="198"/>
    </row>
  </sheetData>
  <mergeCells count="2">
    <mergeCell ref="A3:A4"/>
    <mergeCell ref="B3:Z3"/>
  </mergeCells>
  <hyperlinks>
    <hyperlink ref="G1" location="Sommaire!A1" display="Retour au SOMMAIRE"/>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13"/>
  <sheetViews>
    <sheetView zoomScaleNormal="100" workbookViewId="0">
      <selection activeCell="G1" sqref="G1"/>
    </sheetView>
  </sheetViews>
  <sheetFormatPr baseColWidth="10" defaultColWidth="11.42578125" defaultRowHeight="11.25" x14ac:dyDescent="0.2"/>
  <cols>
    <col min="1" max="1" width="31.7109375" style="686" customWidth="1"/>
    <col min="2" max="9" width="8.28515625" style="686" bestFit="1" customWidth="1"/>
    <col min="10" max="10" width="10.7109375" style="686" customWidth="1"/>
    <col min="11" max="22" width="10.7109375" style="686" bestFit="1" customWidth="1"/>
    <col min="23" max="23" width="11.42578125" style="686"/>
    <col min="24" max="24" width="14.28515625" style="686" bestFit="1" customWidth="1"/>
    <col min="25" max="16384" width="11.42578125" style="686"/>
  </cols>
  <sheetData>
    <row r="1" spans="1:23" x14ac:dyDescent="0.2">
      <c r="A1" s="157" t="s">
        <v>256</v>
      </c>
      <c r="B1" s="157"/>
      <c r="C1" s="157"/>
      <c r="D1" s="157"/>
      <c r="E1" s="157"/>
      <c r="F1" s="157"/>
      <c r="G1" s="749" t="s">
        <v>165</v>
      </c>
      <c r="H1" s="157"/>
      <c r="I1" s="157"/>
      <c r="J1" s="157"/>
      <c r="K1" s="157"/>
      <c r="L1" s="157"/>
      <c r="M1" s="157"/>
      <c r="N1" s="157"/>
      <c r="O1" s="157"/>
      <c r="P1" s="157"/>
    </row>
    <row r="2" spans="1:23" ht="12.75" customHeight="1" x14ac:dyDescent="0.2"/>
    <row r="3" spans="1:23" ht="36" customHeight="1" x14ac:dyDescent="0.2">
      <c r="A3" s="782" t="s">
        <v>305</v>
      </c>
      <c r="B3" s="781">
        <v>1997</v>
      </c>
      <c r="C3" s="781">
        <v>1998</v>
      </c>
      <c r="D3" s="781">
        <v>1999</v>
      </c>
      <c r="E3" s="781">
        <v>2000</v>
      </c>
      <c r="F3" s="781">
        <v>2001</v>
      </c>
      <c r="G3" s="781">
        <v>2002</v>
      </c>
      <c r="H3" s="781">
        <v>2003</v>
      </c>
      <c r="I3" s="781">
        <v>2004</v>
      </c>
      <c r="J3" s="781">
        <v>2005</v>
      </c>
      <c r="K3" s="781">
        <v>2006</v>
      </c>
      <c r="L3" s="781">
        <v>2007</v>
      </c>
      <c r="M3" s="781">
        <v>2008</v>
      </c>
      <c r="N3" s="781">
        <v>2009</v>
      </c>
      <c r="O3" s="781">
        <v>2010</v>
      </c>
      <c r="P3" s="781">
        <v>2011</v>
      </c>
      <c r="Q3" s="781">
        <v>2012</v>
      </c>
      <c r="R3" s="781">
        <v>2013</v>
      </c>
      <c r="S3" s="781">
        <v>2014</v>
      </c>
      <c r="T3" s="781">
        <v>2015</v>
      </c>
      <c r="U3" s="781">
        <v>2016</v>
      </c>
      <c r="V3" s="781">
        <v>2017</v>
      </c>
      <c r="W3" s="675" t="s">
        <v>243</v>
      </c>
    </row>
    <row r="4" spans="1:23" x14ac:dyDescent="0.2">
      <c r="A4" s="782"/>
      <c r="B4" s="781"/>
      <c r="C4" s="781"/>
      <c r="D4" s="781"/>
      <c r="E4" s="781"/>
      <c r="F4" s="781"/>
      <c r="G4" s="781"/>
      <c r="H4" s="781"/>
      <c r="I4" s="781"/>
      <c r="J4" s="781"/>
      <c r="K4" s="781"/>
      <c r="L4" s="781"/>
      <c r="M4" s="781"/>
      <c r="N4" s="781"/>
      <c r="O4" s="781"/>
      <c r="P4" s="781"/>
      <c r="Q4" s="781"/>
      <c r="R4" s="781"/>
      <c r="S4" s="781"/>
      <c r="T4" s="781"/>
      <c r="U4" s="781"/>
      <c r="V4" s="781"/>
      <c r="W4" s="387" t="s">
        <v>220</v>
      </c>
    </row>
    <row r="5" spans="1:23" ht="24" customHeight="1" x14ac:dyDescent="0.2">
      <c r="A5" s="388" t="s">
        <v>314</v>
      </c>
      <c r="B5" s="389">
        <v>298590</v>
      </c>
      <c r="C5" s="389">
        <v>302780</v>
      </c>
      <c r="D5" s="389">
        <v>320270</v>
      </c>
      <c r="E5" s="389">
        <v>339810</v>
      </c>
      <c r="F5" s="389">
        <v>344790</v>
      </c>
      <c r="G5" s="389">
        <v>347310</v>
      </c>
      <c r="H5" s="389">
        <v>354630</v>
      </c>
      <c r="I5" s="389">
        <v>365970</v>
      </c>
      <c r="J5" s="389">
        <v>376420</v>
      </c>
      <c r="K5" s="389">
        <v>402520</v>
      </c>
      <c r="L5" s="389">
        <v>408470</v>
      </c>
      <c r="M5" s="389">
        <v>414350</v>
      </c>
      <c r="N5" s="389">
        <v>426430</v>
      </c>
      <c r="O5" s="389">
        <v>440560</v>
      </c>
      <c r="P5" s="389">
        <v>448880</v>
      </c>
      <c r="Q5" s="389">
        <v>458840</v>
      </c>
      <c r="R5" s="389">
        <v>455060</v>
      </c>
      <c r="S5" s="389">
        <v>447870</v>
      </c>
      <c r="T5" s="389">
        <v>437730</v>
      </c>
      <c r="U5" s="389">
        <v>425230</v>
      </c>
      <c r="V5" s="389">
        <v>406910</v>
      </c>
      <c r="W5" s="551">
        <v>-4.3079911483821842E-2</v>
      </c>
    </row>
    <row r="6" spans="1:23" ht="20.45" customHeight="1" x14ac:dyDescent="0.2">
      <c r="A6" s="390" t="s">
        <v>244</v>
      </c>
      <c r="B6" s="391">
        <v>688110</v>
      </c>
      <c r="C6" s="391">
        <v>734490</v>
      </c>
      <c r="D6" s="391">
        <v>800910</v>
      </c>
      <c r="E6" s="391">
        <v>855390</v>
      </c>
      <c r="F6" s="391">
        <v>873940</v>
      </c>
      <c r="G6" s="391">
        <v>925660</v>
      </c>
      <c r="H6" s="391">
        <v>934800</v>
      </c>
      <c r="I6" s="391">
        <v>951490</v>
      </c>
      <c r="J6" s="391">
        <v>984340</v>
      </c>
      <c r="K6" s="391">
        <v>1054300</v>
      </c>
      <c r="L6" s="391">
        <v>1093110</v>
      </c>
      <c r="M6" s="391">
        <v>1126240</v>
      </c>
      <c r="N6" s="391">
        <v>1194290</v>
      </c>
      <c r="O6" s="391">
        <v>1251930</v>
      </c>
      <c r="P6" s="391">
        <v>1320260</v>
      </c>
      <c r="Q6" s="391">
        <v>1373730</v>
      </c>
      <c r="R6" s="391">
        <v>1383850</v>
      </c>
      <c r="S6" s="391">
        <v>1392590</v>
      </c>
      <c r="T6" s="391">
        <v>1372060</v>
      </c>
      <c r="U6" s="391">
        <v>1350470</v>
      </c>
      <c r="V6" s="391">
        <v>1308400</v>
      </c>
      <c r="W6" s="552">
        <v>-3.1149965160200188E-2</v>
      </c>
    </row>
    <row r="7" spans="1:23" ht="39.75" customHeight="1" x14ac:dyDescent="0.2">
      <c r="A7" s="388" t="s">
        <v>315</v>
      </c>
      <c r="B7" s="389" t="s">
        <v>164</v>
      </c>
      <c r="C7" s="389" t="s">
        <v>164</v>
      </c>
      <c r="D7" s="389" t="s">
        <v>164</v>
      </c>
      <c r="E7" s="389" t="s">
        <v>164</v>
      </c>
      <c r="F7" s="389" t="s">
        <v>164</v>
      </c>
      <c r="G7" s="389" t="s">
        <v>164</v>
      </c>
      <c r="H7" s="389" t="s">
        <v>164</v>
      </c>
      <c r="I7" s="389" t="s">
        <v>164</v>
      </c>
      <c r="J7" s="389">
        <v>263750</v>
      </c>
      <c r="K7" s="389">
        <v>270860</v>
      </c>
      <c r="L7" s="389">
        <v>277960</v>
      </c>
      <c r="M7" s="389">
        <v>283080</v>
      </c>
      <c r="N7" s="389">
        <v>292060</v>
      </c>
      <c r="O7" s="389">
        <v>301640</v>
      </c>
      <c r="P7" s="389">
        <v>310050</v>
      </c>
      <c r="Q7" s="389">
        <v>316070</v>
      </c>
      <c r="R7" s="389">
        <v>323450</v>
      </c>
      <c r="S7" s="389">
        <v>320370</v>
      </c>
      <c r="T7" s="389">
        <v>311760</v>
      </c>
      <c r="U7" s="389">
        <v>303890</v>
      </c>
      <c r="V7" s="389">
        <v>294950</v>
      </c>
      <c r="W7" s="551">
        <v>-2.9421927085218624E-2</v>
      </c>
    </row>
    <row r="8" spans="1:23" ht="33.75" x14ac:dyDescent="0.2">
      <c r="A8" s="390" t="s">
        <v>245</v>
      </c>
      <c r="B8" s="391" t="s">
        <v>164</v>
      </c>
      <c r="C8" s="391" t="s">
        <v>164</v>
      </c>
      <c r="D8" s="391" t="s">
        <v>164</v>
      </c>
      <c r="E8" s="391" t="s">
        <v>164</v>
      </c>
      <c r="F8" s="391" t="s">
        <v>164</v>
      </c>
      <c r="G8" s="391" t="s">
        <v>164</v>
      </c>
      <c r="H8" s="391" t="s">
        <v>164</v>
      </c>
      <c r="I8" s="391" t="s">
        <v>164</v>
      </c>
      <c r="J8" s="391">
        <v>691480</v>
      </c>
      <c r="K8" s="391">
        <v>712740</v>
      </c>
      <c r="L8" s="391">
        <v>747260</v>
      </c>
      <c r="M8" s="391">
        <v>772330</v>
      </c>
      <c r="N8" s="391">
        <v>820890</v>
      </c>
      <c r="O8" s="391">
        <v>859870</v>
      </c>
      <c r="P8" s="391">
        <v>915110</v>
      </c>
      <c r="Q8" s="391">
        <v>949680</v>
      </c>
      <c r="R8" s="391">
        <v>987330</v>
      </c>
      <c r="S8" s="391">
        <v>999160</v>
      </c>
      <c r="T8" s="391">
        <v>982061.18424699758</v>
      </c>
      <c r="U8" s="391">
        <v>969120</v>
      </c>
      <c r="V8" s="391">
        <v>951980</v>
      </c>
      <c r="W8" s="552">
        <v>-1.7685079897061473E-2</v>
      </c>
    </row>
    <row r="9" spans="1:23" ht="22.5" x14ac:dyDescent="0.2">
      <c r="A9" s="390" t="s">
        <v>246</v>
      </c>
      <c r="B9" s="391" t="s">
        <v>164</v>
      </c>
      <c r="C9" s="391" t="s">
        <v>164</v>
      </c>
      <c r="D9" s="391" t="s">
        <v>164</v>
      </c>
      <c r="E9" s="391" t="s">
        <v>164</v>
      </c>
      <c r="F9" s="391" t="s">
        <v>164</v>
      </c>
      <c r="G9" s="391" t="s">
        <v>164</v>
      </c>
      <c r="H9" s="391" t="s">
        <v>164</v>
      </c>
      <c r="I9" s="391" t="s">
        <v>164</v>
      </c>
      <c r="J9" s="392">
        <v>2.6217148507238117</v>
      </c>
      <c r="K9" s="392">
        <v>2.6314277739719016</v>
      </c>
      <c r="L9" s="392">
        <v>2.6883223510695395</v>
      </c>
      <c r="M9" s="392">
        <v>2.728307981009507</v>
      </c>
      <c r="N9" s="392">
        <v>2.8107045900997258</v>
      </c>
      <c r="O9" s="392">
        <v>2.85067867473993</v>
      </c>
      <c r="P9" s="392">
        <v>2.9514820190291888</v>
      </c>
      <c r="Q9" s="392">
        <v>3.0046472506150321</v>
      </c>
      <c r="R9" s="392">
        <v>3.0525556187976055</v>
      </c>
      <c r="S9" s="392">
        <v>3.1187753937922471</v>
      </c>
      <c r="T9" s="392">
        <v>3.1500955370449888</v>
      </c>
      <c r="U9" s="392">
        <v>3.1890657444000934</v>
      </c>
      <c r="V9" s="392">
        <v>3.2276299551107313</v>
      </c>
      <c r="W9" s="552">
        <v>1.2092635838052423E-2</v>
      </c>
    </row>
    <row r="10" spans="1:23" x14ac:dyDescent="0.2">
      <c r="A10" s="149" t="s">
        <v>204</v>
      </c>
      <c r="B10" s="5"/>
      <c r="C10" s="5"/>
      <c r="D10" s="5"/>
      <c r="E10" s="5"/>
      <c r="F10" s="5"/>
      <c r="G10" s="5"/>
      <c r="H10" s="5"/>
      <c r="I10" s="5"/>
      <c r="J10" s="5"/>
      <c r="K10" s="5"/>
      <c r="L10" s="5"/>
      <c r="M10" s="5"/>
      <c r="N10" s="5"/>
      <c r="O10" s="5"/>
      <c r="P10" s="5"/>
    </row>
    <row r="11" spans="1:23" s="687" customFormat="1" x14ac:dyDescent="0.2">
      <c r="A11" s="684" t="s">
        <v>306</v>
      </c>
      <c r="B11" s="684"/>
      <c r="C11" s="684"/>
      <c r="D11" s="684"/>
      <c r="E11" s="684"/>
      <c r="F11" s="684"/>
      <c r="G11" s="684"/>
      <c r="H11" s="684"/>
      <c r="I11" s="684"/>
      <c r="J11" s="684"/>
      <c r="K11" s="684"/>
      <c r="L11" s="684"/>
      <c r="M11" s="684"/>
      <c r="N11" s="684"/>
      <c r="O11" s="684"/>
      <c r="P11" s="684"/>
      <c r="Q11" s="684"/>
      <c r="R11" s="684"/>
      <c r="S11" s="684"/>
      <c r="T11" s="684"/>
      <c r="U11" s="684"/>
      <c r="V11" s="684"/>
    </row>
    <row r="12" spans="1:23" x14ac:dyDescent="0.2">
      <c r="J12" s="685"/>
      <c r="K12" s="685"/>
      <c r="L12" s="685"/>
      <c r="M12" s="685"/>
      <c r="N12" s="685"/>
      <c r="O12" s="685"/>
      <c r="P12" s="685"/>
      <c r="Q12" s="685"/>
      <c r="R12" s="685"/>
      <c r="S12" s="685"/>
      <c r="T12" s="685"/>
      <c r="U12" s="685"/>
      <c r="V12" s="685"/>
    </row>
    <row r="13" spans="1:23" x14ac:dyDescent="0.2">
      <c r="J13" s="721"/>
      <c r="K13" s="721"/>
    </row>
  </sheetData>
  <mergeCells count="22">
    <mergeCell ref="L3:L4"/>
    <mergeCell ref="A3:A4"/>
    <mergeCell ref="B3:B4"/>
    <mergeCell ref="C3:C4"/>
    <mergeCell ref="D3:D4"/>
    <mergeCell ref="E3:E4"/>
    <mergeCell ref="F3:F4"/>
    <mergeCell ref="G3:G4"/>
    <mergeCell ref="H3:H4"/>
    <mergeCell ref="I3:I4"/>
    <mergeCell ref="J3:J4"/>
    <mergeCell ref="K3:K4"/>
    <mergeCell ref="V3:V4"/>
    <mergeCell ref="S3:S4"/>
    <mergeCell ref="T3:T4"/>
    <mergeCell ref="U3:U4"/>
    <mergeCell ref="M3:M4"/>
    <mergeCell ref="N3:N4"/>
    <mergeCell ref="O3:O4"/>
    <mergeCell ref="P3:P4"/>
    <mergeCell ref="Q3:Q4"/>
    <mergeCell ref="R3:R4"/>
  </mergeCells>
  <hyperlinks>
    <hyperlink ref="G1" location="Sommaire!A1" display="Retour au SOMMAIRE"/>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U153"/>
  <sheetViews>
    <sheetView workbookViewId="0">
      <selection activeCell="J1" sqref="J1"/>
    </sheetView>
  </sheetViews>
  <sheetFormatPr baseColWidth="10" defaultColWidth="11.42578125" defaultRowHeight="11.25" x14ac:dyDescent="0.25"/>
  <cols>
    <col min="1" max="1" width="4.42578125" style="9" customWidth="1"/>
    <col min="2" max="2" width="27.5703125" style="9" customWidth="1"/>
    <col min="3" max="3" width="13.140625" style="9" customWidth="1"/>
    <col min="4" max="6" width="11.140625" style="9" customWidth="1"/>
    <col min="7" max="7" width="9.7109375" style="9" customWidth="1"/>
    <col min="8" max="8" width="9.7109375" style="29" customWidth="1"/>
    <col min="9" max="9" width="9.7109375" style="9" customWidth="1"/>
    <col min="10" max="11" width="11.42578125" style="9"/>
    <col min="12" max="12" width="3.140625" style="209" customWidth="1"/>
    <col min="13" max="13" width="6.5703125" style="20" customWidth="1"/>
    <col min="14" max="15" width="12.140625" style="20" customWidth="1"/>
    <col min="16" max="16" width="10.85546875" style="20" customWidth="1"/>
    <col min="17" max="17" width="12.140625" style="20" customWidth="1"/>
    <col min="18" max="18" width="9" style="20" customWidth="1"/>
    <col min="19" max="20" width="12.140625" style="20" customWidth="1"/>
    <col min="21" max="16384" width="11.42578125" style="20"/>
  </cols>
  <sheetData>
    <row r="1" spans="1:21" ht="18" customHeight="1" x14ac:dyDescent="0.2">
      <c r="A1" s="787" t="s">
        <v>224</v>
      </c>
      <c r="B1" s="787"/>
      <c r="C1" s="787"/>
      <c r="D1" s="787"/>
      <c r="E1" s="787"/>
      <c r="F1" s="787"/>
      <c r="G1" s="787"/>
      <c r="H1" s="787"/>
      <c r="I1" s="787"/>
      <c r="J1" s="212" t="s">
        <v>165</v>
      </c>
      <c r="L1" s="270"/>
    </row>
    <row r="2" spans="1:21" x14ac:dyDescent="0.25">
      <c r="A2" s="10"/>
      <c r="B2" s="11"/>
      <c r="C2" s="10"/>
      <c r="D2" s="10"/>
      <c r="E2" s="10"/>
      <c r="F2" s="10"/>
      <c r="G2" s="10"/>
      <c r="H2" s="10"/>
      <c r="I2" s="10"/>
      <c r="L2" s="271"/>
    </row>
    <row r="3" spans="1:21" ht="25.5" customHeight="1" x14ac:dyDescent="0.25">
      <c r="B3" s="12"/>
      <c r="C3" s="794" t="s">
        <v>168</v>
      </c>
      <c r="D3" s="795"/>
      <c r="E3" s="795"/>
      <c r="F3" s="795"/>
      <c r="G3" s="796"/>
      <c r="H3" s="797" t="s">
        <v>167</v>
      </c>
      <c r="I3" s="783" t="s">
        <v>170</v>
      </c>
      <c r="L3" s="272"/>
      <c r="N3" s="272"/>
      <c r="O3" s="272"/>
      <c r="P3" s="272"/>
      <c r="Q3" s="272"/>
      <c r="R3" s="272"/>
      <c r="S3" s="273"/>
      <c r="T3" s="272"/>
    </row>
    <row r="4" spans="1:21" s="274" customFormat="1" ht="35.25" customHeight="1" x14ac:dyDescent="0.25">
      <c r="A4" s="785" t="s">
        <v>21</v>
      </c>
      <c r="B4" s="786"/>
      <c r="C4" s="279" t="s">
        <v>22</v>
      </c>
      <c r="D4" s="280" t="s">
        <v>23</v>
      </c>
      <c r="E4" s="280" t="s">
        <v>9</v>
      </c>
      <c r="F4" s="210" t="s">
        <v>10</v>
      </c>
      <c r="G4" s="281" t="s">
        <v>169</v>
      </c>
      <c r="H4" s="798"/>
      <c r="I4" s="784"/>
      <c r="J4" s="13"/>
      <c r="K4" s="13"/>
      <c r="L4" s="273"/>
      <c r="M4" s="20"/>
      <c r="N4" s="275"/>
      <c r="O4" s="276"/>
      <c r="P4" s="276"/>
      <c r="Q4" s="276"/>
      <c r="R4" s="276"/>
      <c r="S4" s="273"/>
      <c r="T4" s="42"/>
    </row>
    <row r="5" spans="1:21" ht="15" customHeight="1" x14ac:dyDescent="0.25">
      <c r="A5" s="31" t="s">
        <v>24</v>
      </c>
      <c r="B5" s="194" t="s">
        <v>25</v>
      </c>
      <c r="C5" s="282">
        <v>0</v>
      </c>
      <c r="D5" s="283">
        <v>8</v>
      </c>
      <c r="E5" s="283">
        <v>0</v>
      </c>
      <c r="F5" s="284">
        <v>2</v>
      </c>
      <c r="G5" s="120">
        <v>10</v>
      </c>
      <c r="H5" s="285">
        <v>114</v>
      </c>
      <c r="I5" s="286">
        <v>124</v>
      </c>
      <c r="J5" s="14"/>
      <c r="K5" s="15"/>
      <c r="L5" s="16"/>
      <c r="N5" s="35"/>
      <c r="O5" s="35"/>
      <c r="P5" s="30"/>
      <c r="Q5" s="30"/>
      <c r="R5" s="17"/>
      <c r="S5" s="35"/>
      <c r="T5" s="193"/>
      <c r="U5" s="17"/>
    </row>
    <row r="6" spans="1:21" x14ac:dyDescent="0.25">
      <c r="A6" s="32" t="s">
        <v>27</v>
      </c>
      <c r="B6" s="12" t="s">
        <v>28</v>
      </c>
      <c r="C6" s="282">
        <v>1</v>
      </c>
      <c r="D6" s="283">
        <v>7</v>
      </c>
      <c r="E6" s="283">
        <v>0</v>
      </c>
      <c r="F6" s="284">
        <v>1</v>
      </c>
      <c r="G6" s="120">
        <v>9</v>
      </c>
      <c r="H6" s="285">
        <v>58</v>
      </c>
      <c r="I6" s="286">
        <v>67</v>
      </c>
      <c r="J6" s="14"/>
      <c r="K6" s="15"/>
      <c r="L6" s="16"/>
      <c r="N6" s="35"/>
      <c r="O6" s="35"/>
      <c r="P6" s="30"/>
      <c r="Q6" s="30"/>
      <c r="R6" s="17"/>
      <c r="S6" s="35"/>
      <c r="T6" s="193"/>
      <c r="U6" s="17"/>
    </row>
    <row r="7" spans="1:21" x14ac:dyDescent="0.25">
      <c r="A7" s="32" t="s">
        <v>29</v>
      </c>
      <c r="B7" s="12" t="s">
        <v>30</v>
      </c>
      <c r="C7" s="282">
        <v>11</v>
      </c>
      <c r="D7" s="283">
        <v>8</v>
      </c>
      <c r="E7" s="283">
        <v>0</v>
      </c>
      <c r="F7" s="284">
        <v>1</v>
      </c>
      <c r="G7" s="120">
        <v>20</v>
      </c>
      <c r="H7" s="285">
        <v>33</v>
      </c>
      <c r="I7" s="286">
        <v>53</v>
      </c>
      <c r="J7" s="14"/>
      <c r="K7" s="15"/>
      <c r="L7" s="16"/>
      <c r="N7" s="35"/>
      <c r="O7" s="35"/>
      <c r="P7" s="30"/>
      <c r="Q7" s="30"/>
      <c r="R7" s="17"/>
      <c r="S7" s="35"/>
      <c r="T7" s="193"/>
      <c r="U7" s="17"/>
    </row>
    <row r="8" spans="1:21" x14ac:dyDescent="0.25">
      <c r="A8" s="32" t="s">
        <v>31</v>
      </c>
      <c r="B8" s="12" t="s">
        <v>32</v>
      </c>
      <c r="C8" s="282">
        <v>0</v>
      </c>
      <c r="D8" s="283">
        <v>2</v>
      </c>
      <c r="E8" s="283">
        <v>0</v>
      </c>
      <c r="F8" s="284">
        <v>0</v>
      </c>
      <c r="G8" s="120">
        <v>2</v>
      </c>
      <c r="H8" s="285">
        <v>46</v>
      </c>
      <c r="I8" s="286">
        <v>48</v>
      </c>
      <c r="J8" s="14"/>
      <c r="K8" s="15"/>
      <c r="L8" s="16"/>
      <c r="N8" s="35"/>
      <c r="O8" s="35"/>
      <c r="P8" s="30"/>
      <c r="Q8" s="30"/>
      <c r="R8" s="17"/>
      <c r="S8" s="35"/>
      <c r="T8" s="193"/>
      <c r="U8" s="17"/>
    </row>
    <row r="9" spans="1:21" x14ac:dyDescent="0.25">
      <c r="A9" s="32" t="s">
        <v>33</v>
      </c>
      <c r="B9" s="12" t="s">
        <v>34</v>
      </c>
      <c r="C9" s="282">
        <v>0</v>
      </c>
      <c r="D9" s="283">
        <v>0</v>
      </c>
      <c r="E9" s="283">
        <v>0</v>
      </c>
      <c r="F9" s="284">
        <v>1</v>
      </c>
      <c r="G9" s="120">
        <v>1</v>
      </c>
      <c r="H9" s="285">
        <v>42</v>
      </c>
      <c r="I9" s="286">
        <v>43</v>
      </c>
      <c r="J9" s="14"/>
      <c r="K9" s="15"/>
      <c r="L9" s="16"/>
      <c r="N9" s="35"/>
      <c r="O9" s="35"/>
      <c r="P9" s="30"/>
      <c r="Q9" s="30"/>
      <c r="R9" s="17"/>
      <c r="S9" s="35"/>
      <c r="T9" s="193"/>
      <c r="U9" s="17"/>
    </row>
    <row r="10" spans="1:21" x14ac:dyDescent="0.25">
      <c r="A10" s="32" t="s">
        <v>35</v>
      </c>
      <c r="B10" s="12" t="s">
        <v>36</v>
      </c>
      <c r="C10" s="282">
        <v>4</v>
      </c>
      <c r="D10" s="283">
        <v>9</v>
      </c>
      <c r="E10" s="283">
        <v>0</v>
      </c>
      <c r="F10" s="284">
        <v>11</v>
      </c>
      <c r="G10" s="120">
        <v>24</v>
      </c>
      <c r="H10" s="285">
        <v>226</v>
      </c>
      <c r="I10" s="286">
        <v>250</v>
      </c>
      <c r="J10" s="14"/>
      <c r="K10" s="15"/>
      <c r="L10" s="16"/>
      <c r="N10" s="35"/>
      <c r="O10" s="35"/>
      <c r="P10" s="30"/>
      <c r="Q10" s="30"/>
      <c r="R10" s="17"/>
      <c r="S10" s="35"/>
      <c r="T10" s="193"/>
      <c r="U10" s="17"/>
    </row>
    <row r="11" spans="1:21" x14ac:dyDescent="0.25">
      <c r="A11" s="32" t="s">
        <v>37</v>
      </c>
      <c r="B11" s="12" t="s">
        <v>38</v>
      </c>
      <c r="C11" s="282">
        <v>0</v>
      </c>
      <c r="D11" s="283">
        <v>0</v>
      </c>
      <c r="E11" s="283">
        <v>0</v>
      </c>
      <c r="F11" s="284">
        <v>0</v>
      </c>
      <c r="G11" s="120">
        <v>0</v>
      </c>
      <c r="H11" s="285">
        <v>65</v>
      </c>
      <c r="I11" s="286">
        <v>65</v>
      </c>
      <c r="J11" s="14"/>
      <c r="K11" s="15"/>
      <c r="L11" s="16"/>
      <c r="N11" s="35"/>
      <c r="O11" s="35"/>
      <c r="P11" s="30"/>
      <c r="Q11" s="30"/>
      <c r="R11" s="17"/>
      <c r="S11" s="35"/>
      <c r="T11" s="193"/>
      <c r="U11" s="17"/>
    </row>
    <row r="12" spans="1:21" x14ac:dyDescent="0.25">
      <c r="A12" s="32" t="s">
        <v>39</v>
      </c>
      <c r="B12" s="12" t="s">
        <v>40</v>
      </c>
      <c r="C12" s="282">
        <v>7</v>
      </c>
      <c r="D12" s="283">
        <v>5</v>
      </c>
      <c r="E12" s="283">
        <v>0</v>
      </c>
      <c r="F12" s="284">
        <v>0</v>
      </c>
      <c r="G12" s="120">
        <v>12</v>
      </c>
      <c r="H12" s="285">
        <v>38</v>
      </c>
      <c r="I12" s="286">
        <v>50</v>
      </c>
      <c r="J12" s="14"/>
      <c r="K12" s="15"/>
      <c r="L12" s="16"/>
      <c r="N12" s="35"/>
      <c r="O12" s="35"/>
      <c r="P12" s="30"/>
      <c r="Q12" s="30"/>
      <c r="R12" s="17"/>
      <c r="S12" s="35"/>
      <c r="T12" s="193"/>
      <c r="U12" s="17"/>
    </row>
    <row r="13" spans="1:21" x14ac:dyDescent="0.25">
      <c r="A13" s="32" t="s">
        <v>41</v>
      </c>
      <c r="B13" s="12" t="s">
        <v>42</v>
      </c>
      <c r="C13" s="282">
        <v>0</v>
      </c>
      <c r="D13" s="283">
        <v>0</v>
      </c>
      <c r="E13" s="283">
        <v>0</v>
      </c>
      <c r="F13" s="284">
        <v>0</v>
      </c>
      <c r="G13" s="120">
        <v>0</v>
      </c>
      <c r="H13" s="285">
        <v>28</v>
      </c>
      <c r="I13" s="286">
        <v>28</v>
      </c>
      <c r="J13" s="14"/>
      <c r="K13" s="15"/>
      <c r="L13" s="16"/>
      <c r="N13" s="35"/>
      <c r="O13" s="35"/>
      <c r="P13" s="30"/>
      <c r="Q13" s="30"/>
      <c r="R13" s="17"/>
      <c r="S13" s="35"/>
      <c r="T13" s="193"/>
      <c r="U13" s="17"/>
    </row>
    <row r="14" spans="1:21" x14ac:dyDescent="0.25">
      <c r="A14" s="33">
        <v>10</v>
      </c>
      <c r="B14" s="12" t="s">
        <v>43</v>
      </c>
      <c r="C14" s="282">
        <v>0</v>
      </c>
      <c r="D14" s="283">
        <v>2</v>
      </c>
      <c r="E14" s="283">
        <v>0</v>
      </c>
      <c r="F14" s="284">
        <v>0</v>
      </c>
      <c r="G14" s="120">
        <v>2</v>
      </c>
      <c r="H14" s="285">
        <v>27</v>
      </c>
      <c r="I14" s="286">
        <v>29</v>
      </c>
      <c r="J14" s="14"/>
      <c r="K14" s="15"/>
      <c r="L14" s="16"/>
      <c r="N14" s="35"/>
      <c r="O14" s="35"/>
      <c r="P14" s="30"/>
      <c r="Q14" s="30"/>
      <c r="R14" s="17"/>
      <c r="S14" s="35"/>
      <c r="T14" s="193"/>
      <c r="U14" s="17"/>
    </row>
    <row r="15" spans="1:21" x14ac:dyDescent="0.25">
      <c r="A15" s="33">
        <v>11</v>
      </c>
      <c r="B15" s="12" t="s">
        <v>44</v>
      </c>
      <c r="C15" s="282">
        <v>0</v>
      </c>
      <c r="D15" s="283">
        <v>1</v>
      </c>
      <c r="E15" s="283">
        <v>0</v>
      </c>
      <c r="F15" s="284">
        <v>0</v>
      </c>
      <c r="G15" s="120">
        <v>1</v>
      </c>
      <c r="H15" s="285">
        <v>60</v>
      </c>
      <c r="I15" s="286">
        <v>61</v>
      </c>
      <c r="J15" s="14"/>
      <c r="K15" s="15"/>
      <c r="L15" s="16"/>
      <c r="N15" s="35"/>
      <c r="O15" s="35"/>
      <c r="P15" s="30"/>
      <c r="Q15" s="30"/>
      <c r="R15" s="17"/>
      <c r="S15" s="35"/>
      <c r="T15" s="193"/>
      <c r="U15" s="17"/>
    </row>
    <row r="16" spans="1:21" x14ac:dyDescent="0.25">
      <c r="A16" s="33">
        <v>12</v>
      </c>
      <c r="B16" s="12" t="s">
        <v>45</v>
      </c>
      <c r="C16" s="282">
        <v>1</v>
      </c>
      <c r="D16" s="283">
        <v>7</v>
      </c>
      <c r="E16" s="283">
        <v>0</v>
      </c>
      <c r="F16" s="284">
        <v>0</v>
      </c>
      <c r="G16" s="120">
        <v>8</v>
      </c>
      <c r="H16" s="285">
        <v>43</v>
      </c>
      <c r="I16" s="286">
        <v>51</v>
      </c>
      <c r="J16" s="14"/>
      <c r="K16" s="15"/>
      <c r="L16" s="16"/>
      <c r="N16" s="35"/>
      <c r="O16" s="35"/>
      <c r="P16" s="30"/>
      <c r="Q16" s="30"/>
      <c r="R16" s="17"/>
      <c r="S16" s="35"/>
      <c r="T16" s="193"/>
      <c r="U16" s="17"/>
    </row>
    <row r="17" spans="1:21" x14ac:dyDescent="0.25">
      <c r="A17" s="33">
        <v>13</v>
      </c>
      <c r="B17" s="12" t="s">
        <v>46</v>
      </c>
      <c r="C17" s="282">
        <v>18</v>
      </c>
      <c r="D17" s="283">
        <v>12</v>
      </c>
      <c r="E17" s="283">
        <v>0</v>
      </c>
      <c r="F17" s="284">
        <v>13</v>
      </c>
      <c r="G17" s="120">
        <v>43</v>
      </c>
      <c r="H17" s="285">
        <v>480</v>
      </c>
      <c r="I17" s="286">
        <v>523</v>
      </c>
      <c r="J17" s="14"/>
      <c r="K17" s="15"/>
      <c r="L17" s="16"/>
      <c r="N17" s="35"/>
      <c r="O17" s="35"/>
      <c r="P17" s="30"/>
      <c r="Q17" s="30"/>
      <c r="R17" s="17"/>
      <c r="S17" s="35"/>
      <c r="T17" s="193"/>
      <c r="U17" s="17"/>
    </row>
    <row r="18" spans="1:21" x14ac:dyDescent="0.25">
      <c r="A18" s="33">
        <v>14</v>
      </c>
      <c r="B18" s="12" t="s">
        <v>47</v>
      </c>
      <c r="C18" s="282">
        <v>5</v>
      </c>
      <c r="D18" s="283">
        <v>5</v>
      </c>
      <c r="E18" s="283">
        <v>0</v>
      </c>
      <c r="F18" s="284">
        <v>0</v>
      </c>
      <c r="G18" s="120">
        <v>10</v>
      </c>
      <c r="H18" s="285">
        <v>82</v>
      </c>
      <c r="I18" s="286">
        <v>92</v>
      </c>
      <c r="J18" s="14"/>
      <c r="K18" s="15"/>
      <c r="L18" s="16"/>
      <c r="N18" s="35"/>
      <c r="O18" s="35"/>
      <c r="P18" s="30"/>
      <c r="Q18" s="30"/>
      <c r="R18" s="17"/>
      <c r="S18" s="35"/>
      <c r="T18" s="193"/>
      <c r="U18" s="17"/>
    </row>
    <row r="19" spans="1:21" x14ac:dyDescent="0.25">
      <c r="A19" s="33">
        <v>15</v>
      </c>
      <c r="B19" s="12" t="s">
        <v>48</v>
      </c>
      <c r="C19" s="282">
        <v>0</v>
      </c>
      <c r="D19" s="283">
        <v>0</v>
      </c>
      <c r="E19" s="283">
        <v>0</v>
      </c>
      <c r="F19" s="284">
        <v>0</v>
      </c>
      <c r="G19" s="120">
        <v>0</v>
      </c>
      <c r="H19" s="285">
        <v>16</v>
      </c>
      <c r="I19" s="286">
        <v>16</v>
      </c>
      <c r="J19" s="14"/>
      <c r="K19" s="15"/>
      <c r="L19" s="16"/>
      <c r="N19" s="35"/>
      <c r="O19" s="35"/>
      <c r="P19" s="30"/>
      <c r="Q19" s="30"/>
      <c r="R19" s="17"/>
      <c r="S19" s="35"/>
      <c r="T19" s="193"/>
      <c r="U19" s="17"/>
    </row>
    <row r="20" spans="1:21" x14ac:dyDescent="0.25">
      <c r="A20" s="33">
        <v>16</v>
      </c>
      <c r="B20" s="12" t="s">
        <v>49</v>
      </c>
      <c r="C20" s="282">
        <v>0</v>
      </c>
      <c r="D20" s="283">
        <v>8</v>
      </c>
      <c r="E20" s="283">
        <v>0</v>
      </c>
      <c r="F20" s="284">
        <v>0</v>
      </c>
      <c r="G20" s="120">
        <v>8</v>
      </c>
      <c r="H20" s="285">
        <v>45</v>
      </c>
      <c r="I20" s="286">
        <v>53</v>
      </c>
      <c r="J20" s="14"/>
      <c r="K20" s="15"/>
      <c r="L20" s="16"/>
      <c r="N20" s="35"/>
      <c r="O20" s="35"/>
      <c r="P20" s="30"/>
      <c r="Q20" s="30"/>
      <c r="R20" s="17"/>
      <c r="S20" s="35"/>
      <c r="T20" s="193"/>
      <c r="U20" s="17"/>
    </row>
    <row r="21" spans="1:21" x14ac:dyDescent="0.25">
      <c r="A21" s="33">
        <v>17</v>
      </c>
      <c r="B21" s="12" t="s">
        <v>50</v>
      </c>
      <c r="C21" s="282">
        <v>0</v>
      </c>
      <c r="D21" s="283">
        <v>9</v>
      </c>
      <c r="E21" s="283">
        <v>0</v>
      </c>
      <c r="F21" s="284">
        <v>0</v>
      </c>
      <c r="G21" s="120">
        <v>9</v>
      </c>
      <c r="H21" s="285">
        <v>73</v>
      </c>
      <c r="I21" s="286">
        <v>82</v>
      </c>
      <c r="J21" s="14"/>
      <c r="K21" s="15"/>
      <c r="L21" s="16"/>
      <c r="N21" s="35"/>
      <c r="O21" s="35"/>
      <c r="P21" s="30"/>
      <c r="Q21" s="30"/>
      <c r="R21" s="17"/>
      <c r="S21" s="35"/>
      <c r="T21" s="193"/>
      <c r="U21" s="17"/>
    </row>
    <row r="22" spans="1:21" x14ac:dyDescent="0.25">
      <c r="A22" s="33">
        <v>18</v>
      </c>
      <c r="B22" s="12" t="s">
        <v>51</v>
      </c>
      <c r="C22" s="282">
        <v>1</v>
      </c>
      <c r="D22" s="283">
        <v>5</v>
      </c>
      <c r="E22" s="283">
        <v>0</v>
      </c>
      <c r="F22" s="284">
        <v>0</v>
      </c>
      <c r="G22" s="120">
        <v>6</v>
      </c>
      <c r="H22" s="285">
        <v>34</v>
      </c>
      <c r="I22" s="286">
        <v>40</v>
      </c>
      <c r="J22" s="14"/>
      <c r="K22" s="15"/>
      <c r="L22" s="16"/>
      <c r="N22" s="35"/>
      <c r="O22" s="35"/>
      <c r="P22" s="30"/>
      <c r="Q22" s="30"/>
      <c r="R22" s="17"/>
      <c r="S22" s="35"/>
      <c r="T22" s="193"/>
      <c r="U22" s="17"/>
    </row>
    <row r="23" spans="1:21" x14ac:dyDescent="0.25">
      <c r="A23" s="33">
        <v>19</v>
      </c>
      <c r="B23" s="12" t="s">
        <v>52</v>
      </c>
      <c r="C23" s="282">
        <v>0</v>
      </c>
      <c r="D23" s="283">
        <v>0</v>
      </c>
      <c r="E23" s="283">
        <v>0</v>
      </c>
      <c r="F23" s="284">
        <v>0</v>
      </c>
      <c r="G23" s="120">
        <v>0</v>
      </c>
      <c r="H23" s="285">
        <v>34</v>
      </c>
      <c r="I23" s="286">
        <v>34</v>
      </c>
      <c r="J23" s="14"/>
      <c r="K23" s="15"/>
      <c r="L23" s="16"/>
      <c r="N23" s="35"/>
      <c r="O23" s="35"/>
      <c r="P23" s="30"/>
      <c r="Q23" s="30"/>
      <c r="R23" s="17"/>
      <c r="S23" s="35"/>
      <c r="T23" s="193"/>
      <c r="U23" s="17"/>
    </row>
    <row r="24" spans="1:21" x14ac:dyDescent="0.25">
      <c r="A24" s="33" t="s">
        <v>53</v>
      </c>
      <c r="B24" s="12" t="s">
        <v>54</v>
      </c>
      <c r="C24" s="282">
        <v>0</v>
      </c>
      <c r="D24" s="283">
        <v>0</v>
      </c>
      <c r="E24" s="283">
        <v>0</v>
      </c>
      <c r="F24" s="284">
        <v>1</v>
      </c>
      <c r="G24" s="120">
        <v>1</v>
      </c>
      <c r="H24" s="285">
        <v>29</v>
      </c>
      <c r="I24" s="286">
        <v>30</v>
      </c>
      <c r="J24" s="14"/>
      <c r="K24" s="15"/>
      <c r="L24" s="16"/>
      <c r="N24" s="35"/>
      <c r="O24" s="35"/>
      <c r="P24" s="30"/>
      <c r="Q24" s="30"/>
      <c r="R24" s="17"/>
      <c r="S24" s="35"/>
      <c r="T24" s="193"/>
      <c r="U24" s="17"/>
    </row>
    <row r="25" spans="1:21" x14ac:dyDescent="0.25">
      <c r="A25" s="33" t="s">
        <v>55</v>
      </c>
      <c r="B25" s="12" t="s">
        <v>56</v>
      </c>
      <c r="C25" s="282">
        <v>12</v>
      </c>
      <c r="D25" s="283">
        <v>0</v>
      </c>
      <c r="E25" s="283">
        <v>0</v>
      </c>
      <c r="F25" s="284">
        <v>0</v>
      </c>
      <c r="G25" s="120">
        <v>12</v>
      </c>
      <c r="H25" s="285">
        <v>29</v>
      </c>
      <c r="I25" s="286">
        <v>41</v>
      </c>
      <c r="J25" s="14"/>
      <c r="K25" s="15"/>
      <c r="L25" s="16"/>
      <c r="N25" s="35"/>
      <c r="O25" s="35"/>
      <c r="P25" s="30"/>
      <c r="Q25" s="30"/>
      <c r="R25" s="17"/>
      <c r="S25" s="35"/>
      <c r="T25" s="193"/>
      <c r="U25" s="17"/>
    </row>
    <row r="26" spans="1:21" x14ac:dyDescent="0.25">
      <c r="A26" s="33">
        <v>21</v>
      </c>
      <c r="B26" s="12" t="s">
        <v>57</v>
      </c>
      <c r="C26" s="282">
        <v>0</v>
      </c>
      <c r="D26" s="283">
        <v>2</v>
      </c>
      <c r="E26" s="283">
        <v>0</v>
      </c>
      <c r="F26" s="284">
        <v>2</v>
      </c>
      <c r="G26" s="120">
        <v>4</v>
      </c>
      <c r="H26" s="285">
        <v>109</v>
      </c>
      <c r="I26" s="286">
        <v>113</v>
      </c>
      <c r="J26" s="14"/>
      <c r="K26" s="15"/>
      <c r="L26" s="16"/>
      <c r="N26" s="35"/>
      <c r="O26" s="35"/>
      <c r="P26" s="30"/>
      <c r="Q26" s="30"/>
      <c r="R26" s="17"/>
      <c r="S26" s="35"/>
      <c r="T26" s="193"/>
      <c r="U26" s="17"/>
    </row>
    <row r="27" spans="1:21" x14ac:dyDescent="0.25">
      <c r="A27" s="33">
        <v>22</v>
      </c>
      <c r="B27" s="12" t="s">
        <v>58</v>
      </c>
      <c r="C27" s="282">
        <v>0</v>
      </c>
      <c r="D27" s="283">
        <v>4</v>
      </c>
      <c r="E27" s="283">
        <v>0</v>
      </c>
      <c r="F27" s="284">
        <v>3</v>
      </c>
      <c r="G27" s="120">
        <v>7</v>
      </c>
      <c r="H27" s="285">
        <v>61</v>
      </c>
      <c r="I27" s="286">
        <v>68</v>
      </c>
      <c r="J27" s="14"/>
      <c r="K27" s="15"/>
      <c r="L27" s="16"/>
      <c r="N27" s="35"/>
      <c r="O27" s="35"/>
      <c r="P27" s="30"/>
      <c r="Q27" s="30"/>
      <c r="R27" s="17"/>
      <c r="S27" s="35"/>
      <c r="T27" s="193"/>
      <c r="U27" s="17"/>
    </row>
    <row r="28" spans="1:21" x14ac:dyDescent="0.25">
      <c r="A28" s="33">
        <v>23</v>
      </c>
      <c r="B28" s="12" t="s">
        <v>59</v>
      </c>
      <c r="C28" s="282">
        <v>0</v>
      </c>
      <c r="D28" s="283">
        <v>1</v>
      </c>
      <c r="E28" s="283">
        <v>0</v>
      </c>
      <c r="F28" s="284">
        <v>0</v>
      </c>
      <c r="G28" s="120">
        <v>1</v>
      </c>
      <c r="H28" s="285">
        <v>15</v>
      </c>
      <c r="I28" s="286">
        <v>16</v>
      </c>
      <c r="J28" s="14"/>
      <c r="K28" s="15"/>
      <c r="L28" s="16"/>
      <c r="N28" s="35"/>
      <c r="O28" s="35"/>
      <c r="P28" s="30"/>
      <c r="Q28" s="30"/>
      <c r="R28" s="17"/>
      <c r="S28" s="35"/>
      <c r="T28" s="193"/>
      <c r="U28" s="17"/>
    </row>
    <row r="29" spans="1:21" x14ac:dyDescent="0.25">
      <c r="A29" s="33">
        <v>24</v>
      </c>
      <c r="B29" s="12" t="s">
        <v>60</v>
      </c>
      <c r="C29" s="282">
        <v>0</v>
      </c>
      <c r="D29" s="283">
        <v>0</v>
      </c>
      <c r="E29" s="283">
        <v>0</v>
      </c>
      <c r="F29" s="284">
        <v>0</v>
      </c>
      <c r="G29" s="120">
        <v>0</v>
      </c>
      <c r="H29" s="285">
        <v>53</v>
      </c>
      <c r="I29" s="286">
        <v>53</v>
      </c>
      <c r="J29" s="14"/>
      <c r="K29" s="15"/>
      <c r="L29" s="16"/>
      <c r="N29" s="35"/>
      <c r="O29" s="35"/>
      <c r="P29" s="30"/>
      <c r="Q29" s="30"/>
      <c r="R29" s="17"/>
      <c r="S29" s="35"/>
      <c r="T29" s="193"/>
      <c r="U29" s="17"/>
    </row>
    <row r="30" spans="1:21" x14ac:dyDescent="0.25">
      <c r="A30" s="33">
        <v>25</v>
      </c>
      <c r="B30" s="12" t="s">
        <v>61</v>
      </c>
      <c r="C30" s="282">
        <v>67</v>
      </c>
      <c r="D30" s="283">
        <v>9</v>
      </c>
      <c r="E30" s="283">
        <v>0</v>
      </c>
      <c r="F30" s="284">
        <v>0</v>
      </c>
      <c r="G30" s="120">
        <v>76</v>
      </c>
      <c r="H30" s="285">
        <v>52</v>
      </c>
      <c r="I30" s="286">
        <v>128</v>
      </c>
      <c r="J30" s="14"/>
      <c r="K30" s="15"/>
      <c r="L30" s="16"/>
      <c r="N30" s="35"/>
      <c r="O30" s="35"/>
      <c r="P30" s="30"/>
      <c r="Q30" s="30"/>
      <c r="R30" s="17"/>
      <c r="S30" s="35"/>
      <c r="T30" s="193"/>
      <c r="U30" s="17"/>
    </row>
    <row r="31" spans="1:21" x14ac:dyDescent="0.25">
      <c r="A31" s="33">
        <v>26</v>
      </c>
      <c r="B31" s="12" t="s">
        <v>62</v>
      </c>
      <c r="C31" s="282">
        <v>5</v>
      </c>
      <c r="D31" s="283">
        <v>1</v>
      </c>
      <c r="E31" s="283">
        <v>0</v>
      </c>
      <c r="F31" s="284">
        <v>0</v>
      </c>
      <c r="G31" s="120">
        <v>6</v>
      </c>
      <c r="H31" s="285">
        <v>108</v>
      </c>
      <c r="I31" s="286">
        <v>114</v>
      </c>
      <c r="J31" s="14"/>
      <c r="K31" s="15"/>
      <c r="L31" s="16"/>
      <c r="N31" s="35"/>
      <c r="O31" s="35"/>
      <c r="P31" s="30"/>
      <c r="Q31" s="30"/>
      <c r="R31" s="17"/>
      <c r="S31" s="35"/>
      <c r="T31" s="193"/>
      <c r="U31" s="17"/>
    </row>
    <row r="32" spans="1:21" x14ac:dyDescent="0.25">
      <c r="A32" s="33">
        <v>27</v>
      </c>
      <c r="B32" s="12" t="s">
        <v>63</v>
      </c>
      <c r="C32" s="282">
        <v>6</v>
      </c>
      <c r="D32" s="283">
        <v>4</v>
      </c>
      <c r="E32" s="283">
        <v>0</v>
      </c>
      <c r="F32" s="284">
        <v>1</v>
      </c>
      <c r="G32" s="120">
        <v>11</v>
      </c>
      <c r="H32" s="285">
        <v>76</v>
      </c>
      <c r="I32" s="286">
        <v>87</v>
      </c>
      <c r="J32" s="14"/>
      <c r="K32" s="15"/>
      <c r="L32" s="16"/>
      <c r="N32" s="35"/>
      <c r="O32" s="35"/>
      <c r="P32" s="30"/>
      <c r="Q32" s="30"/>
      <c r="R32" s="17"/>
      <c r="S32" s="35"/>
      <c r="T32" s="193"/>
      <c r="U32" s="17"/>
    </row>
    <row r="33" spans="1:21" x14ac:dyDescent="0.25">
      <c r="A33" s="33">
        <v>28</v>
      </c>
      <c r="B33" s="12" t="s">
        <v>64</v>
      </c>
      <c r="C33" s="282">
        <v>10</v>
      </c>
      <c r="D33" s="283">
        <v>15</v>
      </c>
      <c r="E33" s="283">
        <v>0</v>
      </c>
      <c r="F33" s="284">
        <v>1</v>
      </c>
      <c r="G33" s="120">
        <v>26</v>
      </c>
      <c r="H33" s="285">
        <v>30</v>
      </c>
      <c r="I33" s="286">
        <v>56</v>
      </c>
      <c r="J33" s="14"/>
      <c r="K33" s="15"/>
      <c r="L33" s="16"/>
      <c r="N33" s="35"/>
      <c r="O33" s="35"/>
      <c r="P33" s="30"/>
      <c r="Q33" s="30"/>
      <c r="R33" s="17"/>
      <c r="S33" s="35"/>
      <c r="T33" s="193"/>
      <c r="U33" s="17"/>
    </row>
    <row r="34" spans="1:21" x14ac:dyDescent="0.25">
      <c r="A34" s="33">
        <v>29</v>
      </c>
      <c r="B34" s="12" t="s">
        <v>65</v>
      </c>
      <c r="C34" s="282">
        <v>17</v>
      </c>
      <c r="D34" s="283">
        <v>20</v>
      </c>
      <c r="E34" s="283">
        <v>0</v>
      </c>
      <c r="F34" s="284">
        <v>1</v>
      </c>
      <c r="G34" s="120">
        <v>38</v>
      </c>
      <c r="H34" s="285">
        <v>88</v>
      </c>
      <c r="I34" s="286">
        <v>126</v>
      </c>
      <c r="J34" s="14"/>
      <c r="K34" s="15"/>
      <c r="L34" s="16"/>
      <c r="N34" s="35"/>
      <c r="O34" s="35"/>
      <c r="P34" s="30"/>
      <c r="Q34" s="30"/>
      <c r="R34" s="17"/>
      <c r="S34" s="35"/>
      <c r="T34" s="193"/>
      <c r="U34" s="17"/>
    </row>
    <row r="35" spans="1:21" x14ac:dyDescent="0.25">
      <c r="A35" s="33">
        <v>30</v>
      </c>
      <c r="B35" s="12" t="s">
        <v>66</v>
      </c>
      <c r="C35" s="282">
        <v>0</v>
      </c>
      <c r="D35" s="283">
        <v>0</v>
      </c>
      <c r="E35" s="283">
        <v>0</v>
      </c>
      <c r="F35" s="284">
        <v>4</v>
      </c>
      <c r="G35" s="120">
        <v>4</v>
      </c>
      <c r="H35" s="285">
        <v>150</v>
      </c>
      <c r="I35" s="286">
        <v>154</v>
      </c>
      <c r="J35" s="14"/>
      <c r="K35" s="15"/>
      <c r="L35" s="16"/>
      <c r="N35" s="35"/>
      <c r="O35" s="35"/>
      <c r="P35" s="30"/>
      <c r="Q35" s="30"/>
      <c r="R35" s="17"/>
      <c r="S35" s="35"/>
      <c r="T35" s="193"/>
      <c r="U35" s="17"/>
    </row>
    <row r="36" spans="1:21" x14ac:dyDescent="0.25">
      <c r="A36" s="33">
        <v>31</v>
      </c>
      <c r="B36" s="12" t="s">
        <v>67</v>
      </c>
      <c r="C36" s="282">
        <v>62</v>
      </c>
      <c r="D36" s="283">
        <v>30</v>
      </c>
      <c r="E36" s="283">
        <v>0</v>
      </c>
      <c r="F36" s="284">
        <v>1</v>
      </c>
      <c r="G36" s="120">
        <v>93</v>
      </c>
      <c r="H36" s="285">
        <v>266</v>
      </c>
      <c r="I36" s="286">
        <v>359</v>
      </c>
      <c r="J36" s="14"/>
      <c r="K36" s="15"/>
      <c r="L36" s="16"/>
      <c r="N36" s="35"/>
      <c r="O36" s="35"/>
      <c r="P36" s="30"/>
      <c r="Q36" s="30"/>
      <c r="R36" s="17"/>
      <c r="S36" s="35"/>
      <c r="T36" s="193"/>
      <c r="U36" s="17"/>
    </row>
    <row r="37" spans="1:21" x14ac:dyDescent="0.25">
      <c r="A37" s="33">
        <v>32</v>
      </c>
      <c r="B37" s="12" t="s">
        <v>68</v>
      </c>
      <c r="C37" s="282">
        <v>1</v>
      </c>
      <c r="D37" s="283">
        <v>1</v>
      </c>
      <c r="E37" s="283">
        <v>0</v>
      </c>
      <c r="F37" s="284">
        <v>5</v>
      </c>
      <c r="G37" s="120">
        <v>7</v>
      </c>
      <c r="H37" s="285">
        <v>28</v>
      </c>
      <c r="I37" s="286">
        <v>35</v>
      </c>
      <c r="J37" s="14"/>
      <c r="K37" s="15"/>
      <c r="L37" s="16"/>
      <c r="N37" s="35"/>
      <c r="O37" s="35"/>
      <c r="P37" s="30"/>
      <c r="Q37" s="30"/>
      <c r="R37" s="17"/>
      <c r="S37" s="35"/>
      <c r="T37" s="193"/>
      <c r="U37" s="17"/>
    </row>
    <row r="38" spans="1:21" x14ac:dyDescent="0.25">
      <c r="A38" s="33">
        <v>33</v>
      </c>
      <c r="B38" s="12" t="s">
        <v>69</v>
      </c>
      <c r="C38" s="282">
        <v>4</v>
      </c>
      <c r="D38" s="283">
        <v>11</v>
      </c>
      <c r="E38" s="283">
        <v>0</v>
      </c>
      <c r="F38" s="284">
        <v>0</v>
      </c>
      <c r="G38" s="120">
        <v>15</v>
      </c>
      <c r="H38" s="285">
        <v>337</v>
      </c>
      <c r="I38" s="286">
        <v>352</v>
      </c>
      <c r="J38" s="14"/>
      <c r="K38" s="15"/>
      <c r="L38" s="16"/>
      <c r="N38" s="35"/>
      <c r="O38" s="35"/>
      <c r="P38" s="30"/>
      <c r="Q38" s="30"/>
      <c r="R38" s="17"/>
      <c r="S38" s="35"/>
      <c r="T38" s="193"/>
      <c r="U38" s="17"/>
    </row>
    <row r="39" spans="1:21" x14ac:dyDescent="0.25">
      <c r="A39" s="33">
        <v>34</v>
      </c>
      <c r="B39" s="12" t="s">
        <v>70</v>
      </c>
      <c r="C39" s="282">
        <v>28</v>
      </c>
      <c r="D39" s="283">
        <v>2</v>
      </c>
      <c r="E39" s="283">
        <v>0</v>
      </c>
      <c r="F39" s="284">
        <v>7</v>
      </c>
      <c r="G39" s="120">
        <v>37</v>
      </c>
      <c r="H39" s="285">
        <v>198</v>
      </c>
      <c r="I39" s="286">
        <v>235</v>
      </c>
      <c r="J39" s="14"/>
      <c r="K39" s="15"/>
      <c r="L39" s="16"/>
      <c r="N39" s="35"/>
      <c r="O39" s="35"/>
      <c r="P39" s="30"/>
      <c r="Q39" s="30"/>
      <c r="R39" s="17"/>
      <c r="S39" s="35"/>
      <c r="T39" s="193"/>
      <c r="U39" s="17"/>
    </row>
    <row r="40" spans="1:21" x14ac:dyDescent="0.25">
      <c r="A40" s="33">
        <v>35</v>
      </c>
      <c r="B40" s="12" t="s">
        <v>71</v>
      </c>
      <c r="C40" s="282">
        <v>19</v>
      </c>
      <c r="D40" s="283">
        <v>43</v>
      </c>
      <c r="E40" s="283">
        <v>0</v>
      </c>
      <c r="F40" s="284">
        <v>2</v>
      </c>
      <c r="G40" s="120">
        <v>64</v>
      </c>
      <c r="H40" s="285">
        <v>150</v>
      </c>
      <c r="I40" s="286">
        <v>214</v>
      </c>
      <c r="J40" s="14"/>
      <c r="K40" s="15"/>
      <c r="L40" s="16"/>
      <c r="N40" s="35"/>
      <c r="O40" s="35"/>
      <c r="P40" s="30"/>
      <c r="Q40" s="30"/>
      <c r="R40" s="17"/>
      <c r="S40" s="35"/>
      <c r="T40" s="193"/>
      <c r="U40" s="17"/>
    </row>
    <row r="41" spans="1:21" x14ac:dyDescent="0.25">
      <c r="A41" s="33">
        <v>36</v>
      </c>
      <c r="B41" s="12" t="s">
        <v>72</v>
      </c>
      <c r="C41" s="282">
        <v>2</v>
      </c>
      <c r="D41" s="283">
        <v>5</v>
      </c>
      <c r="E41" s="283">
        <v>1</v>
      </c>
      <c r="F41" s="284">
        <v>0</v>
      </c>
      <c r="G41" s="120">
        <v>8</v>
      </c>
      <c r="H41" s="285">
        <v>24</v>
      </c>
      <c r="I41" s="286">
        <v>32</v>
      </c>
      <c r="J41" s="14"/>
      <c r="K41" s="15"/>
      <c r="L41" s="16"/>
      <c r="N41" s="35"/>
      <c r="O41" s="35"/>
      <c r="P41" s="30"/>
      <c r="Q41" s="30"/>
      <c r="R41" s="17"/>
      <c r="S41" s="35"/>
      <c r="T41" s="193"/>
      <c r="U41" s="17"/>
    </row>
    <row r="42" spans="1:21" x14ac:dyDescent="0.25">
      <c r="A42" s="33">
        <v>37</v>
      </c>
      <c r="B42" s="12" t="s">
        <v>73</v>
      </c>
      <c r="C42" s="282">
        <v>14</v>
      </c>
      <c r="D42" s="283">
        <v>7</v>
      </c>
      <c r="E42" s="283">
        <v>0</v>
      </c>
      <c r="F42" s="284">
        <v>0</v>
      </c>
      <c r="G42" s="120">
        <v>21</v>
      </c>
      <c r="H42" s="285">
        <v>99</v>
      </c>
      <c r="I42" s="286">
        <v>120</v>
      </c>
      <c r="J42" s="14"/>
      <c r="K42" s="15"/>
      <c r="L42" s="16"/>
      <c r="N42" s="35"/>
      <c r="O42" s="35"/>
      <c r="P42" s="30"/>
      <c r="Q42" s="30"/>
      <c r="R42" s="17"/>
      <c r="S42" s="35"/>
      <c r="T42" s="193"/>
      <c r="U42" s="17"/>
    </row>
    <row r="43" spans="1:21" x14ac:dyDescent="0.25">
      <c r="A43" s="33">
        <v>38</v>
      </c>
      <c r="B43" s="12" t="s">
        <v>74</v>
      </c>
      <c r="C43" s="282">
        <v>0</v>
      </c>
      <c r="D43" s="283">
        <v>0</v>
      </c>
      <c r="E43" s="283">
        <v>0</v>
      </c>
      <c r="F43" s="284">
        <v>3</v>
      </c>
      <c r="G43" s="120">
        <v>3</v>
      </c>
      <c r="H43" s="285">
        <v>361</v>
      </c>
      <c r="I43" s="286">
        <v>364</v>
      </c>
      <c r="J43" s="14"/>
      <c r="K43" s="15"/>
      <c r="L43" s="16"/>
      <c r="N43" s="35"/>
      <c r="O43" s="35"/>
      <c r="P43" s="30"/>
      <c r="Q43" s="30"/>
      <c r="R43" s="17"/>
      <c r="S43" s="35"/>
      <c r="T43" s="193"/>
      <c r="U43" s="17"/>
    </row>
    <row r="44" spans="1:21" x14ac:dyDescent="0.25">
      <c r="A44" s="33">
        <v>39</v>
      </c>
      <c r="B44" s="12" t="s">
        <v>75</v>
      </c>
      <c r="C44" s="282">
        <v>3</v>
      </c>
      <c r="D44" s="283">
        <v>1</v>
      </c>
      <c r="E44" s="283">
        <v>0</v>
      </c>
      <c r="F44" s="284">
        <v>0</v>
      </c>
      <c r="G44" s="120">
        <v>4</v>
      </c>
      <c r="H44" s="285">
        <v>30</v>
      </c>
      <c r="I44" s="286">
        <v>34</v>
      </c>
      <c r="J44" s="14"/>
      <c r="K44" s="15"/>
      <c r="L44" s="16"/>
      <c r="N44" s="35"/>
      <c r="O44" s="35"/>
      <c r="P44" s="30"/>
      <c r="Q44" s="30"/>
      <c r="R44" s="17"/>
      <c r="S44" s="35"/>
      <c r="T44" s="193"/>
      <c r="U44" s="17"/>
    </row>
    <row r="45" spans="1:21" x14ac:dyDescent="0.25">
      <c r="A45" s="33">
        <v>40</v>
      </c>
      <c r="B45" s="12" t="s">
        <v>76</v>
      </c>
      <c r="C45" s="282">
        <v>0</v>
      </c>
      <c r="D45" s="283">
        <v>5</v>
      </c>
      <c r="E45" s="283">
        <v>0</v>
      </c>
      <c r="F45" s="284">
        <v>1</v>
      </c>
      <c r="G45" s="120">
        <v>6</v>
      </c>
      <c r="H45" s="285">
        <v>40</v>
      </c>
      <c r="I45" s="286">
        <v>46</v>
      </c>
      <c r="J45" s="14"/>
      <c r="K45" s="15"/>
      <c r="L45" s="16"/>
      <c r="N45" s="35"/>
      <c r="O45" s="35"/>
      <c r="P45" s="30"/>
      <c r="Q45" s="30"/>
      <c r="R45" s="17"/>
      <c r="S45" s="35"/>
      <c r="T45" s="193"/>
      <c r="U45" s="17"/>
    </row>
    <row r="46" spans="1:21" x14ac:dyDescent="0.25">
      <c r="A46" s="33">
        <v>41</v>
      </c>
      <c r="B46" s="12" t="s">
        <v>77</v>
      </c>
      <c r="C46" s="282">
        <v>9</v>
      </c>
      <c r="D46" s="283">
        <v>5</v>
      </c>
      <c r="E46" s="283">
        <v>0</v>
      </c>
      <c r="F46" s="284">
        <v>0</v>
      </c>
      <c r="G46" s="120">
        <v>14</v>
      </c>
      <c r="H46" s="285">
        <v>32</v>
      </c>
      <c r="I46" s="286">
        <v>46</v>
      </c>
      <c r="J46" s="14"/>
      <c r="K46" s="15"/>
      <c r="L46" s="16"/>
      <c r="N46" s="35"/>
      <c r="O46" s="35"/>
      <c r="P46" s="30"/>
      <c r="Q46" s="30"/>
      <c r="R46" s="17"/>
      <c r="S46" s="35"/>
      <c r="T46" s="193"/>
      <c r="U46" s="17"/>
    </row>
    <row r="47" spans="1:21" x14ac:dyDescent="0.25">
      <c r="A47" s="33">
        <v>42</v>
      </c>
      <c r="B47" s="12" t="s">
        <v>78</v>
      </c>
      <c r="C47" s="282">
        <v>6</v>
      </c>
      <c r="D47" s="283">
        <v>6</v>
      </c>
      <c r="E47" s="283">
        <v>0</v>
      </c>
      <c r="F47" s="284">
        <v>16</v>
      </c>
      <c r="G47" s="120">
        <v>28</v>
      </c>
      <c r="H47" s="285">
        <v>151</v>
      </c>
      <c r="I47" s="286">
        <v>179</v>
      </c>
      <c r="J47" s="14"/>
      <c r="K47" s="15"/>
      <c r="L47" s="16"/>
      <c r="N47" s="35"/>
      <c r="O47" s="35"/>
      <c r="P47" s="30"/>
      <c r="Q47" s="30"/>
      <c r="R47" s="17"/>
      <c r="S47" s="35"/>
      <c r="T47" s="193"/>
      <c r="U47" s="17"/>
    </row>
    <row r="48" spans="1:21" x14ac:dyDescent="0.25">
      <c r="A48" s="33">
        <v>43</v>
      </c>
      <c r="B48" s="12" t="s">
        <v>79</v>
      </c>
      <c r="C48" s="282">
        <v>0</v>
      </c>
      <c r="D48" s="283">
        <v>3</v>
      </c>
      <c r="E48" s="283">
        <v>0</v>
      </c>
      <c r="F48" s="284">
        <v>0</v>
      </c>
      <c r="G48" s="120">
        <v>3</v>
      </c>
      <c r="H48" s="285">
        <v>50</v>
      </c>
      <c r="I48" s="286">
        <v>53</v>
      </c>
      <c r="J48" s="14"/>
      <c r="K48" s="15"/>
      <c r="L48" s="16"/>
      <c r="N48" s="35"/>
      <c r="O48" s="35"/>
      <c r="P48" s="30"/>
      <c r="Q48" s="30"/>
      <c r="R48" s="17"/>
      <c r="S48" s="35"/>
      <c r="T48" s="193"/>
      <c r="U48" s="17"/>
    </row>
    <row r="49" spans="1:21" x14ac:dyDescent="0.25">
      <c r="A49" s="33">
        <v>44</v>
      </c>
      <c r="B49" s="12" t="s">
        <v>80</v>
      </c>
      <c r="C49" s="282">
        <v>107</v>
      </c>
      <c r="D49" s="283">
        <v>30</v>
      </c>
      <c r="E49" s="283">
        <v>0</v>
      </c>
      <c r="F49" s="284">
        <v>0</v>
      </c>
      <c r="G49" s="120">
        <v>137</v>
      </c>
      <c r="H49" s="285">
        <v>173</v>
      </c>
      <c r="I49" s="286">
        <v>310</v>
      </c>
      <c r="J49" s="14"/>
      <c r="K49" s="15"/>
      <c r="L49" s="16"/>
      <c r="N49" s="35"/>
      <c r="O49" s="35"/>
      <c r="P49" s="30"/>
      <c r="Q49" s="30"/>
      <c r="R49" s="17"/>
      <c r="S49" s="35"/>
      <c r="T49" s="193"/>
      <c r="U49" s="17"/>
    </row>
    <row r="50" spans="1:21" x14ac:dyDescent="0.25">
      <c r="A50" s="33">
        <v>45</v>
      </c>
      <c r="B50" s="12" t="s">
        <v>81</v>
      </c>
      <c r="C50" s="282">
        <v>43</v>
      </c>
      <c r="D50" s="283">
        <v>28</v>
      </c>
      <c r="E50" s="283">
        <v>0</v>
      </c>
      <c r="F50" s="284">
        <v>0</v>
      </c>
      <c r="G50" s="120">
        <v>71</v>
      </c>
      <c r="H50" s="285">
        <v>63</v>
      </c>
      <c r="I50" s="286">
        <v>134</v>
      </c>
      <c r="J50" s="14"/>
      <c r="K50" s="15"/>
      <c r="L50" s="16"/>
      <c r="N50" s="35"/>
      <c r="O50" s="35"/>
      <c r="P50" s="30"/>
      <c r="Q50" s="30"/>
      <c r="R50" s="17"/>
      <c r="S50" s="35"/>
      <c r="T50" s="193"/>
      <c r="U50" s="17"/>
    </row>
    <row r="51" spans="1:21" x14ac:dyDescent="0.25">
      <c r="A51" s="33">
        <v>46</v>
      </c>
      <c r="B51" s="12" t="s">
        <v>82</v>
      </c>
      <c r="C51" s="282">
        <v>0</v>
      </c>
      <c r="D51" s="283">
        <v>1</v>
      </c>
      <c r="E51" s="283">
        <v>0</v>
      </c>
      <c r="F51" s="284">
        <v>4</v>
      </c>
      <c r="G51" s="120">
        <v>5</v>
      </c>
      <c r="H51" s="285">
        <v>28</v>
      </c>
      <c r="I51" s="286">
        <v>33</v>
      </c>
      <c r="J51" s="14"/>
      <c r="K51" s="15"/>
      <c r="L51" s="16"/>
      <c r="N51" s="35"/>
      <c r="O51" s="35"/>
      <c r="P51" s="30"/>
      <c r="Q51" s="30"/>
      <c r="R51" s="17"/>
      <c r="S51" s="35"/>
      <c r="T51" s="193"/>
      <c r="U51" s="17"/>
    </row>
    <row r="52" spans="1:21" x14ac:dyDescent="0.25">
      <c r="A52" s="33">
        <v>47</v>
      </c>
      <c r="B52" s="12" t="s">
        <v>83</v>
      </c>
      <c r="C52" s="282">
        <v>2</v>
      </c>
      <c r="D52" s="283">
        <v>6</v>
      </c>
      <c r="E52" s="283">
        <v>0</v>
      </c>
      <c r="F52" s="284">
        <v>0</v>
      </c>
      <c r="G52" s="120">
        <v>8</v>
      </c>
      <c r="H52" s="285">
        <v>63</v>
      </c>
      <c r="I52" s="286">
        <v>71</v>
      </c>
      <c r="J52" s="14"/>
      <c r="K52" s="15"/>
      <c r="L52" s="16"/>
      <c r="N52" s="35"/>
      <c r="O52" s="35"/>
      <c r="P52" s="30"/>
      <c r="Q52" s="30"/>
      <c r="R52" s="17"/>
      <c r="S52" s="35"/>
      <c r="T52" s="193"/>
      <c r="U52" s="17"/>
    </row>
    <row r="53" spans="1:21" x14ac:dyDescent="0.25">
      <c r="A53" s="33">
        <v>48</v>
      </c>
      <c r="B53" s="12" t="s">
        <v>84</v>
      </c>
      <c r="C53" s="282">
        <v>0</v>
      </c>
      <c r="D53" s="283">
        <v>0</v>
      </c>
      <c r="E53" s="283">
        <v>0</v>
      </c>
      <c r="F53" s="284">
        <v>0</v>
      </c>
      <c r="G53" s="120">
        <v>0</v>
      </c>
      <c r="H53" s="285">
        <v>16</v>
      </c>
      <c r="I53" s="286">
        <v>16</v>
      </c>
      <c r="J53" s="14"/>
      <c r="K53" s="15"/>
      <c r="L53" s="16"/>
      <c r="N53" s="35"/>
      <c r="O53" s="35"/>
      <c r="P53" s="30"/>
      <c r="Q53" s="30"/>
      <c r="R53" s="17"/>
      <c r="S53" s="35"/>
      <c r="T53" s="193"/>
      <c r="U53" s="17"/>
    </row>
    <row r="54" spans="1:21" x14ac:dyDescent="0.25">
      <c r="A54" s="33">
        <v>49</v>
      </c>
      <c r="B54" s="12" t="s">
        <v>85</v>
      </c>
      <c r="C54" s="282">
        <v>67</v>
      </c>
      <c r="D54" s="283">
        <v>23</v>
      </c>
      <c r="E54" s="283">
        <v>0</v>
      </c>
      <c r="F54" s="284">
        <v>2</v>
      </c>
      <c r="G54" s="120">
        <v>92</v>
      </c>
      <c r="H54" s="285">
        <v>101</v>
      </c>
      <c r="I54" s="286">
        <v>193</v>
      </c>
      <c r="J54" s="14"/>
      <c r="K54" s="15"/>
      <c r="L54" s="16"/>
      <c r="N54" s="35"/>
      <c r="O54" s="35"/>
      <c r="P54" s="30"/>
      <c r="Q54" s="30"/>
      <c r="R54" s="17"/>
      <c r="S54" s="35"/>
      <c r="T54" s="193"/>
      <c r="U54" s="17"/>
    </row>
    <row r="55" spans="1:21" x14ac:dyDescent="0.25">
      <c r="A55" s="33">
        <v>50</v>
      </c>
      <c r="B55" s="12" t="s">
        <v>86</v>
      </c>
      <c r="C55" s="282">
        <v>1</v>
      </c>
      <c r="D55" s="283">
        <v>4</v>
      </c>
      <c r="E55" s="283">
        <v>0</v>
      </c>
      <c r="F55" s="284">
        <v>0</v>
      </c>
      <c r="G55" s="120">
        <v>5</v>
      </c>
      <c r="H55" s="285">
        <v>43</v>
      </c>
      <c r="I55" s="286">
        <v>48</v>
      </c>
      <c r="J55" s="14"/>
      <c r="K55" s="15"/>
      <c r="L55" s="16"/>
      <c r="N55" s="35"/>
      <c r="O55" s="35"/>
      <c r="P55" s="30"/>
      <c r="Q55" s="30"/>
      <c r="R55" s="17"/>
      <c r="S55" s="35"/>
      <c r="T55" s="193"/>
      <c r="U55" s="17"/>
    </row>
    <row r="56" spans="1:21" x14ac:dyDescent="0.25">
      <c r="A56" s="33">
        <v>51</v>
      </c>
      <c r="B56" s="12" t="s">
        <v>87</v>
      </c>
      <c r="C56" s="282">
        <v>16</v>
      </c>
      <c r="D56" s="283">
        <v>3</v>
      </c>
      <c r="E56" s="283">
        <v>1</v>
      </c>
      <c r="F56" s="284">
        <v>0</v>
      </c>
      <c r="G56" s="120">
        <v>20</v>
      </c>
      <c r="H56" s="285">
        <v>151</v>
      </c>
      <c r="I56" s="286">
        <v>171</v>
      </c>
      <c r="J56" s="14"/>
      <c r="K56" s="15"/>
      <c r="L56" s="16"/>
      <c r="N56" s="35"/>
      <c r="O56" s="35"/>
      <c r="P56" s="30"/>
      <c r="Q56" s="30"/>
      <c r="R56" s="17"/>
      <c r="S56" s="35"/>
      <c r="T56" s="193"/>
      <c r="U56" s="17"/>
    </row>
    <row r="57" spans="1:21" ht="12" customHeight="1" x14ac:dyDescent="0.25">
      <c r="A57" s="33">
        <v>52</v>
      </c>
      <c r="B57" s="12" t="s">
        <v>88</v>
      </c>
      <c r="C57" s="282">
        <v>12</v>
      </c>
      <c r="D57" s="283">
        <v>1</v>
      </c>
      <c r="E57" s="283">
        <v>0</v>
      </c>
      <c r="F57" s="284">
        <v>0</v>
      </c>
      <c r="G57" s="120">
        <v>13</v>
      </c>
      <c r="H57" s="285">
        <v>11</v>
      </c>
      <c r="I57" s="286">
        <v>24</v>
      </c>
      <c r="J57" s="14"/>
      <c r="K57" s="15"/>
      <c r="L57" s="16"/>
      <c r="N57" s="35"/>
      <c r="O57" s="35"/>
      <c r="P57" s="30"/>
      <c r="Q57" s="30"/>
      <c r="R57" s="17"/>
      <c r="S57" s="35"/>
      <c r="T57" s="193"/>
      <c r="U57" s="17"/>
    </row>
    <row r="58" spans="1:21" s="274" customFormat="1" ht="12" customHeight="1" x14ac:dyDescent="0.25">
      <c r="A58" s="33">
        <v>53</v>
      </c>
      <c r="B58" s="12" t="s">
        <v>89</v>
      </c>
      <c r="C58" s="282">
        <v>9</v>
      </c>
      <c r="D58" s="283">
        <v>5</v>
      </c>
      <c r="E58" s="283">
        <v>0</v>
      </c>
      <c r="F58" s="284">
        <v>0</v>
      </c>
      <c r="G58" s="120">
        <v>14</v>
      </c>
      <c r="H58" s="285">
        <v>21</v>
      </c>
      <c r="I58" s="286">
        <v>35</v>
      </c>
      <c r="J58" s="14"/>
      <c r="K58" s="15"/>
      <c r="L58" s="16"/>
      <c r="M58" s="20"/>
      <c r="N58" s="35"/>
      <c r="O58" s="35"/>
      <c r="P58" s="30"/>
      <c r="Q58" s="30"/>
      <c r="R58" s="17"/>
      <c r="S58" s="35"/>
      <c r="T58" s="193"/>
      <c r="U58" s="17"/>
    </row>
    <row r="59" spans="1:21" x14ac:dyDescent="0.25">
      <c r="A59" s="33">
        <v>54</v>
      </c>
      <c r="B59" s="12" t="s">
        <v>90</v>
      </c>
      <c r="C59" s="282">
        <v>21</v>
      </c>
      <c r="D59" s="283">
        <v>9</v>
      </c>
      <c r="E59" s="283">
        <v>0</v>
      </c>
      <c r="F59" s="284">
        <v>0</v>
      </c>
      <c r="G59" s="120">
        <v>30</v>
      </c>
      <c r="H59" s="285">
        <v>88</v>
      </c>
      <c r="I59" s="286">
        <v>118</v>
      </c>
      <c r="J59" s="14"/>
      <c r="K59" s="15"/>
      <c r="L59" s="16"/>
      <c r="N59" s="35"/>
      <c r="O59" s="35"/>
      <c r="P59" s="30"/>
      <c r="Q59" s="30"/>
      <c r="R59" s="17"/>
      <c r="S59" s="35"/>
      <c r="T59" s="193"/>
      <c r="U59" s="17"/>
    </row>
    <row r="60" spans="1:21" x14ac:dyDescent="0.25">
      <c r="A60" s="33">
        <v>55</v>
      </c>
      <c r="B60" s="12" t="s">
        <v>91</v>
      </c>
      <c r="C60" s="282">
        <v>5</v>
      </c>
      <c r="D60" s="283">
        <v>1</v>
      </c>
      <c r="E60" s="283">
        <v>0</v>
      </c>
      <c r="F60" s="284">
        <v>1</v>
      </c>
      <c r="G60" s="120">
        <v>7</v>
      </c>
      <c r="H60" s="285">
        <v>24</v>
      </c>
      <c r="I60" s="286">
        <v>31</v>
      </c>
      <c r="J60" s="14"/>
      <c r="K60" s="15"/>
      <c r="L60" s="16"/>
      <c r="N60" s="35"/>
      <c r="O60" s="35"/>
      <c r="P60" s="30"/>
      <c r="Q60" s="30"/>
      <c r="R60" s="17"/>
      <c r="S60" s="35"/>
      <c r="T60" s="193"/>
      <c r="U60" s="17"/>
    </row>
    <row r="61" spans="1:21" x14ac:dyDescent="0.25">
      <c r="A61" s="33">
        <v>56</v>
      </c>
      <c r="B61" s="12" t="s">
        <v>92</v>
      </c>
      <c r="C61" s="282">
        <v>0</v>
      </c>
      <c r="D61" s="283">
        <v>3</v>
      </c>
      <c r="E61" s="283">
        <v>0</v>
      </c>
      <c r="F61" s="284">
        <v>1</v>
      </c>
      <c r="G61" s="120">
        <v>4</v>
      </c>
      <c r="H61" s="285">
        <v>94</v>
      </c>
      <c r="I61" s="286">
        <v>98</v>
      </c>
      <c r="J61" s="14"/>
      <c r="K61" s="15"/>
      <c r="L61" s="16"/>
      <c r="N61" s="35"/>
      <c r="O61" s="35"/>
      <c r="P61" s="30"/>
      <c r="Q61" s="30"/>
      <c r="R61" s="17"/>
      <c r="S61" s="35"/>
      <c r="T61" s="193"/>
      <c r="U61" s="17"/>
    </row>
    <row r="62" spans="1:21" x14ac:dyDescent="0.25">
      <c r="A62" s="33">
        <v>57</v>
      </c>
      <c r="B62" s="12" t="s">
        <v>93</v>
      </c>
      <c r="C62" s="282">
        <v>0</v>
      </c>
      <c r="D62" s="283">
        <v>7</v>
      </c>
      <c r="E62" s="283">
        <v>0</v>
      </c>
      <c r="F62" s="284">
        <v>0</v>
      </c>
      <c r="G62" s="120">
        <v>7</v>
      </c>
      <c r="H62" s="285">
        <v>139</v>
      </c>
      <c r="I62" s="286">
        <v>146</v>
      </c>
      <c r="J62" s="14"/>
      <c r="K62" s="15"/>
      <c r="L62" s="16"/>
      <c r="N62" s="35"/>
      <c r="O62" s="35"/>
      <c r="P62" s="30"/>
      <c r="Q62" s="30"/>
      <c r="R62" s="17"/>
      <c r="S62" s="35"/>
      <c r="T62" s="193"/>
      <c r="U62" s="17"/>
    </row>
    <row r="63" spans="1:21" x14ac:dyDescent="0.25">
      <c r="A63" s="33">
        <v>58</v>
      </c>
      <c r="B63" s="12" t="s">
        <v>94</v>
      </c>
      <c r="C63" s="282">
        <v>3</v>
      </c>
      <c r="D63" s="283">
        <v>0</v>
      </c>
      <c r="E63" s="283">
        <v>0</v>
      </c>
      <c r="F63" s="284">
        <v>0</v>
      </c>
      <c r="G63" s="120">
        <v>3</v>
      </c>
      <c r="H63" s="285">
        <v>29</v>
      </c>
      <c r="I63" s="286">
        <v>32</v>
      </c>
      <c r="J63" s="14"/>
      <c r="K63" s="15"/>
      <c r="L63" s="16"/>
      <c r="N63" s="35"/>
      <c r="O63" s="35"/>
      <c r="P63" s="30"/>
      <c r="Q63" s="30"/>
      <c r="R63" s="17"/>
      <c r="S63" s="35"/>
      <c r="T63" s="193"/>
      <c r="U63" s="17"/>
    </row>
    <row r="64" spans="1:21" x14ac:dyDescent="0.25">
      <c r="A64" s="33">
        <v>59</v>
      </c>
      <c r="B64" s="12" t="s">
        <v>95</v>
      </c>
      <c r="C64" s="282">
        <v>230</v>
      </c>
      <c r="D64" s="283">
        <v>115</v>
      </c>
      <c r="E64" s="283">
        <v>0</v>
      </c>
      <c r="F64" s="284">
        <v>19</v>
      </c>
      <c r="G64" s="120">
        <v>364</v>
      </c>
      <c r="H64" s="285">
        <v>225</v>
      </c>
      <c r="I64" s="286">
        <v>589</v>
      </c>
      <c r="J64" s="14"/>
      <c r="K64" s="15"/>
      <c r="L64" s="16"/>
      <c r="N64" s="35"/>
      <c r="O64" s="35"/>
      <c r="P64" s="30"/>
      <c r="Q64" s="30"/>
      <c r="R64" s="17"/>
      <c r="S64" s="35"/>
      <c r="T64" s="193"/>
      <c r="U64" s="17"/>
    </row>
    <row r="65" spans="1:21" x14ac:dyDescent="0.25">
      <c r="A65" s="33">
        <v>60</v>
      </c>
      <c r="B65" s="12" t="s">
        <v>96</v>
      </c>
      <c r="C65" s="282">
        <v>3</v>
      </c>
      <c r="D65" s="283">
        <v>26</v>
      </c>
      <c r="E65" s="283">
        <v>0</v>
      </c>
      <c r="F65" s="284">
        <v>0</v>
      </c>
      <c r="G65" s="120">
        <v>29</v>
      </c>
      <c r="H65" s="285">
        <v>85</v>
      </c>
      <c r="I65" s="286">
        <v>114</v>
      </c>
      <c r="J65" s="14"/>
      <c r="K65" s="15"/>
      <c r="L65" s="16"/>
      <c r="N65" s="35"/>
      <c r="O65" s="35"/>
      <c r="P65" s="30"/>
      <c r="Q65" s="30"/>
      <c r="R65" s="17"/>
      <c r="S65" s="35"/>
      <c r="T65" s="193"/>
      <c r="U65" s="17"/>
    </row>
    <row r="66" spans="1:21" x14ac:dyDescent="0.25">
      <c r="A66" s="33">
        <v>61</v>
      </c>
      <c r="B66" s="12" t="s">
        <v>97</v>
      </c>
      <c r="C66" s="282">
        <v>7</v>
      </c>
      <c r="D66" s="283">
        <v>5</v>
      </c>
      <c r="E66" s="283">
        <v>0</v>
      </c>
      <c r="F66" s="284">
        <v>0</v>
      </c>
      <c r="G66" s="120">
        <v>12</v>
      </c>
      <c r="H66" s="285">
        <v>25</v>
      </c>
      <c r="I66" s="286">
        <v>37</v>
      </c>
      <c r="J66" s="14"/>
      <c r="K66" s="15"/>
      <c r="L66" s="16"/>
      <c r="N66" s="35"/>
      <c r="O66" s="35"/>
      <c r="P66" s="30"/>
      <c r="Q66" s="30"/>
      <c r="R66" s="17"/>
      <c r="S66" s="35"/>
      <c r="T66" s="193"/>
      <c r="U66" s="17"/>
    </row>
    <row r="67" spans="1:21" x14ac:dyDescent="0.25">
      <c r="A67" s="33">
        <v>62</v>
      </c>
      <c r="B67" s="12" t="s">
        <v>98</v>
      </c>
      <c r="C67" s="282">
        <v>10</v>
      </c>
      <c r="D67" s="283">
        <v>3</v>
      </c>
      <c r="E67" s="283">
        <v>0</v>
      </c>
      <c r="F67" s="284">
        <v>7</v>
      </c>
      <c r="G67" s="120">
        <v>20</v>
      </c>
      <c r="H67" s="285">
        <v>214</v>
      </c>
      <c r="I67" s="286">
        <v>234</v>
      </c>
      <c r="J67" s="14"/>
      <c r="K67" s="15"/>
      <c r="L67" s="16"/>
      <c r="N67" s="35"/>
      <c r="O67" s="35"/>
      <c r="P67" s="30"/>
      <c r="Q67" s="30"/>
      <c r="R67" s="17"/>
      <c r="S67" s="35"/>
      <c r="T67" s="193"/>
      <c r="U67" s="17"/>
    </row>
    <row r="68" spans="1:21" x14ac:dyDescent="0.25">
      <c r="A68" s="33">
        <v>63</v>
      </c>
      <c r="B68" s="12" t="s">
        <v>99</v>
      </c>
      <c r="C68" s="282">
        <v>59</v>
      </c>
      <c r="D68" s="283">
        <v>2</v>
      </c>
      <c r="E68" s="283">
        <v>0</v>
      </c>
      <c r="F68" s="284">
        <v>1</v>
      </c>
      <c r="G68" s="120">
        <v>62</v>
      </c>
      <c r="H68" s="285">
        <v>62</v>
      </c>
      <c r="I68" s="286">
        <v>124</v>
      </c>
      <c r="J68" s="14"/>
      <c r="K68" s="15"/>
      <c r="L68" s="16"/>
      <c r="N68" s="35"/>
      <c r="O68" s="35"/>
      <c r="P68" s="30"/>
      <c r="Q68" s="30"/>
      <c r="R68" s="17"/>
      <c r="S68" s="35"/>
      <c r="T68" s="193"/>
      <c r="U68" s="17"/>
    </row>
    <row r="69" spans="1:21" x14ac:dyDescent="0.25">
      <c r="A69" s="33">
        <v>64</v>
      </c>
      <c r="B69" s="12" t="s">
        <v>100</v>
      </c>
      <c r="C69" s="282">
        <v>0</v>
      </c>
      <c r="D69" s="283">
        <v>0</v>
      </c>
      <c r="E69" s="283">
        <v>0</v>
      </c>
      <c r="F69" s="284">
        <v>4</v>
      </c>
      <c r="G69" s="120">
        <v>4</v>
      </c>
      <c r="H69" s="285">
        <v>130</v>
      </c>
      <c r="I69" s="286">
        <v>134</v>
      </c>
      <c r="J69" s="14"/>
      <c r="K69" s="15"/>
      <c r="L69" s="16"/>
      <c r="N69" s="35"/>
      <c r="O69" s="35"/>
      <c r="P69" s="30"/>
      <c r="Q69" s="30"/>
      <c r="R69" s="17"/>
      <c r="S69" s="35"/>
      <c r="T69" s="193"/>
      <c r="U69" s="17"/>
    </row>
    <row r="70" spans="1:21" x14ac:dyDescent="0.25">
      <c r="A70" s="33">
        <v>65</v>
      </c>
      <c r="B70" s="12" t="s">
        <v>101</v>
      </c>
      <c r="C70" s="282">
        <v>13</v>
      </c>
      <c r="D70" s="283">
        <v>0</v>
      </c>
      <c r="E70" s="283">
        <v>1</v>
      </c>
      <c r="F70" s="284">
        <v>0</v>
      </c>
      <c r="G70" s="120">
        <v>14</v>
      </c>
      <c r="H70" s="285">
        <v>23</v>
      </c>
      <c r="I70" s="286">
        <v>37</v>
      </c>
      <c r="J70" s="14"/>
      <c r="K70" s="15"/>
      <c r="L70" s="16"/>
      <c r="N70" s="35"/>
      <c r="O70" s="35"/>
      <c r="P70" s="30"/>
      <c r="Q70" s="30"/>
      <c r="R70" s="17"/>
      <c r="S70" s="35"/>
      <c r="T70" s="193"/>
      <c r="U70" s="17"/>
    </row>
    <row r="71" spans="1:21" x14ac:dyDescent="0.25">
      <c r="A71" s="33">
        <v>66</v>
      </c>
      <c r="B71" s="12" t="s">
        <v>102</v>
      </c>
      <c r="C71" s="282">
        <v>0</v>
      </c>
      <c r="D71" s="283">
        <v>6</v>
      </c>
      <c r="E71" s="283">
        <v>0</v>
      </c>
      <c r="F71" s="284">
        <v>0</v>
      </c>
      <c r="G71" s="120">
        <v>6</v>
      </c>
      <c r="H71" s="285">
        <v>85</v>
      </c>
      <c r="I71" s="286">
        <v>91</v>
      </c>
      <c r="J71" s="14"/>
      <c r="K71" s="15"/>
      <c r="L71" s="16"/>
      <c r="N71" s="35"/>
      <c r="O71" s="35"/>
      <c r="P71" s="30"/>
      <c r="Q71" s="30"/>
      <c r="R71" s="17"/>
      <c r="S71" s="35"/>
      <c r="T71" s="193"/>
      <c r="U71" s="17"/>
    </row>
    <row r="72" spans="1:21" x14ac:dyDescent="0.25">
      <c r="A72" s="33">
        <v>67</v>
      </c>
      <c r="B72" s="12" t="s">
        <v>103</v>
      </c>
      <c r="C72" s="282">
        <v>33</v>
      </c>
      <c r="D72" s="283">
        <v>23</v>
      </c>
      <c r="E72" s="283">
        <v>0</v>
      </c>
      <c r="F72" s="284">
        <v>14</v>
      </c>
      <c r="G72" s="120">
        <v>70</v>
      </c>
      <c r="H72" s="285">
        <v>295</v>
      </c>
      <c r="I72" s="286">
        <v>365</v>
      </c>
      <c r="J72" s="14"/>
      <c r="K72" s="15"/>
      <c r="L72" s="16"/>
      <c r="N72" s="35"/>
      <c r="O72" s="35"/>
      <c r="P72" s="30"/>
      <c r="Q72" s="30"/>
      <c r="R72" s="17"/>
      <c r="S72" s="35"/>
      <c r="T72" s="193"/>
      <c r="U72" s="17"/>
    </row>
    <row r="73" spans="1:21" x14ac:dyDescent="0.25">
      <c r="A73" s="33">
        <v>68</v>
      </c>
      <c r="B73" s="12" t="s">
        <v>104</v>
      </c>
      <c r="C73" s="282">
        <v>37</v>
      </c>
      <c r="D73" s="283">
        <v>5</v>
      </c>
      <c r="E73" s="283">
        <v>0</v>
      </c>
      <c r="F73" s="284">
        <v>6</v>
      </c>
      <c r="G73" s="120">
        <v>48</v>
      </c>
      <c r="H73" s="285">
        <v>101</v>
      </c>
      <c r="I73" s="286">
        <v>149</v>
      </c>
      <c r="J73" s="14"/>
      <c r="K73" s="15"/>
      <c r="L73" s="16"/>
      <c r="N73" s="35"/>
      <c r="O73" s="35"/>
      <c r="P73" s="30"/>
      <c r="Q73" s="30"/>
      <c r="R73" s="17"/>
      <c r="S73" s="35"/>
      <c r="T73" s="193"/>
      <c r="U73" s="17"/>
    </row>
    <row r="74" spans="1:21" x14ac:dyDescent="0.25">
      <c r="A74" s="33" t="s">
        <v>19</v>
      </c>
      <c r="B74" s="12" t="s">
        <v>105</v>
      </c>
      <c r="C74" s="282">
        <v>0</v>
      </c>
      <c r="D74" s="283">
        <v>0</v>
      </c>
      <c r="E74" s="283">
        <v>0</v>
      </c>
      <c r="F74" s="284">
        <v>2</v>
      </c>
      <c r="G74" s="120">
        <v>2</v>
      </c>
      <c r="H74" s="285">
        <v>134</v>
      </c>
      <c r="I74" s="286">
        <v>136</v>
      </c>
      <c r="J74" s="14"/>
      <c r="K74" s="15"/>
      <c r="L74" s="16"/>
      <c r="N74" s="35"/>
      <c r="O74" s="35"/>
      <c r="P74" s="30"/>
      <c r="Q74" s="30"/>
      <c r="R74" s="17"/>
      <c r="S74" s="35"/>
      <c r="T74" s="193"/>
      <c r="U74" s="17"/>
    </row>
    <row r="75" spans="1:21" x14ac:dyDescent="0.25">
      <c r="A75" s="33" t="s">
        <v>20</v>
      </c>
      <c r="B75" s="12" t="s">
        <v>106</v>
      </c>
      <c r="C75" s="282">
        <v>0</v>
      </c>
      <c r="D75" s="283">
        <v>0</v>
      </c>
      <c r="E75" s="283">
        <v>0</v>
      </c>
      <c r="F75" s="284">
        <v>17</v>
      </c>
      <c r="G75" s="120">
        <v>17</v>
      </c>
      <c r="H75" s="285">
        <v>542</v>
      </c>
      <c r="I75" s="286">
        <v>559</v>
      </c>
      <c r="J75" s="14"/>
      <c r="K75" s="15"/>
      <c r="L75" s="16"/>
      <c r="N75" s="35"/>
      <c r="O75" s="35"/>
      <c r="P75" s="30"/>
      <c r="Q75" s="30"/>
      <c r="R75" s="17"/>
      <c r="S75" s="35"/>
      <c r="T75" s="193"/>
      <c r="U75" s="17"/>
    </row>
    <row r="76" spans="1:21" x14ac:dyDescent="0.25">
      <c r="A76" s="33">
        <v>70</v>
      </c>
      <c r="B76" s="12" t="s">
        <v>107</v>
      </c>
      <c r="C76" s="282">
        <v>0</v>
      </c>
      <c r="D76" s="283">
        <v>1</v>
      </c>
      <c r="E76" s="283">
        <v>1</v>
      </c>
      <c r="F76" s="284">
        <v>0</v>
      </c>
      <c r="G76" s="120">
        <v>2</v>
      </c>
      <c r="H76" s="285">
        <v>31</v>
      </c>
      <c r="I76" s="286">
        <v>33</v>
      </c>
      <c r="J76" s="14"/>
      <c r="K76" s="15"/>
      <c r="L76" s="16"/>
      <c r="N76" s="35"/>
      <c r="O76" s="35"/>
      <c r="P76" s="30"/>
      <c r="Q76" s="30"/>
      <c r="R76" s="17"/>
      <c r="S76" s="35"/>
      <c r="T76" s="193"/>
      <c r="U76" s="17"/>
    </row>
    <row r="77" spans="1:21" x14ac:dyDescent="0.25">
      <c r="A77" s="33">
        <v>71</v>
      </c>
      <c r="B77" s="12" t="s">
        <v>108</v>
      </c>
      <c r="C77" s="282">
        <v>0</v>
      </c>
      <c r="D77" s="283">
        <v>9</v>
      </c>
      <c r="E77" s="283">
        <v>0</v>
      </c>
      <c r="F77" s="284">
        <v>0</v>
      </c>
      <c r="G77" s="120">
        <v>9</v>
      </c>
      <c r="H77" s="285">
        <v>99</v>
      </c>
      <c r="I77" s="286">
        <v>108</v>
      </c>
      <c r="J77" s="14"/>
      <c r="K77" s="15"/>
      <c r="L77" s="16"/>
      <c r="N77" s="35"/>
      <c r="O77" s="35"/>
      <c r="P77" s="30"/>
      <c r="Q77" s="30"/>
      <c r="R77" s="17"/>
      <c r="S77" s="35"/>
      <c r="T77" s="193"/>
      <c r="U77" s="17"/>
    </row>
    <row r="78" spans="1:21" x14ac:dyDescent="0.25">
      <c r="A78" s="33">
        <v>72</v>
      </c>
      <c r="B78" s="12" t="s">
        <v>109</v>
      </c>
      <c r="C78" s="282">
        <v>6</v>
      </c>
      <c r="D78" s="283">
        <v>5</v>
      </c>
      <c r="E78" s="283">
        <v>0</v>
      </c>
      <c r="F78" s="284">
        <v>0</v>
      </c>
      <c r="G78" s="120">
        <v>11</v>
      </c>
      <c r="H78" s="285">
        <v>45</v>
      </c>
      <c r="I78" s="286">
        <v>56</v>
      </c>
      <c r="J78" s="14"/>
      <c r="K78" s="15"/>
      <c r="L78" s="16"/>
      <c r="N78" s="35"/>
      <c r="O78" s="35"/>
      <c r="P78" s="30"/>
      <c r="Q78" s="30"/>
      <c r="R78" s="17"/>
      <c r="S78" s="35"/>
      <c r="T78" s="193"/>
      <c r="U78" s="17"/>
    </row>
    <row r="79" spans="1:21" x14ac:dyDescent="0.25">
      <c r="A79" s="33">
        <v>73</v>
      </c>
      <c r="B79" s="12" t="s">
        <v>110</v>
      </c>
      <c r="C79" s="282">
        <v>31</v>
      </c>
      <c r="D79" s="283">
        <v>6</v>
      </c>
      <c r="E79" s="283">
        <v>0</v>
      </c>
      <c r="F79" s="284">
        <v>0</v>
      </c>
      <c r="G79" s="120">
        <v>37</v>
      </c>
      <c r="H79" s="285">
        <v>82</v>
      </c>
      <c r="I79" s="286">
        <v>119</v>
      </c>
      <c r="J79" s="14"/>
      <c r="K79" s="15"/>
      <c r="L79" s="16"/>
      <c r="N79" s="35"/>
      <c r="O79" s="35"/>
      <c r="P79" s="30"/>
      <c r="Q79" s="30"/>
      <c r="R79" s="17"/>
      <c r="S79" s="35"/>
      <c r="T79" s="193"/>
      <c r="U79" s="17"/>
    </row>
    <row r="80" spans="1:21" x14ac:dyDescent="0.25">
      <c r="A80" s="33">
        <v>74</v>
      </c>
      <c r="B80" s="12" t="s">
        <v>111</v>
      </c>
      <c r="C80" s="282">
        <v>0</v>
      </c>
      <c r="D80" s="283">
        <v>12</v>
      </c>
      <c r="E80" s="283">
        <v>0</v>
      </c>
      <c r="F80" s="284">
        <v>4</v>
      </c>
      <c r="G80" s="120">
        <v>16</v>
      </c>
      <c r="H80" s="285">
        <v>199</v>
      </c>
      <c r="I80" s="286">
        <v>215</v>
      </c>
      <c r="J80" s="14"/>
      <c r="K80" s="15"/>
      <c r="L80" s="16"/>
      <c r="N80" s="35"/>
      <c r="O80" s="35"/>
      <c r="P80" s="30"/>
      <c r="Q80" s="30"/>
      <c r="R80" s="17"/>
      <c r="S80" s="35"/>
      <c r="T80" s="193"/>
      <c r="U80" s="17"/>
    </row>
    <row r="81" spans="1:21" s="277" customFormat="1" x14ac:dyDescent="0.25">
      <c r="A81" s="33">
        <v>75</v>
      </c>
      <c r="B81" s="12" t="s">
        <v>112</v>
      </c>
      <c r="C81" s="282">
        <v>581</v>
      </c>
      <c r="D81" s="283">
        <v>94</v>
      </c>
      <c r="E81" s="283">
        <v>0</v>
      </c>
      <c r="F81" s="284">
        <v>43</v>
      </c>
      <c r="G81" s="120">
        <v>718</v>
      </c>
      <c r="H81" s="285">
        <v>263</v>
      </c>
      <c r="I81" s="286">
        <v>981</v>
      </c>
      <c r="J81" s="14"/>
      <c r="K81" s="15"/>
      <c r="L81" s="200"/>
      <c r="M81" s="20"/>
      <c r="N81" s="35"/>
      <c r="O81" s="35"/>
      <c r="P81" s="30"/>
      <c r="Q81" s="30"/>
      <c r="R81" s="17"/>
      <c r="S81" s="35"/>
      <c r="T81" s="193"/>
      <c r="U81" s="17"/>
    </row>
    <row r="82" spans="1:21" x14ac:dyDescent="0.25">
      <c r="A82" s="33">
        <v>76</v>
      </c>
      <c r="B82" s="12" t="s">
        <v>113</v>
      </c>
      <c r="C82" s="282">
        <v>24</v>
      </c>
      <c r="D82" s="283">
        <v>24</v>
      </c>
      <c r="E82" s="283">
        <v>0</v>
      </c>
      <c r="F82" s="284">
        <v>2</v>
      </c>
      <c r="G82" s="120">
        <v>50</v>
      </c>
      <c r="H82" s="285">
        <v>195</v>
      </c>
      <c r="I82" s="286">
        <v>245</v>
      </c>
      <c r="J82" s="14"/>
      <c r="K82" s="15"/>
      <c r="L82" s="16"/>
      <c r="N82" s="35"/>
      <c r="O82" s="35"/>
      <c r="P82" s="30"/>
      <c r="Q82" s="30"/>
      <c r="R82" s="17"/>
      <c r="S82" s="35"/>
      <c r="T82" s="193"/>
      <c r="U82" s="17"/>
    </row>
    <row r="83" spans="1:21" x14ac:dyDescent="0.25">
      <c r="A83" s="33">
        <v>77</v>
      </c>
      <c r="B83" s="12" t="s">
        <v>114</v>
      </c>
      <c r="C83" s="282">
        <v>89</v>
      </c>
      <c r="D83" s="283">
        <v>19</v>
      </c>
      <c r="E83" s="283">
        <v>0</v>
      </c>
      <c r="F83" s="284">
        <v>0</v>
      </c>
      <c r="G83" s="120">
        <v>108</v>
      </c>
      <c r="H83" s="285">
        <v>126</v>
      </c>
      <c r="I83" s="286">
        <v>234</v>
      </c>
      <c r="J83" s="14"/>
      <c r="K83" s="15"/>
      <c r="L83" s="16"/>
      <c r="N83" s="35"/>
      <c r="O83" s="35"/>
      <c r="P83" s="30"/>
      <c r="Q83" s="30"/>
      <c r="R83" s="17"/>
      <c r="S83" s="35"/>
      <c r="T83" s="193"/>
      <c r="U83" s="17"/>
    </row>
    <row r="84" spans="1:21" x14ac:dyDescent="0.25">
      <c r="A84" s="33">
        <v>78</v>
      </c>
      <c r="B84" s="12" t="s">
        <v>115</v>
      </c>
      <c r="C84" s="282">
        <v>248</v>
      </c>
      <c r="D84" s="283">
        <v>17</v>
      </c>
      <c r="E84" s="283">
        <v>0</v>
      </c>
      <c r="F84" s="284">
        <v>1</v>
      </c>
      <c r="G84" s="120">
        <v>266</v>
      </c>
      <c r="H84" s="285">
        <v>202</v>
      </c>
      <c r="I84" s="286">
        <v>468</v>
      </c>
      <c r="J84" s="14"/>
      <c r="K84" s="15"/>
      <c r="L84" s="16"/>
      <c r="N84" s="35"/>
      <c r="O84" s="35"/>
      <c r="P84" s="30"/>
      <c r="Q84" s="30"/>
      <c r="R84" s="17"/>
      <c r="S84" s="35"/>
      <c r="T84" s="193"/>
      <c r="U84" s="17"/>
    </row>
    <row r="85" spans="1:21" x14ac:dyDescent="0.25">
      <c r="A85" s="33">
        <v>79</v>
      </c>
      <c r="B85" s="12" t="s">
        <v>116</v>
      </c>
      <c r="C85" s="282">
        <v>8</v>
      </c>
      <c r="D85" s="283">
        <v>7</v>
      </c>
      <c r="E85" s="283">
        <v>0</v>
      </c>
      <c r="F85" s="284">
        <v>1</v>
      </c>
      <c r="G85" s="120">
        <v>16</v>
      </c>
      <c r="H85" s="285">
        <v>35</v>
      </c>
      <c r="I85" s="286">
        <v>51</v>
      </c>
      <c r="J85" s="14"/>
      <c r="K85" s="15"/>
      <c r="L85" s="16"/>
      <c r="N85" s="35"/>
      <c r="O85" s="35"/>
      <c r="P85" s="30"/>
      <c r="Q85" s="30"/>
      <c r="R85" s="17"/>
      <c r="S85" s="35"/>
      <c r="T85" s="193"/>
      <c r="U85" s="17"/>
    </row>
    <row r="86" spans="1:21" x14ac:dyDescent="0.25">
      <c r="A86" s="33">
        <v>80</v>
      </c>
      <c r="B86" s="12" t="s">
        <v>117</v>
      </c>
      <c r="C86" s="282">
        <v>0</v>
      </c>
      <c r="D86" s="283">
        <v>2</v>
      </c>
      <c r="E86" s="283">
        <v>0</v>
      </c>
      <c r="F86" s="284">
        <v>2</v>
      </c>
      <c r="G86" s="120">
        <v>4</v>
      </c>
      <c r="H86" s="285">
        <v>79</v>
      </c>
      <c r="I86" s="286">
        <v>83</v>
      </c>
      <c r="J86" s="14"/>
      <c r="K86" s="15"/>
      <c r="L86" s="16"/>
      <c r="N86" s="35"/>
      <c r="O86" s="35"/>
      <c r="P86" s="30"/>
      <c r="Q86" s="30"/>
      <c r="R86" s="17"/>
      <c r="S86" s="35"/>
      <c r="T86" s="193"/>
      <c r="U86" s="17"/>
    </row>
    <row r="87" spans="1:21" x14ac:dyDescent="0.25">
      <c r="A87" s="33">
        <v>81</v>
      </c>
      <c r="B87" s="12" t="s">
        <v>118</v>
      </c>
      <c r="C87" s="282">
        <v>0</v>
      </c>
      <c r="D87" s="283">
        <v>7</v>
      </c>
      <c r="E87" s="283">
        <v>0</v>
      </c>
      <c r="F87" s="284">
        <v>2</v>
      </c>
      <c r="G87" s="120">
        <v>9</v>
      </c>
      <c r="H87" s="285">
        <v>97</v>
      </c>
      <c r="I87" s="286">
        <v>106</v>
      </c>
      <c r="J87" s="14"/>
      <c r="K87" s="15"/>
      <c r="L87" s="16"/>
      <c r="N87" s="35"/>
      <c r="O87" s="35"/>
      <c r="P87" s="30"/>
      <c r="Q87" s="30"/>
      <c r="R87" s="17"/>
      <c r="S87" s="35"/>
      <c r="T87" s="193"/>
      <c r="U87" s="17"/>
    </row>
    <row r="88" spans="1:21" x14ac:dyDescent="0.25">
      <c r="A88" s="33">
        <v>82</v>
      </c>
      <c r="B88" s="12" t="s">
        <v>119</v>
      </c>
      <c r="C88" s="282">
        <v>1</v>
      </c>
      <c r="D88" s="283">
        <v>0</v>
      </c>
      <c r="E88" s="283">
        <v>0</v>
      </c>
      <c r="F88" s="284">
        <v>3</v>
      </c>
      <c r="G88" s="120">
        <v>4</v>
      </c>
      <c r="H88" s="285">
        <v>47</v>
      </c>
      <c r="I88" s="286">
        <v>51</v>
      </c>
      <c r="J88" s="14"/>
      <c r="K88" s="15"/>
      <c r="L88" s="16"/>
      <c r="N88" s="35"/>
      <c r="O88" s="35"/>
      <c r="P88" s="30"/>
      <c r="Q88" s="30"/>
      <c r="R88" s="17"/>
      <c r="S88" s="35"/>
      <c r="T88" s="193"/>
      <c r="U88" s="17"/>
    </row>
    <row r="89" spans="1:21" x14ac:dyDescent="0.25">
      <c r="A89" s="33">
        <v>83</v>
      </c>
      <c r="B89" s="12" t="s">
        <v>120</v>
      </c>
      <c r="C89" s="282">
        <v>0</v>
      </c>
      <c r="D89" s="283">
        <v>13</v>
      </c>
      <c r="E89" s="283">
        <v>0</v>
      </c>
      <c r="F89" s="284">
        <v>1</v>
      </c>
      <c r="G89" s="120">
        <v>14</v>
      </c>
      <c r="H89" s="285">
        <v>255</v>
      </c>
      <c r="I89" s="286">
        <v>269</v>
      </c>
      <c r="J89" s="14"/>
      <c r="K89" s="15"/>
      <c r="L89" s="16"/>
      <c r="N89" s="35"/>
      <c r="O89" s="35"/>
      <c r="P89" s="30"/>
      <c r="Q89" s="30"/>
      <c r="R89" s="17"/>
      <c r="S89" s="35"/>
      <c r="T89" s="193"/>
      <c r="U89" s="17"/>
    </row>
    <row r="90" spans="1:21" x14ac:dyDescent="0.25">
      <c r="A90" s="33">
        <v>84</v>
      </c>
      <c r="B90" s="12" t="s">
        <v>121</v>
      </c>
      <c r="C90" s="282">
        <v>0</v>
      </c>
      <c r="D90" s="283">
        <v>2</v>
      </c>
      <c r="E90" s="283">
        <v>0</v>
      </c>
      <c r="F90" s="284">
        <v>0</v>
      </c>
      <c r="G90" s="120">
        <v>2</v>
      </c>
      <c r="H90" s="285">
        <v>131</v>
      </c>
      <c r="I90" s="286">
        <v>133</v>
      </c>
      <c r="J90" s="14"/>
      <c r="K90" s="15"/>
      <c r="L90" s="16"/>
      <c r="N90" s="35"/>
      <c r="O90" s="35"/>
      <c r="P90" s="30"/>
      <c r="Q90" s="30"/>
      <c r="R90" s="17"/>
      <c r="S90" s="35"/>
      <c r="T90" s="193"/>
      <c r="U90" s="17"/>
    </row>
    <row r="91" spans="1:21" x14ac:dyDescent="0.25">
      <c r="A91" s="33">
        <v>85</v>
      </c>
      <c r="B91" s="12" t="s">
        <v>122</v>
      </c>
      <c r="C91" s="282">
        <v>8</v>
      </c>
      <c r="D91" s="283">
        <v>8</v>
      </c>
      <c r="E91" s="283">
        <v>0</v>
      </c>
      <c r="F91" s="284">
        <v>3</v>
      </c>
      <c r="G91" s="120">
        <v>19</v>
      </c>
      <c r="H91" s="285">
        <v>86</v>
      </c>
      <c r="I91" s="286">
        <v>105</v>
      </c>
      <c r="J91" s="14"/>
      <c r="K91" s="15"/>
      <c r="L91" s="16"/>
      <c r="N91" s="35"/>
      <c r="O91" s="35"/>
      <c r="P91" s="30"/>
      <c r="Q91" s="30"/>
      <c r="R91" s="17"/>
      <c r="S91" s="35"/>
      <c r="T91" s="193"/>
      <c r="U91" s="17"/>
    </row>
    <row r="92" spans="1:21" x14ac:dyDescent="0.25">
      <c r="A92" s="33">
        <v>86</v>
      </c>
      <c r="B92" s="12" t="s">
        <v>123</v>
      </c>
      <c r="C92" s="282">
        <v>0</v>
      </c>
      <c r="D92" s="283">
        <v>3</v>
      </c>
      <c r="E92" s="283">
        <v>0</v>
      </c>
      <c r="F92" s="284">
        <v>0</v>
      </c>
      <c r="G92" s="120">
        <v>3</v>
      </c>
      <c r="H92" s="285">
        <v>57</v>
      </c>
      <c r="I92" s="286">
        <v>60</v>
      </c>
      <c r="J92" s="14"/>
      <c r="K92" s="15"/>
      <c r="L92" s="16"/>
      <c r="N92" s="35"/>
      <c r="O92" s="35"/>
      <c r="P92" s="30"/>
      <c r="Q92" s="30"/>
      <c r="R92" s="17"/>
      <c r="S92" s="35"/>
      <c r="T92" s="193"/>
      <c r="U92" s="17"/>
    </row>
    <row r="93" spans="1:21" x14ac:dyDescent="0.25">
      <c r="A93" s="33">
        <v>87</v>
      </c>
      <c r="B93" s="12" t="s">
        <v>124</v>
      </c>
      <c r="C93" s="282">
        <v>0</v>
      </c>
      <c r="D93" s="283">
        <v>0</v>
      </c>
      <c r="E93" s="283">
        <v>0</v>
      </c>
      <c r="F93" s="284">
        <v>0</v>
      </c>
      <c r="G93" s="120">
        <v>0</v>
      </c>
      <c r="H93" s="285">
        <v>69</v>
      </c>
      <c r="I93" s="286">
        <v>69</v>
      </c>
      <c r="J93" s="14"/>
      <c r="K93" s="15"/>
      <c r="L93" s="16"/>
      <c r="N93" s="35"/>
      <c r="O93" s="35"/>
      <c r="P93" s="30"/>
      <c r="Q93" s="30"/>
      <c r="R93" s="17"/>
      <c r="S93" s="35"/>
      <c r="T93" s="193"/>
      <c r="U93" s="17"/>
    </row>
    <row r="94" spans="1:21" x14ac:dyDescent="0.25">
      <c r="A94" s="33">
        <v>88</v>
      </c>
      <c r="B94" s="12" t="s">
        <v>125</v>
      </c>
      <c r="C94" s="282">
        <v>0</v>
      </c>
      <c r="D94" s="283">
        <v>8</v>
      </c>
      <c r="E94" s="283">
        <v>0</v>
      </c>
      <c r="F94" s="284">
        <v>0</v>
      </c>
      <c r="G94" s="120">
        <v>8</v>
      </c>
      <c r="H94" s="285">
        <v>43</v>
      </c>
      <c r="I94" s="286">
        <v>51</v>
      </c>
      <c r="J94" s="14"/>
      <c r="K94" s="15"/>
      <c r="L94" s="16"/>
      <c r="N94" s="35"/>
      <c r="O94" s="35"/>
      <c r="P94" s="30"/>
      <c r="Q94" s="30"/>
      <c r="R94" s="17"/>
      <c r="S94" s="35"/>
      <c r="T94" s="193"/>
      <c r="U94" s="17"/>
    </row>
    <row r="95" spans="1:21" x14ac:dyDescent="0.25">
      <c r="A95" s="33">
        <v>89</v>
      </c>
      <c r="B95" s="12" t="s">
        <v>126</v>
      </c>
      <c r="C95" s="282">
        <v>2</v>
      </c>
      <c r="D95" s="283">
        <v>6</v>
      </c>
      <c r="E95" s="283">
        <v>0</v>
      </c>
      <c r="F95" s="284">
        <v>0</v>
      </c>
      <c r="G95" s="120">
        <v>8</v>
      </c>
      <c r="H95" s="285">
        <v>47</v>
      </c>
      <c r="I95" s="286">
        <v>55</v>
      </c>
      <c r="J95" s="14"/>
      <c r="K95" s="15"/>
      <c r="L95" s="16"/>
      <c r="N95" s="35"/>
      <c r="O95" s="35"/>
      <c r="P95" s="30"/>
      <c r="Q95" s="30"/>
      <c r="R95" s="17"/>
      <c r="S95" s="35"/>
      <c r="T95" s="193"/>
      <c r="U95" s="17"/>
    </row>
    <row r="96" spans="1:21" x14ac:dyDescent="0.25">
      <c r="A96" s="33">
        <v>90</v>
      </c>
      <c r="B96" s="12" t="s">
        <v>127</v>
      </c>
      <c r="C96" s="282">
        <v>5</v>
      </c>
      <c r="D96" s="283">
        <v>4</v>
      </c>
      <c r="E96" s="283">
        <v>0</v>
      </c>
      <c r="F96" s="284">
        <v>0</v>
      </c>
      <c r="G96" s="120">
        <v>9</v>
      </c>
      <c r="H96" s="285">
        <v>14</v>
      </c>
      <c r="I96" s="286">
        <v>23</v>
      </c>
      <c r="J96" s="14"/>
      <c r="K96" s="15"/>
      <c r="L96" s="16"/>
      <c r="N96" s="35"/>
      <c r="O96" s="35"/>
      <c r="P96" s="30"/>
      <c r="Q96" s="30"/>
      <c r="R96" s="17"/>
      <c r="S96" s="35"/>
      <c r="T96" s="193"/>
      <c r="U96" s="17"/>
    </row>
    <row r="97" spans="1:21" x14ac:dyDescent="0.25">
      <c r="A97" s="33">
        <v>91</v>
      </c>
      <c r="B97" s="12" t="s">
        <v>128</v>
      </c>
      <c r="C97" s="282">
        <v>79</v>
      </c>
      <c r="D97" s="283">
        <v>28</v>
      </c>
      <c r="E97" s="283">
        <v>0</v>
      </c>
      <c r="F97" s="284">
        <v>4</v>
      </c>
      <c r="G97" s="120">
        <v>111</v>
      </c>
      <c r="H97" s="285">
        <v>154</v>
      </c>
      <c r="I97" s="286">
        <v>265</v>
      </c>
      <c r="J97" s="14"/>
      <c r="K97" s="15"/>
      <c r="L97" s="16"/>
      <c r="N97" s="35"/>
      <c r="O97" s="35"/>
      <c r="P97" s="30"/>
      <c r="Q97" s="30"/>
      <c r="R97" s="17"/>
      <c r="S97" s="35"/>
      <c r="T97" s="193"/>
      <c r="U97" s="17"/>
    </row>
    <row r="98" spans="1:21" x14ac:dyDescent="0.25">
      <c r="A98" s="33">
        <v>92</v>
      </c>
      <c r="B98" s="12" t="s">
        <v>129</v>
      </c>
      <c r="C98" s="282">
        <v>203</v>
      </c>
      <c r="D98" s="283">
        <v>27</v>
      </c>
      <c r="E98" s="283">
        <v>0</v>
      </c>
      <c r="F98" s="284">
        <v>32</v>
      </c>
      <c r="G98" s="120">
        <v>262</v>
      </c>
      <c r="H98" s="285">
        <v>407</v>
      </c>
      <c r="I98" s="286">
        <v>669</v>
      </c>
      <c r="J98" s="14"/>
      <c r="K98" s="15"/>
      <c r="L98" s="16"/>
      <c r="N98" s="35"/>
      <c r="O98" s="35"/>
      <c r="P98" s="30"/>
      <c r="Q98" s="30"/>
      <c r="R98" s="17"/>
      <c r="S98" s="35"/>
      <c r="T98" s="193"/>
      <c r="U98" s="17"/>
    </row>
    <row r="99" spans="1:21" x14ac:dyDescent="0.25">
      <c r="A99" s="33">
        <v>93</v>
      </c>
      <c r="B99" s="12" t="s">
        <v>130</v>
      </c>
      <c r="C99" s="282">
        <v>79</v>
      </c>
      <c r="D99" s="283">
        <v>23</v>
      </c>
      <c r="E99" s="283">
        <v>0</v>
      </c>
      <c r="F99" s="284">
        <v>2</v>
      </c>
      <c r="G99" s="120">
        <v>104</v>
      </c>
      <c r="H99" s="285">
        <v>249</v>
      </c>
      <c r="I99" s="286">
        <v>353</v>
      </c>
      <c r="J99" s="14"/>
      <c r="K99" s="15"/>
      <c r="L99" s="16"/>
      <c r="N99" s="35"/>
      <c r="O99" s="35"/>
      <c r="P99" s="30"/>
      <c r="Q99" s="30"/>
      <c r="R99" s="17"/>
      <c r="S99" s="35"/>
      <c r="T99" s="193"/>
      <c r="U99" s="17"/>
    </row>
    <row r="100" spans="1:21" x14ac:dyDescent="0.25">
      <c r="A100" s="33">
        <v>94</v>
      </c>
      <c r="B100" s="12" t="s">
        <v>131</v>
      </c>
      <c r="C100" s="282">
        <v>93</v>
      </c>
      <c r="D100" s="283">
        <v>19</v>
      </c>
      <c r="E100" s="283">
        <v>0</v>
      </c>
      <c r="F100" s="284">
        <v>1</v>
      </c>
      <c r="G100" s="120">
        <v>113</v>
      </c>
      <c r="H100" s="285">
        <v>350</v>
      </c>
      <c r="I100" s="286">
        <v>463</v>
      </c>
      <c r="J100" s="14"/>
      <c r="K100" s="15"/>
      <c r="L100" s="16"/>
      <c r="N100" s="35"/>
      <c r="O100" s="35"/>
      <c r="P100" s="30"/>
      <c r="Q100" s="30"/>
      <c r="R100" s="17"/>
      <c r="S100" s="35"/>
      <c r="T100" s="193"/>
      <c r="U100" s="17"/>
    </row>
    <row r="101" spans="1:21" x14ac:dyDescent="0.25">
      <c r="A101" s="33">
        <v>95</v>
      </c>
      <c r="B101" s="12" t="s">
        <v>132</v>
      </c>
      <c r="C101" s="282">
        <v>66</v>
      </c>
      <c r="D101" s="283">
        <v>20</v>
      </c>
      <c r="E101" s="283">
        <v>0</v>
      </c>
      <c r="F101" s="284">
        <v>2</v>
      </c>
      <c r="G101" s="120">
        <v>88</v>
      </c>
      <c r="H101" s="285">
        <v>154</v>
      </c>
      <c r="I101" s="286">
        <v>242</v>
      </c>
      <c r="J101" s="14"/>
      <c r="K101" s="15"/>
      <c r="L101" s="16"/>
      <c r="N101" s="35"/>
      <c r="O101" s="35"/>
      <c r="P101" s="30"/>
      <c r="Q101" s="30"/>
      <c r="R101" s="17"/>
      <c r="S101" s="35"/>
      <c r="T101" s="193"/>
      <c r="U101" s="17"/>
    </row>
    <row r="102" spans="1:21" x14ac:dyDescent="0.25">
      <c r="A102" s="38">
        <v>971</v>
      </c>
      <c r="B102" s="195" t="s">
        <v>133</v>
      </c>
      <c r="C102" s="287">
        <v>70</v>
      </c>
      <c r="D102" s="288">
        <v>2</v>
      </c>
      <c r="E102" s="288">
        <v>0</v>
      </c>
      <c r="F102" s="289">
        <v>8</v>
      </c>
      <c r="G102" s="722">
        <v>80</v>
      </c>
      <c r="H102" s="290">
        <v>6</v>
      </c>
      <c r="I102" s="723">
        <v>86</v>
      </c>
      <c r="J102" s="14"/>
      <c r="K102" s="15"/>
      <c r="L102" s="269"/>
      <c r="N102" s="35"/>
      <c r="O102" s="35"/>
      <c r="P102" s="30"/>
      <c r="Q102" s="30"/>
      <c r="R102" s="17"/>
      <c r="S102" s="35"/>
      <c r="T102" s="193"/>
      <c r="U102" s="17"/>
    </row>
    <row r="103" spans="1:21" x14ac:dyDescent="0.25">
      <c r="A103" s="33">
        <v>972</v>
      </c>
      <c r="B103" s="12" t="s">
        <v>134</v>
      </c>
      <c r="C103" s="282">
        <v>62</v>
      </c>
      <c r="D103" s="283">
        <v>0</v>
      </c>
      <c r="E103" s="283">
        <v>0</v>
      </c>
      <c r="F103" s="284">
        <v>13</v>
      </c>
      <c r="G103" s="120">
        <v>75</v>
      </c>
      <c r="H103" s="285">
        <v>28</v>
      </c>
      <c r="I103" s="286">
        <v>103</v>
      </c>
      <c r="J103" s="14"/>
      <c r="K103" s="15"/>
      <c r="L103" s="269"/>
      <c r="N103" s="35"/>
      <c r="O103" s="35"/>
      <c r="P103" s="30"/>
      <c r="Q103" s="30"/>
      <c r="R103" s="17"/>
      <c r="S103" s="35"/>
      <c r="T103" s="193"/>
      <c r="U103" s="17"/>
    </row>
    <row r="104" spans="1:21" x14ac:dyDescent="0.25">
      <c r="A104" s="33">
        <v>973</v>
      </c>
      <c r="B104" s="12" t="s">
        <v>135</v>
      </c>
      <c r="C104" s="282">
        <v>25</v>
      </c>
      <c r="D104" s="283">
        <v>0</v>
      </c>
      <c r="E104" s="283">
        <v>0</v>
      </c>
      <c r="F104" s="284">
        <v>4</v>
      </c>
      <c r="G104" s="120">
        <v>29</v>
      </c>
      <c r="H104" s="285">
        <v>4</v>
      </c>
      <c r="I104" s="286">
        <v>33</v>
      </c>
      <c r="J104" s="14"/>
      <c r="K104" s="15"/>
      <c r="L104" s="269"/>
      <c r="N104" s="35"/>
      <c r="O104" s="35"/>
      <c r="P104" s="30"/>
      <c r="Q104" s="30"/>
      <c r="R104" s="17"/>
      <c r="S104" s="35"/>
      <c r="T104" s="193"/>
      <c r="U104" s="17"/>
    </row>
    <row r="105" spans="1:21" x14ac:dyDescent="0.25">
      <c r="A105" s="34">
        <v>974</v>
      </c>
      <c r="B105" s="196" t="s">
        <v>136</v>
      </c>
      <c r="C105" s="291">
        <v>0</v>
      </c>
      <c r="D105" s="292">
        <v>0</v>
      </c>
      <c r="E105" s="292">
        <v>0</v>
      </c>
      <c r="F105" s="293">
        <v>10</v>
      </c>
      <c r="G105" s="122">
        <v>10</v>
      </c>
      <c r="H105" s="294">
        <v>295</v>
      </c>
      <c r="I105" s="724">
        <v>305</v>
      </c>
      <c r="J105" s="14"/>
      <c r="K105" s="15"/>
      <c r="L105" s="269"/>
      <c r="N105" s="35"/>
      <c r="O105" s="35"/>
      <c r="P105" s="30"/>
      <c r="Q105" s="30"/>
      <c r="R105" s="17"/>
      <c r="S105" s="35"/>
      <c r="T105" s="193"/>
      <c r="U105" s="17"/>
    </row>
    <row r="106" spans="1:21" x14ac:dyDescent="0.25">
      <c r="C106" s="282"/>
      <c r="D106" s="295"/>
      <c r="E106" s="295"/>
      <c r="F106" s="295"/>
      <c r="G106" s="295"/>
      <c r="H106" s="296"/>
      <c r="I106" s="295"/>
      <c r="J106" s="14"/>
      <c r="K106" s="15"/>
      <c r="U106" s="17"/>
    </row>
    <row r="107" spans="1:21" x14ac:dyDescent="0.25">
      <c r="A107" s="792" t="s">
        <v>221</v>
      </c>
      <c r="B107" s="793"/>
      <c r="C107" s="424">
        <v>2514</v>
      </c>
      <c r="D107" s="425">
        <v>933</v>
      </c>
      <c r="E107" s="425">
        <v>4</v>
      </c>
      <c r="F107" s="425">
        <v>258</v>
      </c>
      <c r="G107" s="119">
        <v>3709</v>
      </c>
      <c r="H107" s="297">
        <v>10591</v>
      </c>
      <c r="I107" s="537">
        <v>14300</v>
      </c>
      <c r="J107" s="14"/>
      <c r="K107" s="15"/>
      <c r="L107" s="18"/>
      <c r="N107" s="17"/>
      <c r="U107" s="17"/>
    </row>
    <row r="108" spans="1:21" x14ac:dyDescent="0.25">
      <c r="A108" s="788" t="s">
        <v>222</v>
      </c>
      <c r="B108" s="789"/>
      <c r="C108" s="426">
        <v>157</v>
      </c>
      <c r="D108" s="283">
        <v>2</v>
      </c>
      <c r="E108" s="283">
        <v>0</v>
      </c>
      <c r="F108" s="283">
        <v>35</v>
      </c>
      <c r="G108" s="120">
        <v>194</v>
      </c>
      <c r="H108" s="298">
        <v>333</v>
      </c>
      <c r="I108" s="538">
        <v>527</v>
      </c>
      <c r="J108" s="14"/>
      <c r="K108" s="15"/>
      <c r="L108" s="18"/>
      <c r="U108" s="17"/>
    </row>
    <row r="109" spans="1:21" x14ac:dyDescent="0.25">
      <c r="A109" s="790" t="s">
        <v>223</v>
      </c>
      <c r="B109" s="791"/>
      <c r="C109" s="427">
        <v>2671</v>
      </c>
      <c r="D109" s="292">
        <v>935</v>
      </c>
      <c r="E109" s="292">
        <v>4</v>
      </c>
      <c r="F109" s="292">
        <v>293</v>
      </c>
      <c r="G109" s="122">
        <v>3903</v>
      </c>
      <c r="H109" s="299">
        <v>10924</v>
      </c>
      <c r="I109" s="539">
        <v>14827</v>
      </c>
      <c r="J109" s="14"/>
      <c r="K109" s="15"/>
      <c r="L109" s="18"/>
      <c r="U109" s="17"/>
    </row>
    <row r="110" spans="1:21" ht="17.25" customHeight="1" x14ac:dyDescent="0.25">
      <c r="A110" s="22" t="s">
        <v>226</v>
      </c>
      <c r="B110" s="23"/>
      <c r="C110" s="23"/>
      <c r="D110" s="23"/>
      <c r="E110" s="23"/>
      <c r="F110" s="23"/>
      <c r="G110" s="23"/>
      <c r="H110" s="24"/>
      <c r="I110" s="25"/>
    </row>
    <row r="111" spans="1:21" x14ac:dyDescent="0.25">
      <c r="B111" s="23"/>
      <c r="C111" s="23"/>
      <c r="D111" s="23"/>
      <c r="E111" s="23"/>
      <c r="F111" s="23"/>
      <c r="G111" s="23"/>
      <c r="H111" s="24"/>
      <c r="I111" s="23"/>
      <c r="L111" s="278"/>
    </row>
    <row r="112" spans="1:21" x14ac:dyDescent="0.25">
      <c r="B112" s="12"/>
      <c r="C112" s="12"/>
      <c r="D112" s="12"/>
      <c r="E112" s="12"/>
      <c r="F112" s="12"/>
      <c r="G112" s="12"/>
      <c r="H112" s="21"/>
      <c r="I112" s="12"/>
    </row>
    <row r="113" spans="2:12" x14ac:dyDescent="0.25">
      <c r="B113" s="12"/>
      <c r="C113" s="12"/>
      <c r="D113" s="12"/>
      <c r="E113" s="12"/>
      <c r="F113" s="12"/>
      <c r="G113" s="12"/>
      <c r="H113" s="21"/>
      <c r="I113" s="12"/>
    </row>
    <row r="114" spans="2:12" x14ac:dyDescent="0.25">
      <c r="B114" s="12"/>
      <c r="C114" s="12"/>
      <c r="D114" s="12"/>
      <c r="E114" s="12"/>
      <c r="F114" s="12"/>
      <c r="G114" s="12"/>
      <c r="H114" s="21"/>
      <c r="I114" s="12"/>
    </row>
    <row r="115" spans="2:12" x14ac:dyDescent="0.25">
      <c r="B115" s="12"/>
      <c r="C115" s="12"/>
      <c r="D115" s="12"/>
      <c r="E115" s="12"/>
      <c r="F115" s="12"/>
      <c r="G115" s="12"/>
      <c r="H115" s="21"/>
      <c r="I115" s="12"/>
    </row>
    <row r="116" spans="2:12" x14ac:dyDescent="0.25">
      <c r="B116" s="12"/>
      <c r="C116" s="12"/>
      <c r="D116" s="12"/>
      <c r="E116" s="12"/>
      <c r="F116" s="12"/>
      <c r="G116" s="12"/>
      <c r="H116" s="21"/>
      <c r="I116" s="15"/>
    </row>
    <row r="118" spans="2:12" x14ac:dyDescent="0.25">
      <c r="H118" s="9"/>
    </row>
    <row r="119" spans="2:12" x14ac:dyDescent="0.25">
      <c r="H119" s="9"/>
      <c r="L119" s="20"/>
    </row>
    <row r="120" spans="2:12" x14ac:dyDescent="0.25">
      <c r="H120" s="9"/>
      <c r="L120" s="20"/>
    </row>
    <row r="121" spans="2:12" x14ac:dyDescent="0.25">
      <c r="H121" s="9"/>
      <c r="L121" s="20"/>
    </row>
    <row r="122" spans="2:12" x14ac:dyDescent="0.25">
      <c r="H122" s="9"/>
      <c r="L122" s="20"/>
    </row>
    <row r="123" spans="2:12" x14ac:dyDescent="0.25">
      <c r="H123" s="9"/>
      <c r="L123" s="20"/>
    </row>
    <row r="124" spans="2:12" x14ac:dyDescent="0.25">
      <c r="H124" s="9"/>
      <c r="L124" s="20"/>
    </row>
    <row r="125" spans="2:12" x14ac:dyDescent="0.25">
      <c r="H125" s="9"/>
      <c r="L125" s="20"/>
    </row>
    <row r="126" spans="2:12" x14ac:dyDescent="0.25">
      <c r="H126" s="9"/>
      <c r="L126" s="20"/>
    </row>
    <row r="127" spans="2:12" x14ac:dyDescent="0.25">
      <c r="H127" s="9"/>
      <c r="L127" s="20"/>
    </row>
    <row r="128" spans="2:12" x14ac:dyDescent="0.25">
      <c r="H128" s="9"/>
      <c r="L128" s="20"/>
    </row>
    <row r="129" spans="8:12" x14ac:dyDescent="0.25">
      <c r="H129" s="9"/>
      <c r="L129" s="20"/>
    </row>
    <row r="130" spans="8:12" x14ac:dyDescent="0.25">
      <c r="H130" s="9"/>
      <c r="L130" s="20"/>
    </row>
    <row r="131" spans="8:12" x14ac:dyDescent="0.25">
      <c r="H131" s="9"/>
      <c r="L131" s="20"/>
    </row>
    <row r="132" spans="8:12" x14ac:dyDescent="0.25">
      <c r="H132" s="9"/>
      <c r="L132" s="20"/>
    </row>
    <row r="133" spans="8:12" x14ac:dyDescent="0.25">
      <c r="H133" s="9"/>
      <c r="L133" s="20"/>
    </row>
    <row r="134" spans="8:12" x14ac:dyDescent="0.25">
      <c r="H134" s="9"/>
      <c r="L134" s="20"/>
    </row>
    <row r="135" spans="8:12" x14ac:dyDescent="0.25">
      <c r="H135" s="9"/>
      <c r="L135" s="20"/>
    </row>
    <row r="136" spans="8:12" x14ac:dyDescent="0.25">
      <c r="H136" s="9"/>
      <c r="L136" s="20"/>
    </row>
    <row r="137" spans="8:12" x14ac:dyDescent="0.25">
      <c r="H137" s="9"/>
      <c r="L137" s="20"/>
    </row>
    <row r="138" spans="8:12" x14ac:dyDescent="0.25">
      <c r="H138" s="9"/>
      <c r="L138" s="20"/>
    </row>
    <row r="139" spans="8:12" x14ac:dyDescent="0.25">
      <c r="H139" s="9"/>
      <c r="L139" s="20"/>
    </row>
    <row r="140" spans="8:12" x14ac:dyDescent="0.25">
      <c r="H140" s="9"/>
      <c r="L140" s="20"/>
    </row>
    <row r="141" spans="8:12" x14ac:dyDescent="0.25">
      <c r="H141" s="9"/>
      <c r="L141" s="20"/>
    </row>
    <row r="142" spans="8:12" x14ac:dyDescent="0.25">
      <c r="H142" s="9"/>
      <c r="L142" s="20"/>
    </row>
    <row r="143" spans="8:12" x14ac:dyDescent="0.25">
      <c r="H143" s="9"/>
      <c r="L143" s="20"/>
    </row>
    <row r="144" spans="8:12" x14ac:dyDescent="0.25">
      <c r="H144" s="9"/>
      <c r="L144" s="20"/>
    </row>
    <row r="145" spans="8:12" x14ac:dyDescent="0.25">
      <c r="H145" s="9"/>
      <c r="L145" s="20"/>
    </row>
    <row r="146" spans="8:12" x14ac:dyDescent="0.25">
      <c r="H146" s="9"/>
      <c r="L146" s="20"/>
    </row>
    <row r="147" spans="8:12" x14ac:dyDescent="0.25">
      <c r="H147" s="9"/>
      <c r="L147" s="20"/>
    </row>
    <row r="148" spans="8:12" x14ac:dyDescent="0.25">
      <c r="H148" s="9"/>
      <c r="L148" s="20"/>
    </row>
    <row r="149" spans="8:12" x14ac:dyDescent="0.25">
      <c r="H149" s="9"/>
      <c r="L149" s="20"/>
    </row>
    <row r="150" spans="8:12" x14ac:dyDescent="0.25">
      <c r="H150" s="9"/>
      <c r="L150" s="20"/>
    </row>
    <row r="151" spans="8:12" x14ac:dyDescent="0.25">
      <c r="H151" s="9"/>
      <c r="L151" s="20"/>
    </row>
    <row r="152" spans="8:12" x14ac:dyDescent="0.25">
      <c r="H152" s="9"/>
      <c r="L152" s="20"/>
    </row>
    <row r="153" spans="8:12" x14ac:dyDescent="0.25">
      <c r="L153" s="20"/>
    </row>
  </sheetData>
  <mergeCells count="8">
    <mergeCell ref="I3:I4"/>
    <mergeCell ref="A4:B4"/>
    <mergeCell ref="A1:I1"/>
    <mergeCell ref="A108:B108"/>
    <mergeCell ref="A109:B109"/>
    <mergeCell ref="A107:B107"/>
    <mergeCell ref="C3:G3"/>
    <mergeCell ref="H3:H4"/>
  </mergeCells>
  <conditionalFormatting sqref="P5:Q105">
    <cfRule type="cellIs" dxfId="177" priority="77" stopIfTrue="1" operator="equal">
      <formula>"NR"</formula>
    </cfRule>
    <cfRule type="cellIs" dxfId="176" priority="78" stopIfTrue="1" operator="equal">
      <formula>"ND"</formula>
    </cfRule>
  </conditionalFormatting>
  <conditionalFormatting sqref="F5:F57">
    <cfRule type="cellIs" dxfId="175" priority="25" stopIfTrue="1" operator="equal">
      <formula>"NR"</formula>
    </cfRule>
    <cfRule type="cellIs" dxfId="174" priority="26" stopIfTrue="1" operator="equal">
      <formula>"ND"</formula>
    </cfRule>
  </conditionalFormatting>
  <conditionalFormatting sqref="F58:F105">
    <cfRule type="cellIs" dxfId="173" priority="23" stopIfTrue="1" operator="equal">
      <formula>"NR"</formula>
    </cfRule>
    <cfRule type="cellIs" dxfId="172" priority="24" stopIfTrue="1" operator="equal">
      <formula>"ND"</formula>
    </cfRule>
  </conditionalFormatting>
  <conditionalFormatting sqref="F58:F105">
    <cfRule type="cellIs" dxfId="171" priority="21" stopIfTrue="1" operator="equal">
      <formula>"NR"</formula>
    </cfRule>
    <cfRule type="cellIs" dxfId="170" priority="22" stopIfTrue="1" operator="equal">
      <formula>"ND"</formula>
    </cfRule>
  </conditionalFormatting>
  <conditionalFormatting sqref="F58:F105">
    <cfRule type="cellIs" dxfId="169" priority="19" stopIfTrue="1" operator="equal">
      <formula>"NR"</formula>
    </cfRule>
    <cfRule type="cellIs" dxfId="168" priority="20" stopIfTrue="1" operator="equal">
      <formula>"ND"</formula>
    </cfRule>
  </conditionalFormatting>
  <conditionalFormatting sqref="F58:F105">
    <cfRule type="cellIs" dxfId="167" priority="17" stopIfTrue="1" operator="equal">
      <formula>"NR"</formula>
    </cfRule>
    <cfRule type="cellIs" dxfId="166" priority="18" stopIfTrue="1" operator="equal">
      <formula>"ND"</formula>
    </cfRule>
  </conditionalFormatting>
  <hyperlinks>
    <hyperlink ref="J1"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33</vt:i4>
      </vt:variant>
    </vt:vector>
  </HeadingPairs>
  <TitlesOfParts>
    <vt:vector size="33" baseType="lpstr">
      <vt:lpstr>Présentation et méthode</vt:lpstr>
      <vt:lpstr>Sommaire</vt:lpstr>
      <vt:lpstr>Tableau 1</vt:lpstr>
      <vt:lpstr>Tableau 2</vt:lpstr>
      <vt:lpstr>Tableau 3</vt:lpstr>
      <vt:lpstr>Tableau 4</vt:lpstr>
      <vt:lpstr>Tableau 5</vt:lpstr>
      <vt:lpstr>Tableau 6</vt:lpstr>
      <vt:lpstr>T1 Total 2017</vt:lpstr>
      <vt:lpstr> T2 Crèches (mono) 2017</vt:lpstr>
      <vt:lpstr>T3 haltes-garderies 2017</vt:lpstr>
      <vt:lpstr>T4 multi-accueil 2017</vt:lpstr>
      <vt:lpstr>T5 accueil familial 2017</vt:lpstr>
      <vt:lpstr>T6 MAM 2017</vt:lpstr>
      <vt:lpstr>T7 Total 2017</vt:lpstr>
      <vt:lpstr>T8 crèches 2017</vt:lpstr>
      <vt:lpstr>T9 HG 2017</vt:lpstr>
      <vt:lpstr>T10 multi 2017</vt:lpstr>
      <vt:lpstr>T11 Places accueil fam. 2017</vt:lpstr>
      <vt:lpstr>T12 agréments assmat 2017</vt:lpstr>
      <vt:lpstr>T13 nb places p.100 enfants</vt:lpstr>
      <vt:lpstr>T14 2010-2017 total collec </vt:lpstr>
      <vt:lpstr>T15 2010-2017 crèches mono</vt:lpstr>
      <vt:lpstr>T16 2010-2017 HG </vt:lpstr>
      <vt:lpstr>T17 2010-2017 JE</vt:lpstr>
      <vt:lpstr>T18 2010-2017 multi </vt:lpstr>
      <vt:lpstr>T19 2010-2017 familial </vt:lpstr>
      <vt:lpstr>T20 2010-2017 total collec ETAB</vt:lpstr>
      <vt:lpstr>T21 2010-2017 crèches mono ETAB</vt:lpstr>
      <vt:lpstr>T22 2010-2017 HG  ETAB</vt:lpstr>
      <vt:lpstr>T23 2010-2017 JE ETAB</vt:lpstr>
      <vt:lpstr>T24 2010-2017 multi ETAB</vt:lpstr>
      <vt:lpstr>T25 2010-2017 familial ETAB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2019-05-07T09:25:33Z</dcterms:modified>
</cp:coreProperties>
</file>