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E001EX02201.comptes.diplomatie.gouv.fr\Groupes\SG_FAE_PERM_ELECTION\RESULTATS LEG T1\CIRCO 4\"/>
    </mc:Choice>
  </mc:AlternateContent>
  <bookViews>
    <workbookView xWindow="360" yWindow="270" windowWidth="14940" windowHeight="9150"/>
  </bookViews>
  <sheets>
    <sheet name="default" sheetId="1" r:id="rId1"/>
  </sheets>
  <definedNames>
    <definedName name="_xlnm.Print_Area" localSheetId="0">default!$B$1:$T$18</definedName>
  </definedNames>
  <calcPr calcId="152511"/>
</workbook>
</file>

<file path=xl/calcChain.xml><?xml version="1.0" encoding="utf-8"?>
<calcChain xmlns="http://schemas.openxmlformats.org/spreadsheetml/2006/main">
  <c r="H13" i="1" l="1"/>
  <c r="H12" i="1"/>
  <c r="H11" i="1"/>
  <c r="H9" i="1"/>
  <c r="H8" i="1"/>
  <c r="H7" i="1"/>
  <c r="H5" i="1"/>
  <c r="H4" i="1"/>
  <c r="H18" i="1" l="1"/>
  <c r="H3" i="1"/>
  <c r="T16" i="1" l="1"/>
  <c r="T17" i="1"/>
  <c r="T15" i="1"/>
  <c r="F15" i="1"/>
  <c r="G15" i="1"/>
  <c r="I15" i="1"/>
  <c r="J15" i="1"/>
  <c r="K15" i="1"/>
  <c r="L15" i="1"/>
  <c r="M15" i="1"/>
  <c r="N15" i="1"/>
  <c r="O15" i="1"/>
  <c r="P15" i="1"/>
  <c r="Q15" i="1"/>
  <c r="R15" i="1"/>
  <c r="S15" i="1"/>
  <c r="F16" i="1"/>
  <c r="G16" i="1"/>
  <c r="G18" i="1" s="1"/>
  <c r="I16" i="1"/>
  <c r="J16" i="1"/>
  <c r="J18" i="1" s="1"/>
  <c r="K16" i="1"/>
  <c r="L16" i="1"/>
  <c r="L18" i="1" s="1"/>
  <c r="M16" i="1"/>
  <c r="N16" i="1"/>
  <c r="N18" i="1" s="1"/>
  <c r="O16" i="1"/>
  <c r="P16" i="1"/>
  <c r="P18" i="1" s="1"/>
  <c r="Q16" i="1"/>
  <c r="R16" i="1"/>
  <c r="R18" i="1" s="1"/>
  <c r="S16" i="1"/>
  <c r="F17" i="1"/>
  <c r="G17" i="1"/>
  <c r="I17" i="1"/>
  <c r="J17" i="1"/>
  <c r="K17" i="1"/>
  <c r="L17" i="1"/>
  <c r="M17" i="1"/>
  <c r="N17" i="1"/>
  <c r="O17" i="1"/>
  <c r="P17" i="1"/>
  <c r="Q17" i="1"/>
  <c r="R17" i="1"/>
  <c r="S17" i="1"/>
  <c r="E15" i="1"/>
  <c r="H16" i="1" l="1"/>
  <c r="H17" i="1"/>
  <c r="H15" i="1"/>
  <c r="S18" i="1"/>
  <c r="Q18" i="1"/>
  <c r="O18" i="1"/>
  <c r="M18" i="1"/>
  <c r="K18" i="1"/>
  <c r="I18" i="1"/>
  <c r="F18" i="1"/>
  <c r="T18" i="1"/>
</calcChain>
</file>

<file path=xl/sharedStrings.xml><?xml version="1.0" encoding="utf-8"?>
<sst xmlns="http://schemas.openxmlformats.org/spreadsheetml/2006/main" count="102" uniqueCount="51">
  <si>
    <t>Libellé circonscription électorale</t>
  </si>
  <si>
    <t>Code LEC-Libellé LEC</t>
  </si>
  <si>
    <t>Type de vote</t>
  </si>
  <si>
    <t>Nombre inscrits</t>
  </si>
  <si>
    <t>Nombre votants</t>
  </si>
  <si>
    <t>Nombre bulletins blanc</t>
  </si>
  <si>
    <t>Nombre bulletins annulé</t>
  </si>
  <si>
    <t>Anne-Catherine GIRARD</t>
  </si>
  <si>
    <t>Catherine COUTARD</t>
  </si>
  <si>
    <t>Cécilia GONDARD</t>
  </si>
  <si>
    <t>Cédric DEVERCHERE</t>
  </si>
  <si>
    <t>Emmanuelle CUIGNET</t>
  </si>
  <si>
    <t>Gaëlle CRONEL</t>
  </si>
  <si>
    <t>Genevieve MACHICOTE</t>
  </si>
  <si>
    <t>Marie-Josée MABASI</t>
  </si>
  <si>
    <t>Pieyre-Alexandre ANGLADE</t>
  </si>
  <si>
    <t>Valentin THEVENOT</t>
  </si>
  <si>
    <t>Total</t>
  </si>
  <si>
    <t>Nombre de voix</t>
  </si>
  <si>
    <t>Nombre de voix (% exprimés)</t>
  </si>
  <si>
    <t>Circonscription 04</t>
  </si>
  <si>
    <t>1</t>
  </si>
  <si>
    <t>AMS-AMSTERDAM</t>
  </si>
  <si>
    <t>SUFFRAGE</t>
  </si>
  <si>
    <t>1124</t>
  </si>
  <si>
    <t>6</t>
  </si>
  <si>
    <t>VPC</t>
  </si>
  <si>
    <t>0</t>
  </si>
  <si>
    <t>33</t>
  </si>
  <si>
    <t>VPI</t>
  </si>
  <si>
    <t>5038</t>
  </si>
  <si>
    <t>38</t>
  </si>
  <si>
    <t>BRU-BRUXELLES</t>
  </si>
  <si>
    <t>5417</t>
  </si>
  <si>
    <t>31</t>
  </si>
  <si>
    <t>22</t>
  </si>
  <si>
    <t>11</t>
  </si>
  <si>
    <t>23488</t>
  </si>
  <si>
    <t>236</t>
  </si>
  <si>
    <t>LUX-LUXEMBOURG</t>
  </si>
  <si>
    <t>1858</t>
  </si>
  <si>
    <t>8</t>
  </si>
  <si>
    <t>5</t>
  </si>
  <si>
    <t>15</t>
  </si>
  <si>
    <t>6085</t>
  </si>
  <si>
    <t>85</t>
  </si>
  <si>
    <t>1er Tour Circo 4</t>
  </si>
  <si>
    <t>Modalités de suffrage</t>
  </si>
  <si>
    <t>URNE</t>
  </si>
  <si>
    <t>TOTAL</t>
  </si>
  <si>
    <t>Participation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</si>
</sst>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10" x14ac:knownFonts="1">
    <font>
      <sz val="10"/>
      <name val="Arial"/>
    </font>
    <font>
      <sz val="10"/>
      <name val="Arial"/>
      <family val="2"/>
    </font>
    <font>
      <sz val="8"/>
      <color indexed="11"/>
      <name val="Arial"/>
      <family val="2"/>
    </font>
    <font>
      <b/>
      <sz val="8"/>
      <color indexed="11"/>
      <name val="Arial"/>
      <family val="2"/>
    </font>
    <font>
      <sz val="8"/>
      <color indexed="14"/>
      <name val="Arial"/>
      <family val="2"/>
    </font>
    <font>
      <sz val="8"/>
      <color indexed="16"/>
      <name val="Arial"/>
      <family val="2"/>
    </font>
    <font>
      <b/>
      <sz val="8"/>
      <color indexed="16"/>
      <name val="Arial"/>
      <family val="2"/>
    </font>
    <font>
      <b/>
      <sz val="8"/>
      <color indexed="14"/>
      <name val="Arial"/>
      <family val="2"/>
    </font>
    <font>
      <sz val="14"/>
      <color indexed="11"/>
      <name val="Arial"/>
      <family val="2"/>
    </font>
    <font>
      <b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  <diagonal/>
    </border>
    <border>
      <left style="hair">
        <color indexed="15"/>
      </left>
      <right style="hair">
        <color indexed="15"/>
      </right>
      <top style="hair">
        <color indexed="15"/>
      </top>
      <bottom style="hair">
        <color indexed="15"/>
      </bottom>
      <diagonal/>
    </border>
    <border>
      <left style="hair">
        <color indexed="10"/>
      </left>
      <right/>
      <top style="hair">
        <color indexed="10"/>
      </top>
      <bottom style="hair">
        <color indexed="10"/>
      </bottom>
      <diagonal/>
    </border>
    <border>
      <left style="hair">
        <color indexed="10"/>
      </left>
      <right/>
      <top/>
      <bottom style="hair">
        <color indexed="10"/>
      </bottom>
      <diagonal/>
    </border>
    <border>
      <left style="hair">
        <color indexed="15"/>
      </left>
      <right/>
      <top style="hair">
        <color indexed="15"/>
      </top>
      <bottom style="hair">
        <color indexed="15"/>
      </bottom>
      <diagonal/>
    </border>
    <border>
      <left style="hair">
        <color indexed="15"/>
      </left>
      <right/>
      <top/>
      <bottom/>
      <diagonal/>
    </border>
    <border>
      <left/>
      <right style="hair">
        <color indexed="10"/>
      </right>
      <top style="hair">
        <color indexed="10"/>
      </top>
      <bottom style="hair">
        <color indexed="10"/>
      </bottom>
      <diagonal/>
    </border>
    <border>
      <left/>
      <right style="hair">
        <color indexed="15"/>
      </right>
      <top style="hair">
        <color indexed="15"/>
      </top>
      <bottom style="hair">
        <color indexed="1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2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0" fontId="5" fillId="4" borderId="2" xfId="0" applyNumberFormat="1" applyFont="1" applyFill="1" applyBorder="1" applyAlignment="1">
      <alignment horizontal="right" vertical="center" wrapText="1"/>
    </xf>
    <xf numFmtId="10" fontId="6" fillId="3" borderId="2" xfId="0" applyNumberFormat="1" applyFont="1" applyFill="1" applyBorder="1" applyAlignment="1">
      <alignment horizontal="right" vertical="center" wrapText="1"/>
    </xf>
    <xf numFmtId="10" fontId="5" fillId="5" borderId="2" xfId="0" applyNumberFormat="1" applyFont="1" applyFill="1" applyBorder="1" applyAlignment="1">
      <alignment horizontal="right" vertical="center" wrapText="1"/>
    </xf>
    <xf numFmtId="0" fontId="2" fillId="2" borderId="7" xfId="0" applyFont="1" applyFill="1" applyBorder="1" applyAlignment="1">
      <alignment horizontal="center" vertical="center" wrapText="1"/>
    </xf>
    <xf numFmtId="10" fontId="5" fillId="4" borderId="8" xfId="0" applyNumberFormat="1" applyFont="1" applyFill="1" applyBorder="1" applyAlignment="1">
      <alignment horizontal="right" vertical="center" wrapText="1"/>
    </xf>
    <xf numFmtId="10" fontId="5" fillId="5" borderId="8" xfId="0" applyNumberFormat="1" applyFont="1" applyFill="1" applyBorder="1" applyAlignment="1">
      <alignment horizontal="right" vertical="center" wrapText="1"/>
    </xf>
    <xf numFmtId="10" fontId="6" fillId="3" borderId="8" xfId="0" applyNumberFormat="1" applyFont="1" applyFill="1" applyBorder="1" applyAlignment="1">
      <alignment horizontal="right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left" vertical="center"/>
    </xf>
    <xf numFmtId="0" fontId="4" fillId="5" borderId="9" xfId="0" applyFont="1" applyFill="1" applyBorder="1" applyAlignment="1">
      <alignment horizontal="left" vertical="center"/>
    </xf>
    <xf numFmtId="0" fontId="7" fillId="3" borderId="9" xfId="0" applyFont="1" applyFill="1" applyBorder="1" applyAlignment="1">
      <alignment horizontal="left" vertical="center"/>
    </xf>
    <xf numFmtId="0" fontId="9" fillId="6" borderId="9" xfId="0" applyFont="1" applyFill="1" applyBorder="1"/>
    <xf numFmtId="165" fontId="9" fillId="6" borderId="9" xfId="1" applyNumberFormat="1" applyFont="1" applyFill="1" applyBorder="1"/>
    <xf numFmtId="10" fontId="4" fillId="4" borderId="9" xfId="0" applyNumberFormat="1" applyFont="1" applyFill="1" applyBorder="1" applyAlignment="1">
      <alignment horizontal="left" vertical="center"/>
    </xf>
    <xf numFmtId="10" fontId="9" fillId="6" borderId="9" xfId="1" applyNumberFormat="1" applyFont="1" applyFill="1" applyBorder="1"/>
    <xf numFmtId="10" fontId="4" fillId="7" borderId="9" xfId="0" applyNumberFormat="1" applyFont="1" applyFill="1" applyBorder="1" applyAlignment="1">
      <alignment horizontal="left" vertical="center"/>
    </xf>
    <xf numFmtId="165" fontId="7" fillId="3" borderId="9" xfId="1" applyNumberFormat="1" applyFont="1" applyFill="1" applyBorder="1" applyAlignment="1">
      <alignment horizontal="left" vertical="center"/>
    </xf>
    <xf numFmtId="3" fontId="9" fillId="6" borderId="9" xfId="0" applyNumberFormat="1" applyFont="1" applyFill="1" applyBorder="1"/>
    <xf numFmtId="3" fontId="5" fillId="4" borderId="9" xfId="0" applyNumberFormat="1" applyFont="1" applyFill="1" applyBorder="1" applyAlignment="1">
      <alignment horizontal="right" vertical="center" wrapText="1"/>
    </xf>
    <xf numFmtId="3" fontId="6" fillId="3" borderId="9" xfId="0" applyNumberFormat="1" applyFont="1" applyFill="1" applyBorder="1" applyAlignment="1">
      <alignment horizontal="right" vertical="center" wrapText="1"/>
    </xf>
    <xf numFmtId="3" fontId="5" fillId="5" borderId="9" xfId="0" applyNumberFormat="1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4" xfId="0" applyFont="1" applyBorder="1" applyAlignment="1" applyProtection="1"/>
    <xf numFmtId="165" fontId="4" fillId="4" borderId="10" xfId="1" applyNumberFormat="1" applyFont="1" applyFill="1" applyBorder="1" applyAlignment="1">
      <alignment horizontal="center" vertical="center"/>
    </xf>
    <xf numFmtId="165" fontId="4" fillId="4" borderId="11" xfId="1" applyNumberFormat="1" applyFont="1" applyFill="1" applyBorder="1" applyAlignment="1">
      <alignment horizontal="center" vertical="center"/>
    </xf>
    <xf numFmtId="165" fontId="4" fillId="4" borderId="12" xfId="1" applyNumberFormat="1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left" vertical="center"/>
    </xf>
    <xf numFmtId="0" fontId="0" fillId="0" borderId="6" xfId="0" applyFont="1" applyBorder="1" applyAlignment="1" applyProtection="1"/>
    <xf numFmtId="0" fontId="4" fillId="4" borderId="9" xfId="0" applyFont="1" applyFill="1" applyBorder="1" applyAlignment="1">
      <alignment horizontal="left" vertical="center"/>
    </xf>
    <xf numFmtId="0" fontId="0" fillId="0" borderId="9" xfId="0" applyFont="1" applyBorder="1" applyAlignment="1" applyProtection="1"/>
    <xf numFmtId="0" fontId="4" fillId="4" borderId="9" xfId="0" applyFont="1" applyFill="1" applyBorder="1" applyAlignment="1">
      <alignment horizontal="left" vertical="top"/>
    </xf>
    <xf numFmtId="165" fontId="9" fillId="6" borderId="10" xfId="1" applyNumberFormat="1" applyFont="1" applyFill="1" applyBorder="1" applyAlignment="1">
      <alignment horizontal="center" vertical="center"/>
    </xf>
    <xf numFmtId="165" fontId="9" fillId="6" borderId="11" xfId="1" applyNumberFormat="1" applyFont="1" applyFill="1" applyBorder="1" applyAlignment="1">
      <alignment horizontal="center" vertical="center"/>
    </xf>
    <xf numFmtId="165" fontId="9" fillId="6" borderId="12" xfId="1" applyNumberFormat="1" applyFont="1" applyFill="1" applyBorder="1" applyAlignment="1">
      <alignment horizontal="center" vertical="center"/>
    </xf>
    <xf numFmtId="0" fontId="9" fillId="6" borderId="9" xfId="0" applyFont="1" applyFill="1" applyBorder="1" applyAlignment="1">
      <alignment horizontal="center" vertical="center"/>
    </xf>
    <xf numFmtId="0" fontId="9" fillId="6" borderId="9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11A0D9"/>
      <rgbColor rgb="00FFFFFF"/>
      <rgbColor rgb="00C5CBCB"/>
      <rgbColor rgb="00F0F0F0"/>
      <rgbColor rgb="00000000"/>
      <rgbColor rgb="00CDD1D3"/>
      <rgbColor rgb="00515151"/>
      <rgbColor rgb="00DDDDDD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8"/>
  <sheetViews>
    <sheetView tabSelected="1" topLeftCell="D1" workbookViewId="0">
      <selection activeCell="D1" sqref="B1:T18"/>
    </sheetView>
  </sheetViews>
  <sheetFormatPr baseColWidth="10" defaultColWidth="9.140625" defaultRowHeight="12.75" x14ac:dyDescent="0.2"/>
  <cols>
    <col min="1" max="1" width="17.140625" hidden="1" customWidth="1"/>
    <col min="2" max="9" width="17.140625" customWidth="1"/>
    <col min="10" max="20" width="11.42578125" customWidth="1"/>
    <col min="21" max="31" width="11.42578125" hidden="1" customWidth="1"/>
  </cols>
  <sheetData>
    <row r="1" spans="1:31" ht="30" customHeight="1" x14ac:dyDescent="0.2">
      <c r="A1" s="25" t="s">
        <v>0</v>
      </c>
      <c r="B1" s="41" t="s">
        <v>46</v>
      </c>
      <c r="C1" s="40" t="s">
        <v>1</v>
      </c>
      <c r="D1" s="40" t="s">
        <v>2</v>
      </c>
      <c r="E1" s="40" t="s">
        <v>3</v>
      </c>
      <c r="F1" s="40" t="s">
        <v>4</v>
      </c>
      <c r="G1" s="40" t="s">
        <v>5</v>
      </c>
      <c r="H1" s="40" t="s">
        <v>50</v>
      </c>
      <c r="I1" s="40" t="s">
        <v>6</v>
      </c>
      <c r="J1" s="10" t="s">
        <v>7</v>
      </c>
      <c r="K1" s="10" t="s">
        <v>8</v>
      </c>
      <c r="L1" s="10" t="s">
        <v>9</v>
      </c>
      <c r="M1" s="10" t="s">
        <v>10</v>
      </c>
      <c r="N1" s="10" t="s">
        <v>11</v>
      </c>
      <c r="O1" s="10" t="s">
        <v>12</v>
      </c>
      <c r="P1" s="10" t="s">
        <v>13</v>
      </c>
      <c r="Q1" s="10" t="s">
        <v>14</v>
      </c>
      <c r="R1" s="10" t="s">
        <v>15</v>
      </c>
      <c r="S1" s="10" t="s">
        <v>16</v>
      </c>
      <c r="T1" s="11" t="s">
        <v>17</v>
      </c>
      <c r="U1" s="6" t="s">
        <v>7</v>
      </c>
      <c r="V1" s="1" t="s">
        <v>8</v>
      </c>
      <c r="W1" s="1" t="s">
        <v>9</v>
      </c>
      <c r="X1" s="1" t="s">
        <v>10</v>
      </c>
      <c r="Y1" s="1" t="s">
        <v>11</v>
      </c>
      <c r="Z1" s="1" t="s">
        <v>12</v>
      </c>
      <c r="AA1" s="1" t="s">
        <v>13</v>
      </c>
      <c r="AB1" s="1" t="s">
        <v>14</v>
      </c>
      <c r="AC1" s="1" t="s">
        <v>15</v>
      </c>
      <c r="AD1" s="1" t="s">
        <v>16</v>
      </c>
      <c r="AE1" s="2" t="s">
        <v>17</v>
      </c>
    </row>
    <row r="2" spans="1:31" ht="45" customHeight="1" x14ac:dyDescent="0.2">
      <c r="A2" s="26"/>
      <c r="B2" s="33"/>
      <c r="C2" s="33"/>
      <c r="D2" s="33"/>
      <c r="E2" s="33"/>
      <c r="F2" s="33"/>
      <c r="G2" s="33"/>
      <c r="H2" s="33"/>
      <c r="I2" s="33"/>
      <c r="J2" s="10" t="s">
        <v>18</v>
      </c>
      <c r="K2" s="10" t="s">
        <v>18</v>
      </c>
      <c r="L2" s="10" t="s">
        <v>18</v>
      </c>
      <c r="M2" s="10" t="s">
        <v>18</v>
      </c>
      <c r="N2" s="10" t="s">
        <v>18</v>
      </c>
      <c r="O2" s="10" t="s">
        <v>18</v>
      </c>
      <c r="P2" s="10" t="s">
        <v>18</v>
      </c>
      <c r="Q2" s="10" t="s">
        <v>18</v>
      </c>
      <c r="R2" s="10" t="s">
        <v>18</v>
      </c>
      <c r="S2" s="10" t="s">
        <v>18</v>
      </c>
      <c r="T2" s="11" t="s">
        <v>18</v>
      </c>
      <c r="U2" s="6" t="s">
        <v>19</v>
      </c>
      <c r="V2" s="1" t="s">
        <v>19</v>
      </c>
      <c r="W2" s="1" t="s">
        <v>19</v>
      </c>
      <c r="X2" s="1" t="s">
        <v>19</v>
      </c>
      <c r="Y2" s="1" t="s">
        <v>19</v>
      </c>
      <c r="Z2" s="1" t="s">
        <v>19</v>
      </c>
      <c r="AA2" s="1" t="s">
        <v>19</v>
      </c>
      <c r="AB2" s="1" t="s">
        <v>19</v>
      </c>
      <c r="AC2" s="1" t="s">
        <v>19</v>
      </c>
      <c r="AD2" s="1" t="s">
        <v>19</v>
      </c>
      <c r="AE2" s="2" t="s">
        <v>19</v>
      </c>
    </row>
    <row r="3" spans="1:31" ht="15" customHeight="1" x14ac:dyDescent="0.2">
      <c r="A3" s="30" t="s">
        <v>20</v>
      </c>
      <c r="B3" s="32" t="s">
        <v>21</v>
      </c>
      <c r="C3" s="34" t="s">
        <v>22</v>
      </c>
      <c r="D3" s="12" t="s">
        <v>23</v>
      </c>
      <c r="E3" s="27">
        <v>21729</v>
      </c>
      <c r="F3" s="12" t="s">
        <v>24</v>
      </c>
      <c r="G3" s="12" t="s">
        <v>25</v>
      </c>
      <c r="H3" s="17">
        <f>T3/E3</f>
        <v>5.1405955175111602E-2</v>
      </c>
      <c r="I3" s="12" t="s">
        <v>21</v>
      </c>
      <c r="J3" s="22">
        <v>35</v>
      </c>
      <c r="K3" s="22">
        <v>13</v>
      </c>
      <c r="L3" s="22">
        <v>469</v>
      </c>
      <c r="M3" s="22">
        <v>74</v>
      </c>
      <c r="N3" s="22">
        <v>32</v>
      </c>
      <c r="O3" s="22">
        <v>2</v>
      </c>
      <c r="P3" s="22">
        <v>71</v>
      </c>
      <c r="Q3" s="22">
        <v>42</v>
      </c>
      <c r="R3" s="22">
        <v>366</v>
      </c>
      <c r="S3" s="22">
        <v>13</v>
      </c>
      <c r="T3" s="23">
        <v>1117</v>
      </c>
      <c r="U3" s="7">
        <v>3.133393017009848E-2</v>
      </c>
      <c r="V3" s="3">
        <v>1.1638316920322292E-2</v>
      </c>
      <c r="W3" s="3">
        <v>0.41987466427931963</v>
      </c>
      <c r="X3" s="3">
        <v>6.624888093106536E-2</v>
      </c>
      <c r="Y3" s="3">
        <v>2.864816472694718E-2</v>
      </c>
      <c r="Z3" s="3">
        <v>1.7905102954341987E-3</v>
      </c>
      <c r="AA3" s="3">
        <v>6.356311548791406E-2</v>
      </c>
      <c r="AB3" s="3">
        <v>3.7600716204118173E-2</v>
      </c>
      <c r="AC3" s="3">
        <v>0.32766338406445839</v>
      </c>
      <c r="AD3" s="3">
        <v>1.1638316920322292E-2</v>
      </c>
      <c r="AE3" s="4">
        <v>0.1</v>
      </c>
    </row>
    <row r="4" spans="1:31" ht="15" customHeight="1" x14ac:dyDescent="0.2">
      <c r="A4" s="31"/>
      <c r="B4" s="33"/>
      <c r="C4" s="33"/>
      <c r="D4" s="13" t="s">
        <v>26</v>
      </c>
      <c r="E4" s="28"/>
      <c r="F4" s="13" t="s">
        <v>28</v>
      </c>
      <c r="G4" s="13" t="s">
        <v>27</v>
      </c>
      <c r="H4" s="19">
        <f>T4/E3</f>
        <v>1.5187077177964933E-3</v>
      </c>
      <c r="I4" s="13" t="s">
        <v>27</v>
      </c>
      <c r="J4" s="24">
        <v>2</v>
      </c>
      <c r="K4" s="24">
        <v>1</v>
      </c>
      <c r="L4" s="24">
        <v>11</v>
      </c>
      <c r="M4" s="24">
        <v>5</v>
      </c>
      <c r="N4" s="24">
        <v>2</v>
      </c>
      <c r="O4" s="24">
        <v>0</v>
      </c>
      <c r="P4" s="24">
        <v>1</v>
      </c>
      <c r="Q4" s="24">
        <v>0</v>
      </c>
      <c r="R4" s="24">
        <v>9</v>
      </c>
      <c r="S4" s="24">
        <v>2</v>
      </c>
      <c r="T4" s="23">
        <v>33</v>
      </c>
      <c r="U4" s="8">
        <v>6.0606060606060608E-2</v>
      </c>
      <c r="V4" s="5">
        <v>3.0303030303030304E-2</v>
      </c>
      <c r="W4" s="5">
        <v>0.33333333333333331</v>
      </c>
      <c r="X4" s="5">
        <v>0.15151515151515152</v>
      </c>
      <c r="Y4" s="5">
        <v>6.0606060606060608E-2</v>
      </c>
      <c r="Z4" s="5">
        <v>0</v>
      </c>
      <c r="AA4" s="5">
        <v>3.0303030303030304E-2</v>
      </c>
      <c r="AB4" s="5">
        <v>0</v>
      </c>
      <c r="AC4" s="5">
        <v>0.27272727272727271</v>
      </c>
      <c r="AD4" s="5">
        <v>6.0606060606060608E-2</v>
      </c>
      <c r="AE4" s="4">
        <v>0.1</v>
      </c>
    </row>
    <row r="5" spans="1:31" ht="15" customHeight="1" x14ac:dyDescent="0.2">
      <c r="A5" s="31"/>
      <c r="B5" s="33"/>
      <c r="C5" s="33"/>
      <c r="D5" s="12" t="s">
        <v>29</v>
      </c>
      <c r="E5" s="29"/>
      <c r="F5" s="12" t="s">
        <v>30</v>
      </c>
      <c r="G5" s="12" t="s">
        <v>31</v>
      </c>
      <c r="H5" s="17">
        <f>T5/E3</f>
        <v>0.23010722996916563</v>
      </c>
      <c r="I5" s="12" t="s">
        <v>27</v>
      </c>
      <c r="J5" s="22">
        <v>150</v>
      </c>
      <c r="K5" s="22">
        <v>93</v>
      </c>
      <c r="L5" s="22">
        <v>1623</v>
      </c>
      <c r="M5" s="22">
        <v>365</v>
      </c>
      <c r="N5" s="22">
        <v>68</v>
      </c>
      <c r="O5" s="22">
        <v>91</v>
      </c>
      <c r="P5" s="22">
        <v>231</v>
      </c>
      <c r="Q5" s="22">
        <v>422</v>
      </c>
      <c r="R5" s="22">
        <v>1868</v>
      </c>
      <c r="S5" s="22">
        <v>89</v>
      </c>
      <c r="T5" s="23">
        <v>5000</v>
      </c>
      <c r="U5" s="7">
        <v>0.03</v>
      </c>
      <c r="V5" s="3">
        <v>1.8599999999999998E-2</v>
      </c>
      <c r="W5" s="3">
        <v>0.3246</v>
      </c>
      <c r="X5" s="3">
        <v>7.2999999999999995E-2</v>
      </c>
      <c r="Y5" s="3">
        <v>1.3599999999999999E-2</v>
      </c>
      <c r="Z5" s="3">
        <v>1.8200000000000001E-2</v>
      </c>
      <c r="AA5" s="3">
        <v>4.6199999999999998E-2</v>
      </c>
      <c r="AB5" s="3">
        <v>8.4400000000000003E-2</v>
      </c>
      <c r="AC5" s="3">
        <v>0.37359999999999999</v>
      </c>
      <c r="AD5" s="3">
        <v>1.78E-2</v>
      </c>
      <c r="AE5" s="4">
        <v>0.1</v>
      </c>
    </row>
    <row r="6" spans="1:31" ht="15" customHeight="1" x14ac:dyDescent="0.2">
      <c r="A6" s="31"/>
      <c r="B6" s="33"/>
      <c r="C6" s="33"/>
      <c r="D6" s="14" t="s">
        <v>17</v>
      </c>
      <c r="E6" s="20"/>
      <c r="F6" s="14"/>
      <c r="G6" s="14"/>
      <c r="H6" s="14"/>
      <c r="I6" s="14"/>
      <c r="J6" s="23">
        <v>187</v>
      </c>
      <c r="K6" s="23">
        <v>107</v>
      </c>
      <c r="L6" s="23">
        <v>2103</v>
      </c>
      <c r="M6" s="23">
        <v>444</v>
      </c>
      <c r="N6" s="23">
        <v>102</v>
      </c>
      <c r="O6" s="23">
        <v>93</v>
      </c>
      <c r="P6" s="23">
        <v>303</v>
      </c>
      <c r="Q6" s="23">
        <v>464</v>
      </c>
      <c r="R6" s="23">
        <v>2243</v>
      </c>
      <c r="S6" s="23">
        <v>104</v>
      </c>
      <c r="T6" s="23">
        <v>6150</v>
      </c>
      <c r="U6" s="9">
        <v>3.0406504065040651E-2</v>
      </c>
      <c r="V6" s="4">
        <v>1.7398373983739838E-2</v>
      </c>
      <c r="W6" s="4">
        <v>0.34195121951219515</v>
      </c>
      <c r="X6" s="4">
        <v>7.2195121951219507E-2</v>
      </c>
      <c r="Y6" s="4">
        <v>1.6585365853658537E-2</v>
      </c>
      <c r="Z6" s="4">
        <v>1.5121951219512195E-2</v>
      </c>
      <c r="AA6" s="4">
        <v>4.9268292682926831E-2</v>
      </c>
      <c r="AB6" s="4">
        <v>7.5447154471544722E-2</v>
      </c>
      <c r="AC6" s="4">
        <v>0.36471544715447152</v>
      </c>
      <c r="AD6" s="4">
        <v>1.6910569105691057E-2</v>
      </c>
      <c r="AE6" s="4">
        <v>0.1</v>
      </c>
    </row>
    <row r="7" spans="1:31" ht="15" customHeight="1" x14ac:dyDescent="0.2">
      <c r="A7" s="31"/>
      <c r="B7" s="33"/>
      <c r="C7" s="34" t="s">
        <v>32</v>
      </c>
      <c r="D7" s="12" t="s">
        <v>23</v>
      </c>
      <c r="E7" s="27">
        <v>98168</v>
      </c>
      <c r="F7" s="12" t="s">
        <v>33</v>
      </c>
      <c r="G7" s="12" t="s">
        <v>34</v>
      </c>
      <c r="H7" s="17">
        <f>T7/E7</f>
        <v>5.4641023551462796E-2</v>
      </c>
      <c r="I7" s="12" t="s">
        <v>35</v>
      </c>
      <c r="J7" s="22">
        <v>346</v>
      </c>
      <c r="K7" s="22">
        <v>103</v>
      </c>
      <c r="L7" s="22">
        <v>2134</v>
      </c>
      <c r="M7" s="22">
        <v>154</v>
      </c>
      <c r="N7" s="22">
        <v>388</v>
      </c>
      <c r="O7" s="22">
        <v>5</v>
      </c>
      <c r="P7" s="22">
        <v>286</v>
      </c>
      <c r="Q7" s="22">
        <v>103</v>
      </c>
      <c r="R7" s="22">
        <v>1777</v>
      </c>
      <c r="S7" s="22">
        <v>68</v>
      </c>
      <c r="T7" s="23">
        <v>5364</v>
      </c>
      <c r="U7" s="7">
        <v>6.4504101416853088E-2</v>
      </c>
      <c r="V7" s="3">
        <v>1.9202087994034302E-2</v>
      </c>
      <c r="W7" s="3">
        <v>0.3978374347501864</v>
      </c>
      <c r="X7" s="3">
        <v>2.8709917971662939E-2</v>
      </c>
      <c r="Y7" s="3">
        <v>7.2334079045488442E-2</v>
      </c>
      <c r="Z7" s="3">
        <v>9.3214019388516034E-4</v>
      </c>
      <c r="AA7" s="3">
        <v>5.3318419090231169E-2</v>
      </c>
      <c r="AB7" s="3">
        <v>1.9202087994034302E-2</v>
      </c>
      <c r="AC7" s="3">
        <v>0.33128262490678601</v>
      </c>
      <c r="AD7" s="3">
        <v>1.267710663683818E-2</v>
      </c>
      <c r="AE7" s="4">
        <v>0.1</v>
      </c>
    </row>
    <row r="8" spans="1:31" ht="15" customHeight="1" x14ac:dyDescent="0.2">
      <c r="A8" s="31"/>
      <c r="B8" s="33"/>
      <c r="C8" s="33"/>
      <c r="D8" s="13" t="s">
        <v>26</v>
      </c>
      <c r="E8" s="28"/>
      <c r="F8" s="13" t="s">
        <v>36</v>
      </c>
      <c r="G8" s="13" t="s">
        <v>27</v>
      </c>
      <c r="H8" s="19">
        <f>T8/E7</f>
        <v>1.1205280743215712E-4</v>
      </c>
      <c r="I8" s="13" t="s">
        <v>27</v>
      </c>
      <c r="J8" s="24">
        <v>0</v>
      </c>
      <c r="K8" s="24">
        <v>1</v>
      </c>
      <c r="L8" s="24">
        <v>2</v>
      </c>
      <c r="M8" s="24">
        <v>1</v>
      </c>
      <c r="N8" s="24">
        <v>1</v>
      </c>
      <c r="O8" s="24">
        <v>0</v>
      </c>
      <c r="P8" s="24">
        <v>2</v>
      </c>
      <c r="Q8" s="24">
        <v>0</v>
      </c>
      <c r="R8" s="24">
        <v>4</v>
      </c>
      <c r="S8" s="24">
        <v>0</v>
      </c>
      <c r="T8" s="23">
        <v>11</v>
      </c>
      <c r="U8" s="8">
        <v>0</v>
      </c>
      <c r="V8" s="5">
        <v>9.0909090909090912E-2</v>
      </c>
      <c r="W8" s="5">
        <v>0.18181818181818182</v>
      </c>
      <c r="X8" s="5">
        <v>9.0909090909090912E-2</v>
      </c>
      <c r="Y8" s="5">
        <v>9.0909090909090912E-2</v>
      </c>
      <c r="Z8" s="5">
        <v>0</v>
      </c>
      <c r="AA8" s="5">
        <v>0.18181818181818182</v>
      </c>
      <c r="AB8" s="5">
        <v>0</v>
      </c>
      <c r="AC8" s="5">
        <v>0.36363636363636365</v>
      </c>
      <c r="AD8" s="5">
        <v>0</v>
      </c>
      <c r="AE8" s="4">
        <v>0.1</v>
      </c>
    </row>
    <row r="9" spans="1:31" ht="15" customHeight="1" x14ac:dyDescent="0.2">
      <c r="A9" s="31"/>
      <c r="B9" s="33"/>
      <c r="C9" s="33"/>
      <c r="D9" s="12" t="s">
        <v>29</v>
      </c>
      <c r="E9" s="29"/>
      <c r="F9" s="12" t="s">
        <v>37</v>
      </c>
      <c r="G9" s="12" t="s">
        <v>38</v>
      </c>
      <c r="H9" s="17">
        <f>T9/E7</f>
        <v>0.2368592616738652</v>
      </c>
      <c r="I9" s="12" t="s">
        <v>27</v>
      </c>
      <c r="J9" s="22">
        <v>945</v>
      </c>
      <c r="K9" s="22">
        <v>672</v>
      </c>
      <c r="L9" s="22">
        <v>8295</v>
      </c>
      <c r="M9" s="22">
        <v>838</v>
      </c>
      <c r="N9" s="22">
        <v>587</v>
      </c>
      <c r="O9" s="22">
        <v>434</v>
      </c>
      <c r="P9" s="22">
        <v>1285</v>
      </c>
      <c r="Q9" s="22">
        <v>1237</v>
      </c>
      <c r="R9" s="22">
        <v>8610</v>
      </c>
      <c r="S9" s="22">
        <v>349</v>
      </c>
      <c r="T9" s="23">
        <v>23252</v>
      </c>
      <c r="U9" s="7">
        <v>4.0641665233098229E-2</v>
      </c>
      <c r="V9" s="3">
        <v>2.8900739721314295E-2</v>
      </c>
      <c r="W9" s="3">
        <v>0.35674350593497334</v>
      </c>
      <c r="X9" s="3">
        <v>3.6039910545329436E-2</v>
      </c>
      <c r="Y9" s="3">
        <v>2.5245140202993292E-2</v>
      </c>
      <c r="Z9" s="3">
        <v>1.8665061070015483E-2</v>
      </c>
      <c r="AA9" s="3">
        <v>5.5264063306382248E-2</v>
      </c>
      <c r="AB9" s="3">
        <v>5.3199724754859797E-2</v>
      </c>
      <c r="AC9" s="3">
        <v>0.3702907276793394</v>
      </c>
      <c r="AD9" s="3">
        <v>1.5009461551694478E-2</v>
      </c>
      <c r="AE9" s="4">
        <v>0.1</v>
      </c>
    </row>
    <row r="10" spans="1:31" ht="15" customHeight="1" x14ac:dyDescent="0.2">
      <c r="A10" s="31"/>
      <c r="B10" s="33"/>
      <c r="C10" s="33"/>
      <c r="D10" s="14" t="s">
        <v>17</v>
      </c>
      <c r="E10" s="20"/>
      <c r="F10" s="14"/>
      <c r="G10" s="14"/>
      <c r="H10" s="14"/>
      <c r="I10" s="14"/>
      <c r="J10" s="23">
        <v>1291</v>
      </c>
      <c r="K10" s="23">
        <v>776</v>
      </c>
      <c r="L10" s="23">
        <v>10431</v>
      </c>
      <c r="M10" s="23">
        <v>993</v>
      </c>
      <c r="N10" s="23">
        <v>976</v>
      </c>
      <c r="O10" s="23">
        <v>439</v>
      </c>
      <c r="P10" s="23">
        <v>1573</v>
      </c>
      <c r="Q10" s="23">
        <v>1340</v>
      </c>
      <c r="R10" s="23">
        <v>10391</v>
      </c>
      <c r="S10" s="23">
        <v>417</v>
      </c>
      <c r="T10" s="23">
        <v>28627</v>
      </c>
      <c r="U10" s="9">
        <v>4.5097285779159536E-2</v>
      </c>
      <c r="V10" s="4">
        <v>2.7107276347504105E-2</v>
      </c>
      <c r="W10" s="4">
        <v>0.36437628811960737</v>
      </c>
      <c r="X10" s="4">
        <v>3.4687532748803575E-2</v>
      </c>
      <c r="Y10" s="4">
        <v>3.4093687777273202E-2</v>
      </c>
      <c r="Z10" s="4">
        <v>1.5335173088343172E-2</v>
      </c>
      <c r="AA10" s="4">
        <v>5.4948125895133967E-2</v>
      </c>
      <c r="AB10" s="4">
        <v>4.6808956579452964E-2</v>
      </c>
      <c r="AC10" s="4">
        <v>0.36297900583365356</v>
      </c>
      <c r="AD10" s="4">
        <v>1.4566667831068572E-2</v>
      </c>
      <c r="AE10" s="4">
        <v>0.1</v>
      </c>
    </row>
    <row r="11" spans="1:31" ht="15" customHeight="1" x14ac:dyDescent="0.2">
      <c r="A11" s="31"/>
      <c r="B11" s="33"/>
      <c r="C11" s="34" t="s">
        <v>39</v>
      </c>
      <c r="D11" s="12" t="s">
        <v>23</v>
      </c>
      <c r="E11" s="27">
        <v>28299</v>
      </c>
      <c r="F11" s="12" t="s">
        <v>40</v>
      </c>
      <c r="G11" s="12" t="s">
        <v>41</v>
      </c>
      <c r="H11" s="17">
        <f>T11/E11</f>
        <v>6.5196650058305952E-2</v>
      </c>
      <c r="I11" s="12" t="s">
        <v>42</v>
      </c>
      <c r="J11" s="22">
        <v>240</v>
      </c>
      <c r="K11" s="22">
        <v>25</v>
      </c>
      <c r="L11" s="22">
        <v>417</v>
      </c>
      <c r="M11" s="22">
        <v>30</v>
      </c>
      <c r="N11" s="22">
        <v>124</v>
      </c>
      <c r="O11" s="22">
        <v>2</v>
      </c>
      <c r="P11" s="22">
        <v>147</v>
      </c>
      <c r="Q11" s="22">
        <v>55</v>
      </c>
      <c r="R11" s="22">
        <v>778</v>
      </c>
      <c r="S11" s="22">
        <v>27</v>
      </c>
      <c r="T11" s="23">
        <v>1845</v>
      </c>
      <c r="U11" s="7">
        <v>0.13008130081300814</v>
      </c>
      <c r="V11" s="3">
        <v>1.3550135501355014E-2</v>
      </c>
      <c r="W11" s="3">
        <v>0.22601626016260162</v>
      </c>
      <c r="X11" s="3">
        <v>1.6260162601626018E-2</v>
      </c>
      <c r="Y11" s="3">
        <v>6.7208672086720864E-2</v>
      </c>
      <c r="Z11" s="3">
        <v>1.0840108401084011E-3</v>
      </c>
      <c r="AA11" s="3">
        <v>7.9674796747967486E-2</v>
      </c>
      <c r="AB11" s="3">
        <v>2.9810298102981029E-2</v>
      </c>
      <c r="AC11" s="3">
        <v>0.421680216802168</v>
      </c>
      <c r="AD11" s="3">
        <v>1.4634146341463415E-2</v>
      </c>
      <c r="AE11" s="4">
        <v>0.1</v>
      </c>
    </row>
    <row r="12" spans="1:31" ht="15" customHeight="1" x14ac:dyDescent="0.2">
      <c r="A12" s="31"/>
      <c r="B12" s="33"/>
      <c r="C12" s="33"/>
      <c r="D12" s="13" t="s">
        <v>26</v>
      </c>
      <c r="E12" s="28"/>
      <c r="F12" s="13" t="s">
        <v>43</v>
      </c>
      <c r="G12" s="13" t="s">
        <v>21</v>
      </c>
      <c r="H12" s="19">
        <f>T12/E11</f>
        <v>4.9471712781370362E-4</v>
      </c>
      <c r="I12" s="13" t="s">
        <v>27</v>
      </c>
      <c r="J12" s="24">
        <v>1</v>
      </c>
      <c r="K12" s="24">
        <v>0</v>
      </c>
      <c r="L12" s="24">
        <v>2</v>
      </c>
      <c r="M12" s="24">
        <v>2</v>
      </c>
      <c r="N12" s="24">
        <v>1</v>
      </c>
      <c r="O12" s="24">
        <v>0</v>
      </c>
      <c r="P12" s="24">
        <v>0</v>
      </c>
      <c r="Q12" s="24">
        <v>1</v>
      </c>
      <c r="R12" s="24">
        <v>7</v>
      </c>
      <c r="S12" s="24">
        <v>0</v>
      </c>
      <c r="T12" s="23">
        <v>14</v>
      </c>
      <c r="U12" s="8">
        <v>7.1428571428571425E-2</v>
      </c>
      <c r="V12" s="5">
        <v>0</v>
      </c>
      <c r="W12" s="5">
        <v>0.14285714285714285</v>
      </c>
      <c r="X12" s="5">
        <v>0.14285714285714285</v>
      </c>
      <c r="Y12" s="5">
        <v>7.1428571428571425E-2</v>
      </c>
      <c r="Z12" s="5">
        <v>0</v>
      </c>
      <c r="AA12" s="5">
        <v>0</v>
      </c>
      <c r="AB12" s="5">
        <v>7.1428571428571425E-2</v>
      </c>
      <c r="AC12" s="5">
        <v>0.5</v>
      </c>
      <c r="AD12" s="5">
        <v>0</v>
      </c>
      <c r="AE12" s="4">
        <v>0.1</v>
      </c>
    </row>
    <row r="13" spans="1:31" ht="15" customHeight="1" x14ac:dyDescent="0.2">
      <c r="A13" s="31"/>
      <c r="B13" s="33"/>
      <c r="C13" s="33"/>
      <c r="D13" s="12" t="s">
        <v>29</v>
      </c>
      <c r="E13" s="29"/>
      <c r="F13" s="12" t="s">
        <v>44</v>
      </c>
      <c r="G13" s="12" t="s">
        <v>45</v>
      </c>
      <c r="H13" s="17">
        <f>T13/E11</f>
        <v>0.212021626205873</v>
      </c>
      <c r="I13" s="12" t="s">
        <v>27</v>
      </c>
      <c r="J13" s="22">
        <v>429</v>
      </c>
      <c r="K13" s="22">
        <v>113</v>
      </c>
      <c r="L13" s="22">
        <v>889</v>
      </c>
      <c r="M13" s="22">
        <v>131</v>
      </c>
      <c r="N13" s="22">
        <v>199</v>
      </c>
      <c r="O13" s="22">
        <v>91</v>
      </c>
      <c r="P13" s="22">
        <v>487</v>
      </c>
      <c r="Q13" s="22">
        <v>384</v>
      </c>
      <c r="R13" s="22">
        <v>3178</v>
      </c>
      <c r="S13" s="22">
        <v>99</v>
      </c>
      <c r="T13" s="23">
        <v>6000</v>
      </c>
      <c r="U13" s="7">
        <v>7.1499999999999994E-2</v>
      </c>
      <c r="V13" s="3">
        <v>1.8833333333333334E-2</v>
      </c>
      <c r="W13" s="3">
        <v>0.14816666666666667</v>
      </c>
      <c r="X13" s="3">
        <v>2.1833333333333333E-2</v>
      </c>
      <c r="Y13" s="3">
        <v>3.3166666666666664E-2</v>
      </c>
      <c r="Z13" s="3">
        <v>1.5166666666666667E-2</v>
      </c>
      <c r="AA13" s="3">
        <v>8.1166666666666665E-2</v>
      </c>
      <c r="AB13" s="3">
        <v>6.4000000000000001E-2</v>
      </c>
      <c r="AC13" s="3">
        <v>0.52966666666666662</v>
      </c>
      <c r="AD13" s="3">
        <v>1.6500000000000001E-2</v>
      </c>
      <c r="AE13" s="4">
        <v>0.1</v>
      </c>
    </row>
    <row r="14" spans="1:31" ht="15" customHeight="1" x14ac:dyDescent="0.2">
      <c r="A14" s="31"/>
      <c r="B14" s="33"/>
      <c r="C14" s="33"/>
      <c r="D14" s="14" t="s">
        <v>17</v>
      </c>
      <c r="E14" s="14"/>
      <c r="F14" s="14"/>
      <c r="G14" s="14"/>
      <c r="H14" s="14"/>
      <c r="I14" s="14"/>
      <c r="J14" s="23">
        <v>670</v>
      </c>
      <c r="K14" s="23">
        <v>138</v>
      </c>
      <c r="L14" s="23">
        <v>1308</v>
      </c>
      <c r="M14" s="23">
        <v>163</v>
      </c>
      <c r="N14" s="23">
        <v>324</v>
      </c>
      <c r="O14" s="23">
        <v>93</v>
      </c>
      <c r="P14" s="23">
        <v>634</v>
      </c>
      <c r="Q14" s="23">
        <v>440</v>
      </c>
      <c r="R14" s="23">
        <v>3963</v>
      </c>
      <c r="S14" s="23">
        <v>126</v>
      </c>
      <c r="T14" s="23">
        <v>7859</v>
      </c>
      <c r="U14" s="9">
        <v>8.5252576663697677E-2</v>
      </c>
      <c r="V14" s="4">
        <v>1.7559485939686984E-2</v>
      </c>
      <c r="W14" s="4">
        <v>0.16643338847181574</v>
      </c>
      <c r="X14" s="4">
        <v>2.0740552233108538E-2</v>
      </c>
      <c r="Y14" s="4">
        <v>4.1226619162743353E-2</v>
      </c>
      <c r="Z14" s="4">
        <v>1.1833566611528184E-2</v>
      </c>
      <c r="AA14" s="4">
        <v>8.067184120117063E-2</v>
      </c>
      <c r="AB14" s="4">
        <v>5.5986766764219369E-2</v>
      </c>
      <c r="AC14" s="4">
        <v>0.50426262883318484</v>
      </c>
      <c r="AD14" s="4">
        <v>1.6032574118844636E-2</v>
      </c>
      <c r="AE14" s="4">
        <v>0.1</v>
      </c>
    </row>
    <row r="15" spans="1:31" ht="22.5" customHeight="1" x14ac:dyDescent="0.2">
      <c r="B15" s="38" t="s">
        <v>47</v>
      </c>
      <c r="C15" s="38"/>
      <c r="D15" s="15" t="s">
        <v>48</v>
      </c>
      <c r="E15" s="35">
        <f>E11+E7+E3</f>
        <v>148196</v>
      </c>
      <c r="F15" s="16">
        <f>F11+F7+F3</f>
        <v>8399</v>
      </c>
      <c r="G15" s="16">
        <f>G11+G7+G3</f>
        <v>45</v>
      </c>
      <c r="H15" s="18">
        <f>T15/E15</f>
        <v>5.6182353099948713E-2</v>
      </c>
      <c r="I15" s="16">
        <f t="shared" ref="I15:S15" si="0">I11+I7+I3</f>
        <v>28</v>
      </c>
      <c r="J15" s="16">
        <f t="shared" si="0"/>
        <v>621</v>
      </c>
      <c r="K15" s="16">
        <f t="shared" si="0"/>
        <v>141</v>
      </c>
      <c r="L15" s="16">
        <f t="shared" si="0"/>
        <v>3020</v>
      </c>
      <c r="M15" s="16">
        <f t="shared" si="0"/>
        <v>258</v>
      </c>
      <c r="N15" s="16">
        <f t="shared" si="0"/>
        <v>544</v>
      </c>
      <c r="O15" s="16">
        <f t="shared" si="0"/>
        <v>9</v>
      </c>
      <c r="P15" s="16">
        <f t="shared" si="0"/>
        <v>504</v>
      </c>
      <c r="Q15" s="16">
        <f t="shared" si="0"/>
        <v>200</v>
      </c>
      <c r="R15" s="16">
        <f t="shared" si="0"/>
        <v>2921</v>
      </c>
      <c r="S15" s="16">
        <f t="shared" si="0"/>
        <v>108</v>
      </c>
      <c r="T15" s="21">
        <f>T3+T7+T11</f>
        <v>8326</v>
      </c>
    </row>
    <row r="16" spans="1:31" ht="24" customHeight="1" x14ac:dyDescent="0.2">
      <c r="B16" s="38"/>
      <c r="C16" s="38"/>
      <c r="D16" s="15" t="s">
        <v>26</v>
      </c>
      <c r="E16" s="36"/>
      <c r="F16" s="16">
        <f>F12+F8+F4</f>
        <v>59</v>
      </c>
      <c r="G16" s="16">
        <f>G12+G8+G4</f>
        <v>1</v>
      </c>
      <c r="H16" s="18">
        <f>T16/E15</f>
        <v>3.9137358633161491E-4</v>
      </c>
      <c r="I16" s="16">
        <f t="shared" ref="I16:S16" si="1">I12+I8+I4</f>
        <v>0</v>
      </c>
      <c r="J16" s="16">
        <f t="shared" si="1"/>
        <v>3</v>
      </c>
      <c r="K16" s="16">
        <f t="shared" si="1"/>
        <v>2</v>
      </c>
      <c r="L16" s="16">
        <f t="shared" si="1"/>
        <v>15</v>
      </c>
      <c r="M16" s="16">
        <f t="shared" si="1"/>
        <v>8</v>
      </c>
      <c r="N16" s="16">
        <f t="shared" si="1"/>
        <v>4</v>
      </c>
      <c r="O16" s="16">
        <f t="shared" si="1"/>
        <v>0</v>
      </c>
      <c r="P16" s="16">
        <f t="shared" si="1"/>
        <v>3</v>
      </c>
      <c r="Q16" s="16">
        <f t="shared" si="1"/>
        <v>1</v>
      </c>
      <c r="R16" s="16">
        <f t="shared" si="1"/>
        <v>20</v>
      </c>
      <c r="S16" s="16">
        <f t="shared" si="1"/>
        <v>2</v>
      </c>
      <c r="T16" s="21">
        <f t="shared" ref="T16:T17" si="2">T4+T8+T12</f>
        <v>58</v>
      </c>
    </row>
    <row r="17" spans="2:20" ht="24.75" customHeight="1" x14ac:dyDescent="0.2">
      <c r="B17" s="38"/>
      <c r="C17" s="38"/>
      <c r="D17" s="15" t="s">
        <v>29</v>
      </c>
      <c r="E17" s="37"/>
      <c r="F17" s="16">
        <f>F13+F9+F5</f>
        <v>34611</v>
      </c>
      <c r="G17" s="16">
        <f>G13+G9+G5</f>
        <v>359</v>
      </c>
      <c r="H17" s="18">
        <f>T17/E15</f>
        <v>0.23112634619018058</v>
      </c>
      <c r="I17" s="16">
        <f t="shared" ref="I17:S17" si="3">I13+I9+I5</f>
        <v>0</v>
      </c>
      <c r="J17" s="16">
        <f t="shared" si="3"/>
        <v>1524</v>
      </c>
      <c r="K17" s="16">
        <f t="shared" si="3"/>
        <v>878</v>
      </c>
      <c r="L17" s="16">
        <f t="shared" si="3"/>
        <v>10807</v>
      </c>
      <c r="M17" s="16">
        <f t="shared" si="3"/>
        <v>1334</v>
      </c>
      <c r="N17" s="16">
        <f t="shared" si="3"/>
        <v>854</v>
      </c>
      <c r="O17" s="16">
        <f t="shared" si="3"/>
        <v>616</v>
      </c>
      <c r="P17" s="16">
        <f t="shared" si="3"/>
        <v>2003</v>
      </c>
      <c r="Q17" s="16">
        <f t="shared" si="3"/>
        <v>2043</v>
      </c>
      <c r="R17" s="16">
        <f t="shared" si="3"/>
        <v>13656</v>
      </c>
      <c r="S17" s="16">
        <f t="shared" si="3"/>
        <v>537</v>
      </c>
      <c r="T17" s="21">
        <f t="shared" si="2"/>
        <v>34252</v>
      </c>
    </row>
    <row r="18" spans="2:20" ht="27.75" customHeight="1" x14ac:dyDescent="0.2">
      <c r="B18" s="39" t="s">
        <v>49</v>
      </c>
      <c r="C18" s="39"/>
      <c r="D18" s="39"/>
      <c r="E18" s="16">
        <v>148196</v>
      </c>
      <c r="F18" s="16">
        <f t="shared" ref="F18:S18" si="4">F15+F16+F17</f>
        <v>43069</v>
      </c>
      <c r="G18" s="16">
        <f t="shared" si="4"/>
        <v>405</v>
      </c>
      <c r="H18" s="18">
        <f>T18/E18</f>
        <v>0.28770007287646088</v>
      </c>
      <c r="I18" s="16">
        <f t="shared" si="4"/>
        <v>28</v>
      </c>
      <c r="J18" s="16">
        <f t="shared" si="4"/>
        <v>2148</v>
      </c>
      <c r="K18" s="16">
        <f t="shared" si="4"/>
        <v>1021</v>
      </c>
      <c r="L18" s="16">
        <f t="shared" si="4"/>
        <v>13842</v>
      </c>
      <c r="M18" s="16">
        <f t="shared" si="4"/>
        <v>1600</v>
      </c>
      <c r="N18" s="16">
        <f t="shared" si="4"/>
        <v>1402</v>
      </c>
      <c r="O18" s="16">
        <f t="shared" si="4"/>
        <v>625</v>
      </c>
      <c r="P18" s="16">
        <f t="shared" si="4"/>
        <v>2510</v>
      </c>
      <c r="Q18" s="16">
        <f t="shared" si="4"/>
        <v>2244</v>
      </c>
      <c r="R18" s="16">
        <f t="shared" si="4"/>
        <v>16597</v>
      </c>
      <c r="S18" s="16">
        <f t="shared" si="4"/>
        <v>647</v>
      </c>
      <c r="T18" s="21">
        <f>T15+T16+T17</f>
        <v>42636</v>
      </c>
    </row>
  </sheetData>
  <mergeCells count="20">
    <mergeCell ref="E15:E17"/>
    <mergeCell ref="B15:C17"/>
    <mergeCell ref="B18:D18"/>
    <mergeCell ref="G1:G2"/>
    <mergeCell ref="I1:I2"/>
    <mergeCell ref="H1:H2"/>
    <mergeCell ref="B1:B2"/>
    <mergeCell ref="C1:C2"/>
    <mergeCell ref="D1:D2"/>
    <mergeCell ref="E1:E2"/>
    <mergeCell ref="F1:F2"/>
    <mergeCell ref="A1:A2"/>
    <mergeCell ref="E3:E5"/>
    <mergeCell ref="E7:E9"/>
    <mergeCell ref="E11:E13"/>
    <mergeCell ref="A3:A14"/>
    <mergeCell ref="B3:B14"/>
    <mergeCell ref="C3:C6"/>
    <mergeCell ref="C7:C10"/>
    <mergeCell ref="C11:C14"/>
  </mergeCells>
  <pageMargins left="0.78740157499999996" right="0.78740157499999996" top="0.984251969" bottom="0.984251969" header="0.5" footer="0.5"/>
  <pageSetup paperSize="9" scale="5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default</vt:lpstr>
      <vt:lpstr>default!Zone_d_impression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VIVION Nicolas</dc:creator>
  <cp:lastModifiedBy>MORCILLO Frederique</cp:lastModifiedBy>
  <cp:lastPrinted>2022-06-06T00:43:36Z</cp:lastPrinted>
  <dcterms:created xsi:type="dcterms:W3CDTF">2022-06-05T23:31:51Z</dcterms:created>
  <dcterms:modified xsi:type="dcterms:W3CDTF">2022-06-06T00:43:40Z</dcterms:modified>
</cp:coreProperties>
</file>