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Notice" sheetId="1" r:id="rId1"/>
    <sheet name="graphiques" sheetId="2" r:id="rId2"/>
    <sheet name="données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<sst xmlns="http://schemas.openxmlformats.org/spreadsheetml/2006/main" count="93" uniqueCount="64">
  <si>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Lecture</t>
  </si>
  <si>
    <t>de chercher des informations en se référant à l’organisation d’un dictionnaire ; de comprendre globalement un texte littéraire ou documentaire court et d’y prélever des informations ponctuelles explicites</t>
  </si>
  <si>
    <t>Maîtrise des outils de la langue</t>
  </si>
  <si>
    <t>Exploitation de données numériques</t>
  </si>
  <si>
    <t>de prélever une information dans un tableau ; de résoudre des problèmes simples relevant de l'addition et de la soustraction</t>
  </si>
  <si>
    <t>Connaissance des nombres et calcul</t>
  </si>
  <si>
    <t>Espace et géométrie</t>
  </si>
  <si>
    <t>de reconnaître visuellement un triangle, un triangle rectangle, un rectangle, un carré ; de reconnaître par une représentation en perspective un cube ou un parallélépipède rectangle</t>
  </si>
  <si>
    <t>Grandeurs et mesure</t>
  </si>
  <si>
    <t>de mesurer la longueur d'un segment ; d’utiliser les unités de mesure des durées (sans calculs)</t>
  </si>
  <si>
    <t>Organisation et gestion de données, fonctions</t>
  </si>
  <si>
    <t>d’utiliser une représentation graphique dans des cas simples (lecture des coordonnées d'un point, lien  avec un tableau numérique dans une situation de proportionnalité, détermination des données d'une série statistique) ; de calculer la moyenne d’une série statistique ; de traiter des problèmes simples de pourcentages</t>
  </si>
  <si>
    <t>Nombres et calculs</t>
  </si>
  <si>
    <t>de comparer des nombres décimaux relatifs écrits sous forme décimale ; d’utiliser les opérations élémentaires dans une situation concrète</t>
  </si>
  <si>
    <t>Grandeurs et mesures</t>
  </si>
  <si>
    <t xml:space="preserve">d’effectuer pour des grandeurs (durée, longueur, contenance) un changement d’unités de mesure (h min en min,  km en m, L en cL) ; de calculer le périmètre d’un triangle dont les longueurs des côtés sont données ; de calculer l’aire d’un carré, d’un rectangle dont les longueurs des côtés sont données dans la même unité  </t>
  </si>
  <si>
    <t>Géométrie</t>
  </si>
  <si>
    <t>d’identifier des figures simples à partir d'une figure codée et d’en utiliser les éléments caractéristiques (triangle équilatéral, cercle, rectangle); d’écrire et d’utiliser le théorème de Thalès dans un cas simple; de reconnaître un patron de cube ou de parallélépipède rectangle</t>
  </si>
  <si>
    <t>+ou-</t>
  </si>
  <si>
    <t>3EME</t>
  </si>
  <si>
    <t>CM2</t>
  </si>
  <si>
    <t>FE2008</t>
  </si>
  <si>
    <t>ME2008</t>
  </si>
  <si>
    <t>FC2008</t>
  </si>
  <si>
    <t>MC2008</t>
  </si>
  <si>
    <t>FE2007</t>
  </si>
  <si>
    <t>ME2007</t>
  </si>
  <si>
    <t>FE2009</t>
  </si>
  <si>
    <t>ME2009</t>
  </si>
  <si>
    <t>Secteur public hors EP</t>
  </si>
  <si>
    <t>RRS</t>
  </si>
  <si>
    <t>RAR</t>
  </si>
  <si>
    <t>Secteur Privé</t>
  </si>
  <si>
    <t>FC2007</t>
  </si>
  <si>
    <t>MC2007</t>
  </si>
  <si>
    <t>FC2009</t>
  </si>
  <si>
    <t>MC2009</t>
  </si>
  <si>
    <t>FE2010</t>
  </si>
  <si>
    <t>ME2010</t>
  </si>
  <si>
    <t>FC2010</t>
  </si>
  <si>
    <t>MC2010</t>
  </si>
  <si>
    <t>de passer d’une écriture en lettres à une écriture en chiffres (ou le contraire) ; de comparer, d’additionner et de soustraire  des nombres entiers naturels ; de reconnaître le double ou la moitié d’un nombre entier « familier » ; de passer d’une écriture en lettres à une écriture sous forme fractionnaire (ou le contraire) de fractions simples</t>
  </si>
  <si>
    <t>de reconnaître un texte explicatif ; de distinguer les principaux genres de textes ; de prélever des informations explicites ; de faire des inférences simples ; de donner une interprétation d’un texte sans difficulté de compréhension, à partir d’éléments simples</t>
  </si>
  <si>
    <t>d’identifier les structures syntaxiques fondamentales ; d’analyser les principales formes verbales ; de faire un emploi pertinent du vocabulaire courant ; de repérer différents niveaux de langue ; de reconnaître les règles d’orthographe et de ponctuation d’usage courant</t>
  </si>
  <si>
    <r>
      <t>[1] Proportion d'élèves de CM2 qui maîtrisent les compétences de base en français et en mathématiques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(mars 2010) </t>
    </r>
  </si>
  <si>
    <t>(France métropolitaine + DOM, Public + Privé)</t>
  </si>
  <si>
    <t>de maîtriser partiellement l’automatisation de la correspondance grapho-phonologique ; d’identifier les principaux temps de l’indicatif pour les verbes les plus fréquents ; de reconnaître les règles les plus simples d’orthographe lexicale et grammaticale</t>
  </si>
  <si>
    <r>
      <t>[2] Proportion d'élèves de 3ème qui maîtrisent les compétences de base en français et en mathématiques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(mars 2010)</t>
    </r>
    <r>
      <rPr>
        <b/>
        <sz val="10"/>
        <rFont val="Arial"/>
        <family val="2"/>
      </rPr>
      <t xml:space="preserve"> </t>
    </r>
  </si>
  <si>
    <r>
      <t xml:space="preserve">Source : </t>
    </r>
    <r>
      <rPr>
        <sz val="8"/>
        <rFont val="Arial"/>
        <family val="2"/>
      </rPr>
      <t>MEN-MESR DEPP / Evaluations en français et en mathématiques des élèves de CM2 et de troisième, mars 2010</t>
    </r>
  </si>
  <si>
    <t>Ensemble</t>
  </si>
  <si>
    <t>Garçons</t>
  </si>
  <si>
    <t>Filles</t>
  </si>
  <si>
    <t>A l'heure</t>
  </si>
  <si>
    <t>En retard</t>
  </si>
  <si>
    <t>Sexe</t>
  </si>
  <si>
    <t>Retard scolaire</t>
  </si>
  <si>
    <t>Zone</t>
  </si>
  <si>
    <t>Compréhension des textes</t>
  </si>
  <si>
    <t>En mathématiques, environ 90 % élèves de fin de CM2 sont capables :</t>
  </si>
  <si>
    <t>En français, environ 88 % élèves de fin de CM2 sont capables :</t>
  </si>
  <si>
    <r>
      <t>En français, environ 77 % élèves de fin de 3</t>
    </r>
    <r>
      <rPr>
        <b/>
        <vertAlign val="superscript"/>
        <sz val="7"/>
        <color indexed="9"/>
        <rFont val="Arial"/>
        <family val="2"/>
      </rPr>
      <t>ème</t>
    </r>
    <r>
      <rPr>
        <b/>
        <sz val="7"/>
        <color indexed="9"/>
        <rFont val="Arial"/>
        <family val="2"/>
      </rPr>
      <t xml:space="preserve"> sont capables :</t>
    </r>
  </si>
  <si>
    <r>
      <t>En mathématiques, environ 88 % élèves de fin de 3</t>
    </r>
    <r>
      <rPr>
        <b/>
        <vertAlign val="superscript"/>
        <sz val="7"/>
        <color indexed="9"/>
        <rFont val="Arial"/>
        <family val="2"/>
      </rPr>
      <t>ème</t>
    </r>
    <r>
      <rPr>
        <b/>
        <sz val="7"/>
        <color indexed="9"/>
        <rFont val="Arial"/>
        <family val="2"/>
      </rPr>
      <t xml:space="preserve"> sont capables :</t>
    </r>
  </si>
  <si>
    <r>
      <t xml:space="preserve">RERS  </t>
    </r>
    <r>
      <rPr>
        <b/>
        <sz val="12"/>
        <rFont val="Arial"/>
        <family val="2"/>
      </rPr>
      <t>8.1 Les compétences de base en fin d’école et en fin de collège</t>
    </r>
  </si>
  <si>
    <t>http://www.education.gouv.fr/statistiques/rers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</si>
</sst>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\ _F_-;\-* #,##0.0\ _F_-;_-* &quot;-&quot;??\ _F_-;_-@_-"/>
    <numFmt numFmtId="181" formatCode="_-* #,##0\ _F_-;\-* #,##0\ _F_-;_-* &quot;-&quot;??\ _F_-;_-@_-"/>
    <numFmt numFmtId="182" formatCode="0.0000000"/>
    <numFmt numFmtId="183" formatCode="_-* #,##0.000000\ _F_-;\-* #,##0.000000\ _F_-;_-* &quot;-&quot;??\ _F_-;_-@_-"/>
  </numFmts>
  <fonts count="23">
    <font>
      <sz val="10"/>
      <name val="Arial"/>
      <family val="0"/>
    </font>
    <font>
      <sz val="7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8"/>
      <name val="Arial"/>
      <family val="0"/>
    </font>
    <font>
      <sz val="8"/>
      <color indexed="15"/>
      <name val="Arial"/>
      <family val="0"/>
    </font>
    <font>
      <sz val="8"/>
      <color indexed="41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vertAlign val="superscript"/>
      <sz val="7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166" fontId="9" fillId="0" borderId="0" xfId="21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166" fontId="7" fillId="0" borderId="3" xfId="21" applyNumberFormat="1" applyFont="1" applyBorder="1" applyAlignment="1" quotePrefix="1">
      <alignment/>
    </xf>
    <xf numFmtId="166" fontId="7" fillId="0" borderId="3" xfId="21" applyNumberFormat="1" applyFont="1" applyBorder="1" applyAlignment="1">
      <alignment/>
    </xf>
    <xf numFmtId="166" fontId="7" fillId="0" borderId="2" xfId="21" applyNumberFormat="1" applyFont="1" applyBorder="1" applyAlignment="1" quotePrefix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166" fontId="7" fillId="0" borderId="4" xfId="21" applyNumberFormat="1" applyFont="1" applyBorder="1" applyAlignment="1">
      <alignment/>
    </xf>
    <xf numFmtId="166" fontId="7" fillId="0" borderId="0" xfId="21" applyNumberFormat="1" applyFont="1" applyBorder="1" applyAlignment="1" quotePrefix="1">
      <alignment/>
    </xf>
    <xf numFmtId="166" fontId="7" fillId="0" borderId="0" xfId="21" applyNumberFormat="1" applyFont="1" applyBorder="1" applyAlignment="1">
      <alignment/>
    </xf>
    <xf numFmtId="166" fontId="7" fillId="0" borderId="5" xfId="21" applyNumberFormat="1" applyFont="1" applyBorder="1" applyAlignment="1" quotePrefix="1">
      <alignment/>
    </xf>
    <xf numFmtId="0" fontId="7" fillId="0" borderId="4" xfId="0" applyFont="1" applyBorder="1" applyAlignment="1">
      <alignment/>
    </xf>
    <xf numFmtId="9" fontId="10" fillId="0" borderId="0" xfId="21" applyNumberFormat="1" applyFont="1" applyBorder="1" applyAlignment="1">
      <alignment/>
    </xf>
    <xf numFmtId="166" fontId="7" fillId="0" borderId="5" xfId="21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66" fontId="7" fillId="0" borderId="6" xfId="21" applyNumberFormat="1" applyFont="1" applyBorder="1" applyAlignment="1">
      <alignment/>
    </xf>
    <xf numFmtId="166" fontId="7" fillId="0" borderId="8" xfId="21" applyNumberFormat="1" applyFont="1" applyBorder="1" applyAlignment="1">
      <alignment/>
    </xf>
    <xf numFmtId="166" fontId="7" fillId="0" borderId="7" xfId="21" applyNumberFormat="1" applyFont="1" applyBorder="1" applyAlignment="1">
      <alignment/>
    </xf>
    <xf numFmtId="0" fontId="7" fillId="0" borderId="0" xfId="0" applyFont="1" applyBorder="1" applyAlignment="1">
      <alignment/>
    </xf>
    <xf numFmtId="166" fontId="10" fillId="0" borderId="0" xfId="21" applyNumberFormat="1" applyFont="1" applyBorder="1" applyAlignment="1">
      <alignment/>
    </xf>
    <xf numFmtId="166" fontId="0" fillId="0" borderId="0" xfId="21" applyNumberFormat="1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0" xfId="0" applyFont="1" applyBorder="1" applyAlignment="1">
      <alignment/>
    </xf>
    <xf numFmtId="166" fontId="12" fillId="0" borderId="1" xfId="21" applyNumberFormat="1" applyFont="1" applyBorder="1" applyAlignment="1">
      <alignment/>
    </xf>
    <xf numFmtId="166" fontId="12" fillId="0" borderId="3" xfId="21" applyNumberFormat="1" applyFont="1" applyBorder="1" applyAlignment="1" quotePrefix="1">
      <alignment/>
    </xf>
    <xf numFmtId="166" fontId="12" fillId="0" borderId="3" xfId="21" applyNumberFormat="1" applyFont="1" applyBorder="1" applyAlignment="1">
      <alignment/>
    </xf>
    <xf numFmtId="166" fontId="12" fillId="0" borderId="2" xfId="21" applyNumberFormat="1" applyFont="1" applyBorder="1" applyAlignment="1" quotePrefix="1">
      <alignment/>
    </xf>
    <xf numFmtId="0" fontId="11" fillId="0" borderId="4" xfId="0" applyFont="1" applyBorder="1" applyAlignment="1">
      <alignment/>
    </xf>
    <xf numFmtId="0" fontId="12" fillId="0" borderId="5" xfId="0" applyFont="1" applyBorder="1" applyAlignment="1">
      <alignment/>
    </xf>
    <xf numFmtId="166" fontId="12" fillId="0" borderId="4" xfId="21" applyNumberFormat="1" applyFont="1" applyBorder="1" applyAlignment="1">
      <alignment/>
    </xf>
    <xf numFmtId="166" fontId="12" fillId="0" borderId="0" xfId="21" applyNumberFormat="1" applyFont="1" applyBorder="1" applyAlignment="1" quotePrefix="1">
      <alignment/>
    </xf>
    <xf numFmtId="166" fontId="12" fillId="0" borderId="0" xfId="21" applyNumberFormat="1" applyFont="1" applyBorder="1" applyAlignment="1">
      <alignment/>
    </xf>
    <xf numFmtId="166" fontId="12" fillId="0" borderId="5" xfId="21" applyNumberFormat="1" applyFont="1" applyBorder="1" applyAlignment="1" quotePrefix="1">
      <alignment/>
    </xf>
    <xf numFmtId="0" fontId="12" fillId="0" borderId="4" xfId="0" applyFont="1" applyBorder="1" applyAlignment="1">
      <alignment/>
    </xf>
    <xf numFmtId="166" fontId="12" fillId="0" borderId="5" xfId="21" applyNumberFormat="1" applyFont="1" applyBorder="1" applyAlignment="1">
      <alignment/>
    </xf>
    <xf numFmtId="166" fontId="0" fillId="0" borderId="4" xfId="21" applyNumberFormat="1" applyBorder="1" applyAlignment="1">
      <alignment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166" fontId="12" fillId="0" borderId="6" xfId="21" applyNumberFormat="1" applyFont="1" applyBorder="1" applyAlignment="1">
      <alignment/>
    </xf>
    <xf numFmtId="166" fontId="12" fillId="0" borderId="8" xfId="21" applyNumberFormat="1" applyFont="1" applyBorder="1" applyAlignment="1">
      <alignment/>
    </xf>
    <xf numFmtId="166" fontId="12" fillId="0" borderId="7" xfId="21" applyNumberFormat="1" applyFont="1" applyBorder="1" applyAlignment="1">
      <alignment/>
    </xf>
    <xf numFmtId="166" fontId="0" fillId="0" borderId="0" xfId="21" applyNumberForma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12" fillId="0" borderId="4" xfId="21" applyNumberFormat="1" applyFont="1" applyFill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vertical="top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8" fillId="2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3" fillId="0" borderId="0" xfId="15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1235"/>
          <c:w val="0.827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données!$T$3:$T$9</c:f>
                <c:numCache>
                  <c:ptCount val="7"/>
                  <c:pt idx="0">
                    <c:v>0.0165738776</c:v>
                  </c:pt>
                  <c:pt idx="1">
                    <c:v>NaN</c:v>
                  </c:pt>
                  <c:pt idx="2">
                    <c:v>0.01847898584</c:v>
                  </c:pt>
                  <c:pt idx="3">
                    <c:v>0.02071524</c:v>
                  </c:pt>
                  <c:pt idx="4">
                    <c:v>NaN</c:v>
                  </c:pt>
                  <c:pt idx="5">
                    <c:v>0.014536147919999999</c:v>
                  </c:pt>
                  <c:pt idx="6">
                    <c:v>0.03958808</c:v>
                  </c:pt>
                </c:numCache>
              </c:numRef>
            </c:plus>
            <c:minus>
              <c:numRef>
                <c:f>données!$T$3:$T$9</c:f>
                <c:numCache>
                  <c:ptCount val="7"/>
                  <c:pt idx="0">
                    <c:v>0.0165738776</c:v>
                  </c:pt>
                  <c:pt idx="1">
                    <c:v>NaN</c:v>
                  </c:pt>
                  <c:pt idx="2">
                    <c:v>0.01847898584</c:v>
                  </c:pt>
                  <c:pt idx="3">
                    <c:v>0.02071524</c:v>
                  </c:pt>
                  <c:pt idx="4">
                    <c:v>NaN</c:v>
                  </c:pt>
                  <c:pt idx="5">
                    <c:v>0.014536147919999999</c:v>
                  </c:pt>
                  <c:pt idx="6">
                    <c:v>0.03958808</c:v>
                  </c:pt>
                </c:numCache>
              </c:numRef>
            </c:minus>
            <c:noEndCap val="0"/>
          </c:errBars>
          <c:cat>
            <c:numRef>
              <c:f>données!$S$3:$S$9</c:f>
              <c:numCache>
                <c:ptCount val="7"/>
                <c:pt idx="0">
                  <c:v>0.8758</c:v>
                </c:pt>
                <c:pt idx="2">
                  <c:v>0.8502</c:v>
                </c:pt>
                <c:pt idx="3">
                  <c:v>0.90371</c:v>
                </c:pt>
                <c:pt idx="5">
                  <c:v>0.91299</c:v>
                </c:pt>
                <c:pt idx="6">
                  <c:v>0.66451</c:v>
                </c:pt>
              </c:numCache>
            </c:numRef>
          </c:cat>
          <c:val>
            <c:numRef>
              <c:f>données!$W$3:$W$9</c:f>
              <c:numCache>
                <c:ptCount val="7"/>
                <c:pt idx="0">
                  <c:v>-0.8758</c:v>
                </c:pt>
                <c:pt idx="2">
                  <c:v>-0.8502</c:v>
                </c:pt>
                <c:pt idx="3">
                  <c:v>-0.90371</c:v>
                </c:pt>
                <c:pt idx="5">
                  <c:v>-0.91299</c:v>
                </c:pt>
                <c:pt idx="6">
                  <c:v>-0.66451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données!$V$3:$V$9</c:f>
                <c:numCache>
                  <c:ptCount val="7"/>
                  <c:pt idx="0">
                    <c:v>0.0155903006</c:v>
                  </c:pt>
                  <c:pt idx="1">
                    <c:v>NaN</c:v>
                  </c:pt>
                  <c:pt idx="2">
                    <c:v>0.01948560852</c:v>
                  </c:pt>
                  <c:pt idx="3">
                    <c:v>0.01661217796</c:v>
                  </c:pt>
                  <c:pt idx="4">
                    <c:v>NaN</c:v>
                  </c:pt>
                  <c:pt idx="5">
                    <c:v>0.010091855759999999</c:v>
                  </c:pt>
                  <c:pt idx="6">
                    <c:v>0.04690672</c:v>
                  </c:pt>
                </c:numCache>
              </c:numRef>
            </c:plus>
            <c:minus>
              <c:numRef>
                <c:f>données!$V$3:$V$9</c:f>
                <c:numCache>
                  <c:ptCount val="7"/>
                  <c:pt idx="0">
                    <c:v>0.0155903006</c:v>
                  </c:pt>
                  <c:pt idx="1">
                    <c:v>NaN</c:v>
                  </c:pt>
                  <c:pt idx="2">
                    <c:v>0.01948560852</c:v>
                  </c:pt>
                  <c:pt idx="3">
                    <c:v>0.01661217796</c:v>
                  </c:pt>
                  <c:pt idx="4">
                    <c:v>NaN</c:v>
                  </c:pt>
                  <c:pt idx="5">
                    <c:v>0.010091855759999999</c:v>
                  </c:pt>
                  <c:pt idx="6">
                    <c:v>0.04690672</c:v>
                  </c:pt>
                </c:numCache>
              </c:numRef>
            </c:minus>
            <c:noEndCap val="0"/>
          </c:errBars>
          <c:cat>
            <c:numRef>
              <c:f>données!$N$3:$N$9</c:f>
              <c:numCache>
                <c:ptCount val="7"/>
                <c:pt idx="0">
                  <c:v>0.888</c:v>
                </c:pt>
                <c:pt idx="2">
                  <c:v>0.85634</c:v>
                </c:pt>
                <c:pt idx="3">
                  <c:v>0.91977</c:v>
                </c:pt>
                <c:pt idx="5">
                  <c:v>0.92902</c:v>
                </c:pt>
                <c:pt idx="6">
                  <c:v>0.63866</c:v>
                </c:pt>
              </c:numCache>
            </c:numRef>
          </c:cat>
          <c:val>
            <c:numRef>
              <c:f>données!$U$3:$U$9</c:f>
              <c:numCache>
                <c:ptCount val="7"/>
                <c:pt idx="0">
                  <c:v>0.89676</c:v>
                </c:pt>
                <c:pt idx="2">
                  <c:v>0.91361</c:v>
                </c:pt>
                <c:pt idx="3">
                  <c:v>0.87839</c:v>
                </c:pt>
                <c:pt idx="5">
                  <c:v>0.93588</c:v>
                </c:pt>
                <c:pt idx="6">
                  <c:v>0.67443</c:v>
                </c:pt>
              </c:numCache>
            </c:numRef>
          </c:val>
        </c:ser>
        <c:overlap val="100"/>
        <c:gapWidth val="50"/>
        <c:axId val="4649160"/>
        <c:axId val="41842441"/>
      </c:barChart>
      <c:catAx>
        <c:axId val="46491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  <c:max val="1"/>
          <c:min val="-1"/>
        </c:scaling>
        <c:axPos val="t"/>
        <c:delete val="1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25"/>
          <c:y val="0.09325"/>
          <c:w val="0.82775"/>
          <c:h val="0.7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données!$T$18:$T$24</c:f>
                <c:numCache>
                  <c:ptCount val="7"/>
                  <c:pt idx="0">
                    <c:v>0.02588800564399829</c:v>
                  </c:pt>
                  <c:pt idx="1">
                    <c:v>NaN</c:v>
                  </c:pt>
                  <c:pt idx="2">
                    <c:v>0.0362894</c:v>
                  </c:pt>
                  <c:pt idx="3">
                    <c:v>0.0249606</c:v>
                  </c:pt>
                  <c:pt idx="4">
                    <c:v>NaN</c:v>
                  </c:pt>
                  <c:pt idx="5">
                    <c:v>0.0197862</c:v>
                  </c:pt>
                  <c:pt idx="6">
                    <c:v>0.048343399999999995</c:v>
                  </c:pt>
                </c:numCache>
              </c:numRef>
            </c:plus>
            <c:minus>
              <c:numRef>
                <c:f>données!$T$18:$T$24</c:f>
                <c:numCache>
                  <c:ptCount val="7"/>
                  <c:pt idx="0">
                    <c:v>0.02588800564399829</c:v>
                  </c:pt>
                  <c:pt idx="1">
                    <c:v>NaN</c:v>
                  </c:pt>
                  <c:pt idx="2">
                    <c:v>0.0362894</c:v>
                  </c:pt>
                  <c:pt idx="3">
                    <c:v>0.0249606</c:v>
                  </c:pt>
                  <c:pt idx="4">
                    <c:v>NaN</c:v>
                  </c:pt>
                  <c:pt idx="5">
                    <c:v>0.0197862</c:v>
                  </c:pt>
                  <c:pt idx="6">
                    <c:v>0.048343399999999995</c:v>
                  </c:pt>
                </c:numCache>
              </c:numRef>
            </c:minus>
            <c:noEndCap val="0"/>
          </c:errBars>
          <c:cat>
            <c:numRef>
              <c:f>données!$S$18:$S$24</c:f>
              <c:numCache>
                <c:ptCount val="7"/>
                <c:pt idx="0">
                  <c:v>0.77136</c:v>
                </c:pt>
                <c:pt idx="2">
                  <c:v>0.71639</c:v>
                </c:pt>
                <c:pt idx="3">
                  <c:v>0.82713</c:v>
                </c:pt>
                <c:pt idx="5">
                  <c:v>0.87197</c:v>
                </c:pt>
                <c:pt idx="6">
                  <c:v>0.54722</c:v>
                </c:pt>
              </c:numCache>
            </c:numRef>
          </c:cat>
          <c:val>
            <c:numRef>
              <c:f>données!$W$18:$W$24</c:f>
              <c:numCache>
                <c:ptCount val="7"/>
                <c:pt idx="0">
                  <c:v>-0.77136</c:v>
                </c:pt>
                <c:pt idx="2">
                  <c:v>-0.71639</c:v>
                </c:pt>
                <c:pt idx="3">
                  <c:v>-0.82713</c:v>
                </c:pt>
                <c:pt idx="5">
                  <c:v>-0.87197</c:v>
                </c:pt>
                <c:pt idx="6">
                  <c:v>-0.54722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données!$V$18:$V$24</c:f>
                <c:numCache>
                  <c:ptCount val="7"/>
                  <c:pt idx="0">
                    <c:v>0.019315223918644833</c:v>
                  </c:pt>
                  <c:pt idx="1">
                    <c:v>NaN</c:v>
                  </c:pt>
                  <c:pt idx="2">
                    <c:v>0.01826132</c:v>
                  </c:pt>
                  <c:pt idx="3">
                    <c:v>0.023600359999999997</c:v>
                  </c:pt>
                  <c:pt idx="4">
                    <c:v>NaN</c:v>
                  </c:pt>
                  <c:pt idx="5">
                    <c:v>0.008869</c:v>
                  </c:pt>
                  <c:pt idx="6">
                    <c:v>0.03928624</c:v>
                  </c:pt>
                </c:numCache>
              </c:numRef>
            </c:plus>
            <c:minus>
              <c:numRef>
                <c:f>données!$V$18:$V$24</c:f>
                <c:numCache>
                  <c:ptCount val="7"/>
                  <c:pt idx="0">
                    <c:v>0.019315223918644833</c:v>
                  </c:pt>
                  <c:pt idx="1">
                    <c:v>NaN</c:v>
                  </c:pt>
                  <c:pt idx="2">
                    <c:v>0.01826132</c:v>
                  </c:pt>
                  <c:pt idx="3">
                    <c:v>0.023600359999999997</c:v>
                  </c:pt>
                  <c:pt idx="4">
                    <c:v>NaN</c:v>
                  </c:pt>
                  <c:pt idx="5">
                    <c:v>0.008869</c:v>
                  </c:pt>
                  <c:pt idx="6">
                    <c:v>0.03928624</c:v>
                  </c:pt>
                </c:numCache>
              </c:numRef>
            </c:minus>
            <c:noEndCap val="0"/>
          </c:errBars>
          <c:cat>
            <c:numRef>
              <c:f>données!$S$18:$S$24</c:f>
              <c:numCache>
                <c:ptCount val="7"/>
                <c:pt idx="0">
                  <c:v>0.77136</c:v>
                </c:pt>
                <c:pt idx="2">
                  <c:v>0.71639</c:v>
                </c:pt>
                <c:pt idx="3">
                  <c:v>0.82713</c:v>
                </c:pt>
                <c:pt idx="5">
                  <c:v>0.87197</c:v>
                </c:pt>
                <c:pt idx="6">
                  <c:v>0.54722</c:v>
                </c:pt>
              </c:numCache>
            </c:numRef>
          </c:cat>
          <c:val>
            <c:numRef>
              <c:f>données!$U$18:$U$24</c:f>
              <c:numCache>
                <c:ptCount val="7"/>
                <c:pt idx="0">
                  <c:v>0.87694</c:v>
                </c:pt>
                <c:pt idx="2">
                  <c:v>0.88634</c:v>
                </c:pt>
                <c:pt idx="3">
                  <c:v>0.86741</c:v>
                </c:pt>
                <c:pt idx="5">
                  <c:v>0.95521</c:v>
                </c:pt>
                <c:pt idx="6">
                  <c:v>0.70257</c:v>
                </c:pt>
              </c:numCache>
            </c:numRef>
          </c:val>
        </c:ser>
        <c:overlap val="100"/>
        <c:gapWidth val="50"/>
        <c:axId val="41037650"/>
        <c:axId val="33794531"/>
      </c:barChart>
      <c:catAx>
        <c:axId val="410376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  <c:max val="1"/>
          <c:min val="-1"/>
        </c:scaling>
        <c:axPos val="t"/>
        <c:delete val="1"/>
        <c:majorTickMark val="out"/>
        <c:minorTickMark val="none"/>
        <c:tickLblPos val="nextTo"/>
        <c:crossAx val="41037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0.05725</cdr:y>
    </cdr:from>
    <cdr:to>
      <cdr:x>0.4615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161925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Français</a:t>
          </a:r>
        </a:p>
      </cdr:txBody>
    </cdr:sp>
  </cdr:relSizeAnchor>
  <cdr:relSizeAnchor xmlns:cdr="http://schemas.openxmlformats.org/drawingml/2006/chartDrawing">
    <cdr:from>
      <cdr:x>0.6145</cdr:x>
      <cdr:y>0.05725</cdr:y>
    </cdr:from>
    <cdr:to>
      <cdr:x>0.88</cdr:x>
      <cdr:y>0.11425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61925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Mathématiques</a:t>
          </a:r>
        </a:p>
      </cdr:txBody>
    </cdr:sp>
  </cdr:relSizeAnchor>
  <cdr:relSizeAnchor xmlns:cdr="http://schemas.openxmlformats.org/drawingml/2006/chartDrawing">
    <cdr:from>
      <cdr:x>0.01575</cdr:x>
      <cdr:y>0.13225</cdr:y>
    </cdr:from>
    <cdr:to>
      <cdr:x>0.15475</cdr:x>
      <cdr:y>0.247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71475"/>
          <a:ext cx="5334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Ensemble
</a:t>
          </a:r>
        </a:p>
      </cdr:txBody>
    </cdr:sp>
  </cdr:relSizeAnchor>
  <cdr:relSizeAnchor xmlns:cdr="http://schemas.openxmlformats.org/drawingml/2006/chartDrawing">
    <cdr:from>
      <cdr:x>0</cdr:x>
      <cdr:y>0.35075</cdr:y>
    </cdr:from>
    <cdr:to>
      <cdr:x>0.182</cdr:x>
      <cdr:y>0.431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000125"/>
          <a:ext cx="69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Garçons</a:t>
          </a:r>
        </a:p>
      </cdr:txBody>
    </cdr:sp>
  </cdr:relSizeAnchor>
  <cdr:relSizeAnchor xmlns:cdr="http://schemas.openxmlformats.org/drawingml/2006/chartDrawing">
    <cdr:from>
      <cdr:x>0</cdr:x>
      <cdr:y>0.445</cdr:y>
    </cdr:from>
    <cdr:to>
      <cdr:x>0.09675</cdr:x>
      <cdr:y>0.5325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276350"/>
          <a:ext cx="371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Filles</a:t>
          </a:r>
        </a:p>
      </cdr:txBody>
    </cdr:sp>
  </cdr:relSizeAnchor>
  <cdr:relSizeAnchor xmlns:cdr="http://schemas.openxmlformats.org/drawingml/2006/chartDrawing">
    <cdr:from>
      <cdr:x>0</cdr:x>
      <cdr:y>0.6575</cdr:y>
    </cdr:from>
    <cdr:to>
      <cdr:x>0.167</cdr:x>
      <cdr:y>0.73925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885950"/>
          <a:ext cx="638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l'heure</a:t>
          </a:r>
        </a:p>
      </cdr:txBody>
    </cdr:sp>
  </cdr:relSizeAnchor>
  <cdr:relSizeAnchor xmlns:cdr="http://schemas.openxmlformats.org/drawingml/2006/chartDrawing">
    <cdr:from>
      <cdr:x>0</cdr:x>
      <cdr:y>0.76475</cdr:y>
    </cdr:from>
    <cdr:to>
      <cdr:x>0.167</cdr:x>
      <cdr:y>0.8475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190750"/>
          <a:ext cx="638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 retard</a:t>
          </a:r>
        </a:p>
      </cdr:txBody>
    </cdr:sp>
  </cdr:relSizeAnchor>
  <cdr:relSizeAnchor xmlns:cdr="http://schemas.openxmlformats.org/drawingml/2006/chartDrawing">
    <cdr:from>
      <cdr:x>0</cdr:x>
      <cdr:y>0.86075</cdr:y>
    </cdr:from>
    <cdr:to>
      <cdr:x>0.967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466975"/>
          <a:ext cx="3705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Lecture : 89,7% des élèves de CM2 maîtrisent les compétences de base en mathématiques. L'intervalle de confiance de cet indicateur est ± 1,6%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0.02625</cdr:y>
    </cdr:from>
    <cdr:to>
      <cdr:x>0.4595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6667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Français</a:t>
          </a:r>
        </a:p>
      </cdr:txBody>
    </cdr:sp>
  </cdr:relSizeAnchor>
  <cdr:relSizeAnchor xmlns:cdr="http://schemas.openxmlformats.org/drawingml/2006/chartDrawing">
    <cdr:from>
      <cdr:x>0.651</cdr:x>
      <cdr:y>0.02625</cdr:y>
    </cdr:from>
    <cdr:to>
      <cdr:x>0.91625</cdr:x>
      <cdr:y>0.0845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66675"/>
          <a:ext cx="1028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Mathématiques</a:t>
          </a:r>
        </a:p>
      </cdr:txBody>
    </cdr:sp>
  </cdr:relSizeAnchor>
  <cdr:relSizeAnchor xmlns:cdr="http://schemas.openxmlformats.org/drawingml/2006/chartDrawing">
    <cdr:from>
      <cdr:x>0.0025</cdr:x>
      <cdr:y>0.13225</cdr:y>
    </cdr:from>
    <cdr:to>
      <cdr:x>0.1395</cdr:x>
      <cdr:y>0.22625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71475"/>
          <a:ext cx="533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Ensemble
</a:t>
          </a:r>
        </a:p>
      </cdr:txBody>
    </cdr:sp>
  </cdr:relSizeAnchor>
  <cdr:relSizeAnchor xmlns:cdr="http://schemas.openxmlformats.org/drawingml/2006/chartDrawing">
    <cdr:from>
      <cdr:x>0</cdr:x>
      <cdr:y>0.3285</cdr:y>
    </cdr:from>
    <cdr:to>
      <cdr:x>0.18275</cdr:x>
      <cdr:y>0.4115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2392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Garçons</a:t>
          </a:r>
        </a:p>
      </cdr:txBody>
    </cdr:sp>
  </cdr:relSizeAnchor>
  <cdr:relSizeAnchor xmlns:cdr="http://schemas.openxmlformats.org/drawingml/2006/chartDrawing">
    <cdr:from>
      <cdr:x>0.0025</cdr:x>
      <cdr:y>0.4445</cdr:y>
    </cdr:from>
    <cdr:to>
      <cdr:x>0.11575</cdr:x>
      <cdr:y>0.52775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25730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Filles</a:t>
          </a:r>
        </a:p>
      </cdr:txBody>
    </cdr:sp>
  </cdr:relSizeAnchor>
  <cdr:relSizeAnchor xmlns:cdr="http://schemas.openxmlformats.org/drawingml/2006/chartDrawing">
    <cdr:from>
      <cdr:x>0</cdr:x>
      <cdr:y>0.6745</cdr:y>
    </cdr:from>
    <cdr:to>
      <cdr:x>0.158</cdr:x>
      <cdr:y>0.756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905000"/>
          <a:ext cx="609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l'heure</a:t>
          </a:r>
        </a:p>
      </cdr:txBody>
    </cdr:sp>
  </cdr:relSizeAnchor>
  <cdr:relSizeAnchor xmlns:cdr="http://schemas.openxmlformats.org/drawingml/2006/chartDrawing">
    <cdr:from>
      <cdr:x>0.0025</cdr:x>
      <cdr:y>0.79225</cdr:y>
    </cdr:from>
    <cdr:to>
      <cdr:x>0.1595</cdr:x>
      <cdr:y>0.87525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238375"/>
          <a:ext cx="609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 retard</a:t>
          </a:r>
        </a:p>
      </cdr:txBody>
    </cdr:sp>
  </cdr:relSizeAnchor>
  <cdr:relSizeAnchor xmlns:cdr="http://schemas.openxmlformats.org/drawingml/2006/chartDrawing">
    <cdr:from>
      <cdr:x>0</cdr:x>
      <cdr:y>0.84625</cdr:y>
    </cdr:from>
    <cdr:to>
      <cdr:x>0.95675</cdr:x>
      <cdr:y>0.999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390775"/>
          <a:ext cx="36957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Lecture : 77,1% des élèves de 3ème  maîtrisent les compétences de base en français. L'intervalle de confiance de cet indicateur est ± 2,6%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7</xdr:col>
      <xdr:colOff>314325</xdr:colOff>
      <xdr:row>11</xdr:row>
      <xdr:rowOff>161925</xdr:rowOff>
    </xdr:to>
    <xdr:graphicFrame>
      <xdr:nvGraphicFramePr>
        <xdr:cNvPr id="1" name="Chart 1"/>
        <xdr:cNvGraphicFramePr/>
      </xdr:nvGraphicFramePr>
      <xdr:xfrm>
        <a:off x="3686175" y="523875"/>
        <a:ext cx="3829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15</xdr:row>
      <xdr:rowOff>38100</xdr:rowOff>
    </xdr:from>
    <xdr:to>
      <xdr:col>7</xdr:col>
      <xdr:colOff>409575</xdr:colOff>
      <xdr:row>22</xdr:row>
      <xdr:rowOff>381000</xdr:rowOff>
    </xdr:to>
    <xdr:graphicFrame>
      <xdr:nvGraphicFramePr>
        <xdr:cNvPr id="2" name="Chart 2"/>
        <xdr:cNvGraphicFramePr/>
      </xdr:nvGraphicFramePr>
      <xdr:xfrm>
        <a:off x="3743325" y="3990975"/>
        <a:ext cx="3867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65" customWidth="1"/>
  </cols>
  <sheetData>
    <row r="1" s="62" customFormat="1" ht="282.75" customHeight="1">
      <c r="A1" s="61"/>
    </row>
    <row r="2" s="64" customFormat="1" ht="12.75">
      <c r="A2" s="63" t="s">
        <v>63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I20" sqref="I20"/>
    </sheetView>
  </sheetViews>
  <sheetFormatPr defaultColWidth="11.421875" defaultRowHeight="12.75"/>
  <cols>
    <col min="1" max="1" width="13.00390625" style="0" customWidth="1"/>
    <col min="2" max="2" width="42.140625" style="0" customWidth="1"/>
    <col min="3" max="8" width="10.57421875" style="0" customWidth="1"/>
    <col min="9" max="16384" width="73.28125" style="0" customWidth="1"/>
  </cols>
  <sheetData>
    <row r="1" ht="15.75">
      <c r="A1" s="59" t="s">
        <v>62</v>
      </c>
    </row>
    <row r="2" ht="12.75">
      <c r="A2" s="56" t="s">
        <v>44</v>
      </c>
    </row>
    <row r="3" ht="12.75">
      <c r="A3" s="57" t="s">
        <v>45</v>
      </c>
    </row>
    <row r="4" spans="1:2" ht="15" customHeight="1">
      <c r="A4" s="60" t="s">
        <v>59</v>
      </c>
      <c r="B4" s="60"/>
    </row>
    <row r="5" spans="1:2" ht="36">
      <c r="A5" s="3" t="s">
        <v>0</v>
      </c>
      <c r="B5" s="2" t="s">
        <v>1</v>
      </c>
    </row>
    <row r="6" spans="1:2" ht="36">
      <c r="A6" s="3" t="s">
        <v>2</v>
      </c>
      <c r="B6" s="2" t="s">
        <v>46</v>
      </c>
    </row>
    <row r="7" ht="12.75">
      <c r="A7" s="1"/>
    </row>
    <row r="8" spans="1:2" ht="15" customHeight="1">
      <c r="A8" s="60" t="s">
        <v>58</v>
      </c>
      <c r="B8" s="60"/>
    </row>
    <row r="9" spans="1:2" ht="27">
      <c r="A9" s="3" t="s">
        <v>3</v>
      </c>
      <c r="B9" s="2" t="s">
        <v>4</v>
      </c>
    </row>
    <row r="10" spans="1:2" ht="45">
      <c r="A10" s="3" t="s">
        <v>5</v>
      </c>
      <c r="B10" s="2" t="s">
        <v>41</v>
      </c>
    </row>
    <row r="11" spans="1:2" ht="27">
      <c r="A11" s="3" t="s">
        <v>6</v>
      </c>
      <c r="B11" s="2" t="s">
        <v>7</v>
      </c>
    </row>
    <row r="12" spans="1:2" ht="18">
      <c r="A12" s="3" t="s">
        <v>8</v>
      </c>
      <c r="B12" s="2" t="s">
        <v>9</v>
      </c>
    </row>
    <row r="14" spans="1:2" ht="12.75">
      <c r="A14" s="56" t="s">
        <v>47</v>
      </c>
      <c r="B14" s="4"/>
    </row>
    <row r="15" spans="1:2" ht="12.75">
      <c r="A15" s="57" t="s">
        <v>45</v>
      </c>
      <c r="B15" s="4"/>
    </row>
    <row r="16" spans="1:2" ht="15" customHeight="1">
      <c r="A16" s="60" t="s">
        <v>60</v>
      </c>
      <c r="B16" s="60"/>
    </row>
    <row r="17" spans="1:2" ht="36">
      <c r="A17" s="3" t="s">
        <v>57</v>
      </c>
      <c r="B17" s="2" t="s">
        <v>42</v>
      </c>
    </row>
    <row r="18" spans="1:2" ht="45">
      <c r="A18" s="3" t="s">
        <v>2</v>
      </c>
      <c r="B18" s="2" t="s">
        <v>43</v>
      </c>
    </row>
    <row r="19" spans="1:2" ht="12.75">
      <c r="A19" s="5"/>
      <c r="B19" s="4"/>
    </row>
    <row r="20" spans="1:2" ht="15" customHeight="1">
      <c r="A20" s="60" t="s">
        <v>61</v>
      </c>
      <c r="B20" s="60"/>
    </row>
    <row r="21" spans="1:2" ht="45">
      <c r="A21" s="3" t="s">
        <v>10</v>
      </c>
      <c r="B21" s="2" t="s">
        <v>11</v>
      </c>
    </row>
    <row r="22" spans="1:2" ht="27">
      <c r="A22" s="3" t="s">
        <v>12</v>
      </c>
      <c r="B22" s="2" t="s">
        <v>13</v>
      </c>
    </row>
    <row r="23" spans="1:2" ht="45">
      <c r="A23" s="3" t="s">
        <v>14</v>
      </c>
      <c r="B23" s="2" t="s">
        <v>15</v>
      </c>
    </row>
    <row r="24" spans="1:2" ht="45">
      <c r="A24" s="3" t="s">
        <v>16</v>
      </c>
      <c r="B24" s="2" t="s">
        <v>17</v>
      </c>
    </row>
    <row r="25" spans="1:2" ht="12.75">
      <c r="A25" s="4"/>
      <c r="B25" s="4"/>
    </row>
    <row r="26" spans="1:2" ht="12.75">
      <c r="A26" s="58" t="s">
        <v>48</v>
      </c>
      <c r="B26" s="4"/>
    </row>
  </sheetData>
  <mergeCells count="4">
    <mergeCell ref="A4:B4"/>
    <mergeCell ref="A8:B8"/>
    <mergeCell ref="A16:B16"/>
    <mergeCell ref="A20:B20"/>
  </mergeCells>
  <printOptions/>
  <pageMargins left="0.75" right="0.75" top="0.28" bottom="0.33" header="0.16" footer="0.2"/>
  <pageSetup horizontalDpi="525" verticalDpi="525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B44" sqref="B44"/>
    </sheetView>
  </sheetViews>
  <sheetFormatPr defaultColWidth="11.421875" defaultRowHeight="12.75"/>
  <cols>
    <col min="1" max="1" width="12.7109375" style="4" customWidth="1"/>
    <col min="2" max="2" width="21.421875" style="4" customWidth="1"/>
    <col min="3" max="3" width="1.8515625" style="54" customWidth="1"/>
    <col min="4" max="4" width="7.421875" style="29" bestFit="1" customWidth="1"/>
    <col min="5" max="5" width="5.28125" style="29" bestFit="1" customWidth="1"/>
    <col min="6" max="6" width="7.8515625" style="4" bestFit="1" customWidth="1"/>
    <col min="7" max="7" width="5.28125" style="4" bestFit="1" customWidth="1"/>
    <col min="8" max="8" width="1.8515625" style="54" customWidth="1"/>
    <col min="9" max="9" width="7.421875" style="4" bestFit="1" customWidth="1"/>
    <col min="10" max="10" width="5.28125" style="4" bestFit="1" customWidth="1"/>
    <col min="11" max="11" width="7.8515625" style="4" bestFit="1" customWidth="1"/>
    <col min="12" max="12" width="6.28125" style="4" bestFit="1" customWidth="1"/>
    <col min="13" max="13" width="1.8515625" style="54" customWidth="1"/>
    <col min="14" max="14" width="7.421875" style="4" bestFit="1" customWidth="1"/>
    <col min="15" max="15" width="5.28125" style="4" bestFit="1" customWidth="1"/>
    <col min="16" max="16" width="7.8515625" style="4" bestFit="1" customWidth="1"/>
    <col min="17" max="17" width="6.28125" style="4" bestFit="1" customWidth="1"/>
    <col min="18" max="18" width="1.8515625" style="54" customWidth="1"/>
    <col min="19" max="19" width="7.421875" style="4" bestFit="1" customWidth="1"/>
    <col min="20" max="20" width="5.28125" style="4" bestFit="1" customWidth="1"/>
    <col min="21" max="21" width="7.8515625" style="4" bestFit="1" customWidth="1"/>
    <col min="22" max="22" width="6.28125" style="4" bestFit="1" customWidth="1"/>
    <col min="23" max="23" width="1.8515625" style="54" customWidth="1"/>
    <col min="24" max="16384" width="11.421875" style="4" customWidth="1"/>
  </cols>
  <sheetData>
    <row r="1" spans="1:23" ht="12.75">
      <c r="A1" s="6" t="s">
        <v>20</v>
      </c>
      <c r="B1" s="7"/>
      <c r="C1" s="8"/>
      <c r="D1" s="9" t="s">
        <v>25</v>
      </c>
      <c r="E1" s="10" t="s">
        <v>18</v>
      </c>
      <c r="F1" s="11" t="s">
        <v>26</v>
      </c>
      <c r="G1" s="12" t="s">
        <v>18</v>
      </c>
      <c r="H1" s="8"/>
      <c r="I1" s="9" t="s">
        <v>21</v>
      </c>
      <c r="J1" s="10" t="s">
        <v>18</v>
      </c>
      <c r="K1" s="11" t="s">
        <v>22</v>
      </c>
      <c r="L1" s="12" t="s">
        <v>18</v>
      </c>
      <c r="M1" s="8"/>
      <c r="N1" s="9" t="s">
        <v>27</v>
      </c>
      <c r="O1" s="10" t="s">
        <v>18</v>
      </c>
      <c r="P1" s="11" t="s">
        <v>28</v>
      </c>
      <c r="Q1" s="12" t="s">
        <v>18</v>
      </c>
      <c r="R1" s="8"/>
      <c r="S1" s="9" t="s">
        <v>37</v>
      </c>
      <c r="T1" s="10" t="s">
        <v>18</v>
      </c>
      <c r="U1" s="11" t="s">
        <v>38</v>
      </c>
      <c r="V1" s="12" t="s">
        <v>18</v>
      </c>
      <c r="W1" s="8"/>
    </row>
    <row r="2" spans="1:23" ht="12.75">
      <c r="A2" s="13"/>
      <c r="B2" s="14"/>
      <c r="C2" s="8"/>
      <c r="D2" s="15"/>
      <c r="E2" s="16"/>
      <c r="F2" s="17"/>
      <c r="G2" s="18"/>
      <c r="H2" s="8"/>
      <c r="I2" s="15"/>
      <c r="J2" s="16"/>
      <c r="K2" s="17"/>
      <c r="L2" s="18"/>
      <c r="M2" s="8"/>
      <c r="N2" s="15"/>
      <c r="O2" s="17"/>
      <c r="P2" s="17"/>
      <c r="Q2" s="18"/>
      <c r="R2" s="8"/>
      <c r="S2" s="15"/>
      <c r="T2" s="17"/>
      <c r="U2" s="17"/>
      <c r="V2" s="18"/>
      <c r="W2" s="8"/>
    </row>
    <row r="3" spans="1:23" ht="12.75">
      <c r="A3" s="19" t="s">
        <v>49</v>
      </c>
      <c r="B3" s="14"/>
      <c r="C3" s="20"/>
      <c r="D3" s="15">
        <v>0.86294</v>
      </c>
      <c r="E3" s="17">
        <v>0.022421919895021656</v>
      </c>
      <c r="F3" s="17">
        <v>0.90633</v>
      </c>
      <c r="G3" s="21">
        <v>0.021379679999999998</v>
      </c>
      <c r="H3" s="20">
        <f>-1*D3</f>
        <v>-0.86294</v>
      </c>
      <c r="I3" s="15">
        <v>0.8797702</v>
      </c>
      <c r="J3" s="17">
        <v>0.015410270751102479</v>
      </c>
      <c r="K3" s="17">
        <v>0.9084497</v>
      </c>
      <c r="L3" s="21">
        <v>0.012519370166100949</v>
      </c>
      <c r="M3" s="20">
        <f>-1*I3</f>
        <v>-0.8797702</v>
      </c>
      <c r="N3" s="15">
        <v>0.888</v>
      </c>
      <c r="O3" s="17">
        <v>0.01711511004</v>
      </c>
      <c r="P3" s="17">
        <v>0.91264</v>
      </c>
      <c r="Q3" s="21">
        <v>0.01610611576</v>
      </c>
      <c r="R3" s="20">
        <f>-1*N3</f>
        <v>-0.888</v>
      </c>
      <c r="S3" s="15">
        <v>0.8758</v>
      </c>
      <c r="T3" s="17">
        <v>0.0165738776</v>
      </c>
      <c r="U3" s="17">
        <v>0.89676</v>
      </c>
      <c r="V3" s="21">
        <v>0.0155903006</v>
      </c>
      <c r="W3" s="20">
        <f>-1*S3</f>
        <v>-0.8758</v>
      </c>
    </row>
    <row r="4" spans="1:23" ht="12.75">
      <c r="A4" s="19"/>
      <c r="B4" s="14"/>
      <c r="C4" s="20"/>
      <c r="D4" s="15"/>
      <c r="E4" s="17"/>
      <c r="F4" s="17"/>
      <c r="G4" s="21"/>
      <c r="H4" s="20"/>
      <c r="I4" s="15"/>
      <c r="J4" s="17"/>
      <c r="K4" s="17"/>
      <c r="L4" s="21"/>
      <c r="M4" s="20"/>
      <c r="N4" s="15"/>
      <c r="O4" s="17"/>
      <c r="P4" s="17"/>
      <c r="Q4" s="21"/>
      <c r="R4" s="20"/>
      <c r="S4" s="15"/>
      <c r="T4" s="17"/>
      <c r="U4" s="17"/>
      <c r="V4" s="21"/>
      <c r="W4" s="20"/>
    </row>
    <row r="5" spans="1:23" ht="12.75">
      <c r="A5" s="19" t="s">
        <v>54</v>
      </c>
      <c r="B5" s="14" t="s">
        <v>50</v>
      </c>
      <c r="C5" s="20"/>
      <c r="D5" s="15">
        <v>0.83701</v>
      </c>
      <c r="E5" s="17">
        <v>0.027526239999999997</v>
      </c>
      <c r="F5" s="17">
        <v>0.91101</v>
      </c>
      <c r="G5" s="21">
        <v>0.01958616828</v>
      </c>
      <c r="H5" s="20">
        <f aca="true" t="shared" si="0" ref="H5:H14">-1*D5</f>
        <v>-0.83701</v>
      </c>
      <c r="I5" s="15">
        <v>0.8521168</v>
      </c>
      <c r="J5" s="17">
        <v>0.02242436</v>
      </c>
      <c r="K5" s="17">
        <v>0.9082241</v>
      </c>
      <c r="L5" s="21">
        <v>0.01804722528</v>
      </c>
      <c r="M5" s="20">
        <f aca="true" t="shared" si="1" ref="M5:M14">-1*I5</f>
        <v>-0.8521168</v>
      </c>
      <c r="N5" s="15">
        <v>0.85634</v>
      </c>
      <c r="O5" s="17">
        <v>0.02719108</v>
      </c>
      <c r="P5" s="17">
        <v>0.91316</v>
      </c>
      <c r="Q5" s="21">
        <v>0.01992144</v>
      </c>
      <c r="R5" s="20">
        <f>-1*N5</f>
        <v>-0.85634</v>
      </c>
      <c r="S5" s="15">
        <v>0.8502</v>
      </c>
      <c r="T5" s="17">
        <v>0.01847898584</v>
      </c>
      <c r="U5" s="17">
        <v>0.91361</v>
      </c>
      <c r="V5" s="21">
        <v>0.01948560852</v>
      </c>
      <c r="W5" s="20">
        <f>-1*S5</f>
        <v>-0.8502</v>
      </c>
    </row>
    <row r="6" spans="1:23" ht="12.75">
      <c r="A6" s="19"/>
      <c r="B6" s="14" t="s">
        <v>51</v>
      </c>
      <c r="C6" s="20"/>
      <c r="D6" s="15">
        <v>0.88954</v>
      </c>
      <c r="E6" s="17">
        <v>0.02207352</v>
      </c>
      <c r="F6" s="17">
        <v>0.88127</v>
      </c>
      <c r="G6" s="21">
        <v>0.01832409488</v>
      </c>
      <c r="H6" s="20">
        <f t="shared" si="0"/>
        <v>-0.88954</v>
      </c>
      <c r="I6" s="15">
        <v>0.9095131</v>
      </c>
      <c r="J6" s="17">
        <v>0.01345690528</v>
      </c>
      <c r="K6" s="17">
        <v>0.909469</v>
      </c>
      <c r="L6" s="21">
        <v>0.01370286176</v>
      </c>
      <c r="M6" s="20">
        <f t="shared" si="1"/>
        <v>-0.9095131</v>
      </c>
      <c r="N6" s="15">
        <v>0.91977</v>
      </c>
      <c r="O6" s="17">
        <v>0.01300507236</v>
      </c>
      <c r="P6" s="17">
        <v>0.9113</v>
      </c>
      <c r="Q6" s="21">
        <v>0.01780885204</v>
      </c>
      <c r="R6" s="20">
        <f>-1*N6</f>
        <v>-0.91977</v>
      </c>
      <c r="S6" s="15">
        <v>0.90371</v>
      </c>
      <c r="T6" s="17">
        <v>0.02071524</v>
      </c>
      <c r="U6" s="17">
        <v>0.87839</v>
      </c>
      <c r="V6" s="21">
        <v>0.01661217796</v>
      </c>
      <c r="W6" s="20">
        <f>-1*S6</f>
        <v>-0.90371</v>
      </c>
    </row>
    <row r="7" spans="1:23" ht="12.75">
      <c r="A7" s="19"/>
      <c r="B7" s="14"/>
      <c r="C7" s="20"/>
      <c r="D7" s="15"/>
      <c r="E7" s="17"/>
      <c r="F7" s="17"/>
      <c r="G7" s="21"/>
      <c r="H7" s="20"/>
      <c r="I7" s="15"/>
      <c r="J7" s="17"/>
      <c r="K7" s="17"/>
      <c r="L7" s="21"/>
      <c r="M7" s="20"/>
      <c r="N7" s="15"/>
      <c r="O7" s="17"/>
      <c r="P7" s="17"/>
      <c r="Q7" s="21"/>
      <c r="R7" s="20"/>
      <c r="S7" s="15"/>
      <c r="T7" s="17"/>
      <c r="U7" s="17"/>
      <c r="V7" s="21"/>
      <c r="W7" s="20"/>
    </row>
    <row r="8" spans="1:23" ht="12.75">
      <c r="A8" s="19" t="s">
        <v>55</v>
      </c>
      <c r="B8" s="14" t="s">
        <v>52</v>
      </c>
      <c r="C8" s="20"/>
      <c r="D8" s="15">
        <v>0.9146</v>
      </c>
      <c r="E8" s="17">
        <v>0.01783284244</v>
      </c>
      <c r="F8" s="17">
        <v>0.94158</v>
      </c>
      <c r="G8" s="21">
        <v>0.01206409988</v>
      </c>
      <c r="H8" s="20">
        <f t="shared" si="0"/>
        <v>-0.9146</v>
      </c>
      <c r="I8" s="15">
        <v>0.9156839</v>
      </c>
      <c r="J8" s="17">
        <v>0.01322516076</v>
      </c>
      <c r="K8" s="17">
        <v>0.9404258</v>
      </c>
      <c r="L8" s="21">
        <v>0.00937836872</v>
      </c>
      <c r="M8" s="20">
        <f t="shared" si="1"/>
        <v>-0.9156839</v>
      </c>
      <c r="N8" s="15">
        <v>0.92902</v>
      </c>
      <c r="O8" s="17">
        <v>0.01174362616</v>
      </c>
      <c r="P8" s="17">
        <v>0.9417</v>
      </c>
      <c r="Q8" s="21">
        <v>0.01148039228</v>
      </c>
      <c r="R8" s="20">
        <f>-1*N8</f>
        <v>-0.92902</v>
      </c>
      <c r="S8" s="15">
        <v>0.91299</v>
      </c>
      <c r="T8" s="17">
        <v>0.014536147919999999</v>
      </c>
      <c r="U8" s="17">
        <v>0.93588</v>
      </c>
      <c r="V8" s="21">
        <v>0.010091855759999999</v>
      </c>
      <c r="W8" s="20">
        <f>-1*S8</f>
        <v>-0.91299</v>
      </c>
    </row>
    <row r="9" spans="1:23" ht="12.75">
      <c r="A9" s="19"/>
      <c r="B9" s="14" t="s">
        <v>53</v>
      </c>
      <c r="C9" s="20"/>
      <c r="D9" s="15">
        <v>0.60152</v>
      </c>
      <c r="E9" s="17">
        <v>0.056024639999999994</v>
      </c>
      <c r="F9" s="17">
        <v>0.68046</v>
      </c>
      <c r="G9" s="21">
        <v>0.042085120000000004</v>
      </c>
      <c r="H9" s="20">
        <f t="shared" si="0"/>
        <v>-0.60152</v>
      </c>
      <c r="I9" s="15">
        <v>0.6695848</v>
      </c>
      <c r="J9" s="17">
        <v>0.04287696</v>
      </c>
      <c r="K9" s="17">
        <v>0.7203017</v>
      </c>
      <c r="L9" s="21">
        <v>0.04701844</v>
      </c>
      <c r="M9" s="20">
        <f t="shared" si="1"/>
        <v>-0.6695848</v>
      </c>
      <c r="N9" s="15">
        <v>0.63866</v>
      </c>
      <c r="O9" s="17">
        <v>0.06009556</v>
      </c>
      <c r="P9" s="17">
        <v>0.73517</v>
      </c>
      <c r="Q9" s="21">
        <v>0.058404080000000004</v>
      </c>
      <c r="R9" s="20">
        <f>-1*N9</f>
        <v>-0.63866</v>
      </c>
      <c r="S9" s="15">
        <v>0.66451</v>
      </c>
      <c r="T9" s="17">
        <v>0.03958808</v>
      </c>
      <c r="U9" s="17">
        <v>0.67443</v>
      </c>
      <c r="V9" s="21">
        <v>0.04690672</v>
      </c>
      <c r="W9" s="20">
        <f>-1*S9</f>
        <v>-0.66451</v>
      </c>
    </row>
    <row r="10" spans="1:23" ht="12.75">
      <c r="A10" s="19"/>
      <c r="B10" s="14"/>
      <c r="C10" s="20"/>
      <c r="D10" s="15"/>
      <c r="E10" s="17"/>
      <c r="F10" s="17"/>
      <c r="G10" s="21"/>
      <c r="H10" s="20"/>
      <c r="I10" s="15"/>
      <c r="J10" s="17"/>
      <c r="K10" s="17"/>
      <c r="L10" s="21"/>
      <c r="M10" s="20"/>
      <c r="N10" s="15"/>
      <c r="O10" s="17"/>
      <c r="P10" s="17"/>
      <c r="Q10" s="21"/>
      <c r="R10" s="20"/>
      <c r="S10" s="15"/>
      <c r="T10" s="17"/>
      <c r="U10" s="17"/>
      <c r="V10" s="21"/>
      <c r="W10" s="20"/>
    </row>
    <row r="11" spans="1:23" ht="12.75">
      <c r="A11" s="19" t="s">
        <v>56</v>
      </c>
      <c r="B11" s="14" t="s">
        <v>29</v>
      </c>
      <c r="C11" s="20"/>
      <c r="D11" s="15">
        <v>0.868</v>
      </c>
      <c r="E11" s="17">
        <v>0.03</v>
      </c>
      <c r="F11" s="17">
        <v>0.906</v>
      </c>
      <c r="G11" s="21">
        <v>0.021</v>
      </c>
      <c r="H11" s="20">
        <f t="shared" si="0"/>
        <v>-0.868</v>
      </c>
      <c r="I11" s="15">
        <v>0.89879</v>
      </c>
      <c r="J11" s="17">
        <v>0.02049964</v>
      </c>
      <c r="K11" s="17">
        <v>0.92397</v>
      </c>
      <c r="L11" s="21">
        <v>0.016636480000000002</v>
      </c>
      <c r="M11" s="20">
        <f t="shared" si="1"/>
        <v>-0.89879</v>
      </c>
      <c r="N11" s="15">
        <v>0.89837</v>
      </c>
      <c r="O11" s="17">
        <v>0.02257724</v>
      </c>
      <c r="P11" s="17">
        <v>0.92135</v>
      </c>
      <c r="Q11" s="21">
        <v>0.02138164</v>
      </c>
      <c r="R11" s="20">
        <f>-1*N11</f>
        <v>-0.89837</v>
      </c>
      <c r="S11" s="15">
        <v>0.88412</v>
      </c>
      <c r="T11" s="17">
        <v>0.021661919999999998</v>
      </c>
      <c r="U11" s="17">
        <v>0.90352</v>
      </c>
      <c r="V11" s="21">
        <v>0.02049964</v>
      </c>
      <c r="W11" s="20">
        <f>-1*S11</f>
        <v>-0.88412</v>
      </c>
    </row>
    <row r="12" spans="1:23" ht="12.75">
      <c r="A12" s="19"/>
      <c r="B12" s="14" t="s">
        <v>30</v>
      </c>
      <c r="C12" s="20"/>
      <c r="D12" s="15">
        <v>0.777</v>
      </c>
      <c r="E12" s="17">
        <v>0.034</v>
      </c>
      <c r="F12" s="17">
        <v>0.838</v>
      </c>
      <c r="G12" s="21">
        <v>0.031</v>
      </c>
      <c r="H12" s="20">
        <f t="shared" si="0"/>
        <v>-0.777</v>
      </c>
      <c r="I12" s="15">
        <v>0.7714</v>
      </c>
      <c r="J12" s="17">
        <v>0.03462536</v>
      </c>
      <c r="K12" s="17">
        <v>0.82722</v>
      </c>
      <c r="L12" s="21">
        <v>0.027863359999999997</v>
      </c>
      <c r="M12" s="20">
        <f t="shared" si="1"/>
        <v>-0.7714</v>
      </c>
      <c r="N12" s="15">
        <v>0.79399</v>
      </c>
      <c r="O12" s="17">
        <v>0.034492079999999994</v>
      </c>
      <c r="P12" s="17">
        <v>0.82821</v>
      </c>
      <c r="Q12" s="21">
        <v>0.037586919999999996</v>
      </c>
      <c r="R12" s="20">
        <f>-1*N12</f>
        <v>-0.79399</v>
      </c>
      <c r="S12" s="15">
        <v>0.78526</v>
      </c>
      <c r="T12" s="17">
        <v>0.03869236</v>
      </c>
      <c r="U12" s="17">
        <v>0.81357</v>
      </c>
      <c r="V12" s="21">
        <v>0.036675519999999996</v>
      </c>
      <c r="W12" s="20">
        <f>-1*S12</f>
        <v>-0.78526</v>
      </c>
    </row>
    <row r="13" spans="1:23" ht="12.75">
      <c r="A13" s="19"/>
      <c r="B13" s="14" t="s">
        <v>31</v>
      </c>
      <c r="C13" s="20"/>
      <c r="D13" s="15">
        <v>0.72</v>
      </c>
      <c r="E13" s="17">
        <v>0.033</v>
      </c>
      <c r="F13" s="17">
        <v>0.754</v>
      </c>
      <c r="G13" s="21">
        <v>0.034</v>
      </c>
      <c r="H13" s="20">
        <f t="shared" si="0"/>
        <v>-0.72</v>
      </c>
      <c r="I13" s="15">
        <v>0.71412</v>
      </c>
      <c r="J13" s="17">
        <v>0.037075359999999995</v>
      </c>
      <c r="K13" s="17">
        <v>0.75104</v>
      </c>
      <c r="L13" s="21">
        <v>0.03550148</v>
      </c>
      <c r="M13" s="20">
        <f t="shared" si="1"/>
        <v>-0.71412</v>
      </c>
      <c r="N13" s="15">
        <v>0.76628</v>
      </c>
      <c r="O13" s="17">
        <v>0.03770648</v>
      </c>
      <c r="P13" s="17">
        <v>0.81055</v>
      </c>
      <c r="Q13" s="21">
        <v>0.03217536</v>
      </c>
      <c r="R13" s="20">
        <f>-1*N13</f>
        <v>-0.76628</v>
      </c>
      <c r="S13" s="15">
        <v>0.73988</v>
      </c>
      <c r="T13" s="17">
        <v>0.03549952</v>
      </c>
      <c r="U13" s="17">
        <v>0.77919</v>
      </c>
      <c r="V13" s="21">
        <v>0.03247328</v>
      </c>
      <c r="W13" s="20">
        <f>-1*S13</f>
        <v>-0.73988</v>
      </c>
    </row>
    <row r="14" spans="1:23" ht="12.75">
      <c r="A14" s="22"/>
      <c r="B14" s="23" t="s">
        <v>32</v>
      </c>
      <c r="C14" s="20"/>
      <c r="D14" s="24">
        <v>0.921</v>
      </c>
      <c r="E14" s="25">
        <v>0.02</v>
      </c>
      <c r="F14" s="25">
        <v>0.931</v>
      </c>
      <c r="G14" s="26">
        <v>0.018</v>
      </c>
      <c r="H14" s="20">
        <f t="shared" si="0"/>
        <v>-0.921</v>
      </c>
      <c r="I14" s="24">
        <v>0.91101</v>
      </c>
      <c r="J14" s="25">
        <v>0.01741264</v>
      </c>
      <c r="K14" s="25">
        <v>0.93461</v>
      </c>
      <c r="L14" s="26">
        <v>0.0139258</v>
      </c>
      <c r="M14" s="20">
        <f t="shared" si="1"/>
        <v>-0.91101</v>
      </c>
      <c r="N14" s="24">
        <v>0.9151</v>
      </c>
      <c r="O14" s="25">
        <v>0.021920639999999998</v>
      </c>
      <c r="P14" s="25">
        <v>0.93826</v>
      </c>
      <c r="Q14" s="26">
        <v>0.0142492</v>
      </c>
      <c r="R14" s="20">
        <f>-1*N14</f>
        <v>-0.9151</v>
      </c>
      <c r="S14" s="24">
        <v>0.91685</v>
      </c>
      <c r="T14" s="25">
        <v>0.022236199999999998</v>
      </c>
      <c r="U14" s="25">
        <v>0.93696</v>
      </c>
      <c r="V14" s="26">
        <v>0.01820252</v>
      </c>
      <c r="W14" s="20">
        <f>-1*S14</f>
        <v>-0.91685</v>
      </c>
    </row>
    <row r="15" spans="2:23" ht="12.75">
      <c r="B15" s="27"/>
      <c r="C15" s="28"/>
      <c r="D15" s="17"/>
      <c r="E15" s="17"/>
      <c r="F15" s="17"/>
      <c r="G15" s="17"/>
      <c r="H15" s="28"/>
      <c r="I15" s="29"/>
      <c r="M15" s="28"/>
      <c r="N15" s="29"/>
      <c r="R15" s="28"/>
      <c r="S15" s="29"/>
      <c r="W15" s="28"/>
    </row>
    <row r="16" spans="1:23" ht="12.75">
      <c r="A16" s="30" t="s">
        <v>19</v>
      </c>
      <c r="B16" s="31"/>
      <c r="C16" s="32"/>
      <c r="D16" s="33" t="s">
        <v>33</v>
      </c>
      <c r="E16" s="34" t="s">
        <v>18</v>
      </c>
      <c r="F16" s="35" t="s">
        <v>34</v>
      </c>
      <c r="G16" s="36" t="s">
        <v>18</v>
      </c>
      <c r="H16" s="32"/>
      <c r="I16" s="33" t="s">
        <v>23</v>
      </c>
      <c r="J16" s="34" t="s">
        <v>18</v>
      </c>
      <c r="K16" s="35" t="s">
        <v>24</v>
      </c>
      <c r="L16" s="36" t="s">
        <v>18</v>
      </c>
      <c r="M16" s="32"/>
      <c r="N16" s="33" t="s">
        <v>35</v>
      </c>
      <c r="O16" s="34" t="s">
        <v>18</v>
      </c>
      <c r="P16" s="35" t="s">
        <v>36</v>
      </c>
      <c r="Q16" s="36" t="s">
        <v>18</v>
      </c>
      <c r="R16" s="32"/>
      <c r="S16" s="33" t="s">
        <v>39</v>
      </c>
      <c r="T16" s="34" t="s">
        <v>18</v>
      </c>
      <c r="U16" s="35" t="s">
        <v>40</v>
      </c>
      <c r="V16" s="36" t="s">
        <v>18</v>
      </c>
      <c r="W16" s="32"/>
    </row>
    <row r="17" spans="1:23" ht="12.75">
      <c r="A17" s="37"/>
      <c r="B17" s="38"/>
      <c r="C17" s="32"/>
      <c r="D17" s="39"/>
      <c r="E17" s="40"/>
      <c r="F17" s="41"/>
      <c r="G17" s="42"/>
      <c r="H17" s="32"/>
      <c r="I17" s="39"/>
      <c r="J17" s="40"/>
      <c r="K17" s="41"/>
      <c r="L17" s="42"/>
      <c r="M17" s="32"/>
      <c r="N17" s="39"/>
      <c r="O17" s="40"/>
      <c r="P17" s="41"/>
      <c r="Q17" s="42"/>
      <c r="R17" s="32"/>
      <c r="S17" s="39"/>
      <c r="T17" s="40"/>
      <c r="U17" s="41"/>
      <c r="V17" s="42"/>
      <c r="W17" s="32"/>
    </row>
    <row r="18" spans="1:23" ht="12.75">
      <c r="A18" s="43" t="s">
        <v>49</v>
      </c>
      <c r="B18" s="38"/>
      <c r="C18" s="28"/>
      <c r="D18" s="39">
        <v>0.799</v>
      </c>
      <c r="E18" s="41">
        <v>0.023684639999999996</v>
      </c>
      <c r="F18" s="41">
        <v>0.89383</v>
      </c>
      <c r="G18" s="44">
        <v>0.01709644104</v>
      </c>
      <c r="H18" s="28">
        <f>-1*D18</f>
        <v>-0.799</v>
      </c>
      <c r="I18" s="39">
        <v>0.8114682</v>
      </c>
      <c r="J18" s="41">
        <v>0.025591313919968914</v>
      </c>
      <c r="K18" s="41">
        <v>0.8988784</v>
      </c>
      <c r="L18" s="44">
        <v>0.022711372007394003</v>
      </c>
      <c r="M18" s="28">
        <f>-1*I18</f>
        <v>-0.8114682</v>
      </c>
      <c r="N18" s="39">
        <v>0.80897</v>
      </c>
      <c r="O18" s="41">
        <v>0.021988065338703806</v>
      </c>
      <c r="P18" s="41">
        <v>0.89381</v>
      </c>
      <c r="Q18" s="44">
        <v>0.018323844353626627</v>
      </c>
      <c r="R18" s="28">
        <f>-1*N18</f>
        <v>-0.80897</v>
      </c>
      <c r="S18" s="39">
        <v>0.77136</v>
      </c>
      <c r="T18" s="41">
        <v>0.02588800564399829</v>
      </c>
      <c r="U18" s="41">
        <v>0.87694</v>
      </c>
      <c r="V18" s="44">
        <v>0.019315223918644833</v>
      </c>
      <c r="W18" s="28">
        <f>-1*S18</f>
        <v>-0.77136</v>
      </c>
    </row>
    <row r="19" spans="1:23" ht="12.75">
      <c r="A19" s="43"/>
      <c r="B19" s="38"/>
      <c r="C19" s="28"/>
      <c r="D19" s="39"/>
      <c r="E19" s="41"/>
      <c r="F19" s="41"/>
      <c r="G19" s="44"/>
      <c r="H19" s="28"/>
      <c r="I19" s="39"/>
      <c r="J19" s="41"/>
      <c r="K19" s="41"/>
      <c r="L19" s="44"/>
      <c r="M19" s="28"/>
      <c r="N19" s="39"/>
      <c r="O19" s="41"/>
      <c r="P19" s="41"/>
      <c r="Q19" s="44"/>
      <c r="R19" s="28"/>
      <c r="S19" s="39"/>
      <c r="T19" s="41"/>
      <c r="U19" s="41"/>
      <c r="V19" s="44"/>
      <c r="W19" s="28"/>
    </row>
    <row r="20" spans="1:24" ht="12.75">
      <c r="A20" s="43" t="s">
        <v>54</v>
      </c>
      <c r="B20" s="38" t="s">
        <v>50</v>
      </c>
      <c r="C20" s="28"/>
      <c r="D20" s="39">
        <v>0.74516</v>
      </c>
      <c r="E20" s="41">
        <v>0.032242</v>
      </c>
      <c r="F20" s="41">
        <v>0.89413</v>
      </c>
      <c r="G20" s="44">
        <v>0.018880679999999997</v>
      </c>
      <c r="H20" s="28">
        <f>-1*D20</f>
        <v>-0.74516</v>
      </c>
      <c r="I20" s="39">
        <v>0.76414</v>
      </c>
      <c r="J20" s="41">
        <v>0.034323519999999996</v>
      </c>
      <c r="K20" s="41">
        <v>0.90708</v>
      </c>
      <c r="L20" s="44">
        <v>0.02594256</v>
      </c>
      <c r="M20" s="28">
        <f>-1*I20</f>
        <v>-0.76414</v>
      </c>
      <c r="N20" s="39">
        <v>0.76245</v>
      </c>
      <c r="O20" s="41">
        <v>0.02719696</v>
      </c>
      <c r="P20" s="41">
        <v>0.9015</v>
      </c>
      <c r="Q20" s="44">
        <v>0.01949416</v>
      </c>
      <c r="R20" s="28">
        <f>-1*N20</f>
        <v>-0.76245</v>
      </c>
      <c r="S20" s="39">
        <v>0.71639</v>
      </c>
      <c r="T20" s="41">
        <v>0.0362894</v>
      </c>
      <c r="U20" s="41">
        <v>0.88634</v>
      </c>
      <c r="V20" s="44">
        <v>0.01826132</v>
      </c>
      <c r="W20" s="28">
        <f>-1*S20</f>
        <v>-0.71639</v>
      </c>
      <c r="X20" s="52"/>
    </row>
    <row r="21" spans="1:23" ht="12.75">
      <c r="A21" s="43"/>
      <c r="B21" s="38" t="s">
        <v>51</v>
      </c>
      <c r="C21" s="28"/>
      <c r="D21" s="39">
        <v>0.85521</v>
      </c>
      <c r="E21" s="41">
        <v>0.021169959999999998</v>
      </c>
      <c r="F21" s="41">
        <v>0.89351</v>
      </c>
      <c r="G21" s="44">
        <v>0.02015076</v>
      </c>
      <c r="H21" s="28">
        <f>-1*D21</f>
        <v>-0.85521</v>
      </c>
      <c r="I21" s="39">
        <v>0.85954</v>
      </c>
      <c r="J21" s="41">
        <v>0.02273992</v>
      </c>
      <c r="K21" s="41">
        <v>0.89055</v>
      </c>
      <c r="L21" s="44">
        <v>0.02139536</v>
      </c>
      <c r="M21" s="28">
        <f>-1*I21</f>
        <v>-0.85954</v>
      </c>
      <c r="N21" s="39">
        <v>0.85635</v>
      </c>
      <c r="O21" s="41">
        <v>0.02509388</v>
      </c>
      <c r="P21" s="41">
        <v>0.88598</v>
      </c>
      <c r="Q21" s="44">
        <v>0.022908480000000002</v>
      </c>
      <c r="R21" s="28">
        <f>-1*N21</f>
        <v>-0.85635</v>
      </c>
      <c r="S21" s="39">
        <v>0.82713</v>
      </c>
      <c r="T21" s="41">
        <v>0.0249606</v>
      </c>
      <c r="U21" s="41">
        <v>0.86741</v>
      </c>
      <c r="V21" s="44">
        <v>0.023600359999999997</v>
      </c>
      <c r="W21" s="28">
        <f>-1*S21</f>
        <v>-0.82713</v>
      </c>
    </row>
    <row r="22" spans="1:24" ht="12.75">
      <c r="A22" s="43"/>
      <c r="B22" s="38"/>
      <c r="C22" s="28"/>
      <c r="D22" s="39"/>
      <c r="E22" s="41"/>
      <c r="F22" s="41"/>
      <c r="G22" s="44"/>
      <c r="H22" s="28"/>
      <c r="I22" s="39"/>
      <c r="J22" s="41"/>
      <c r="K22" s="41"/>
      <c r="L22" s="44"/>
      <c r="M22" s="28"/>
      <c r="N22" s="39"/>
      <c r="O22" s="41"/>
      <c r="P22" s="41"/>
      <c r="Q22" s="44"/>
      <c r="R22" s="28"/>
      <c r="S22" s="39"/>
      <c r="T22" s="41"/>
      <c r="U22" s="41"/>
      <c r="V22" s="44"/>
      <c r="W22" s="28"/>
      <c r="X22" s="52"/>
    </row>
    <row r="23" spans="1:24" ht="12.75">
      <c r="A23" s="43" t="s">
        <v>55</v>
      </c>
      <c r="B23" s="38" t="s">
        <v>52</v>
      </c>
      <c r="C23" s="28"/>
      <c r="D23" s="39">
        <v>0.9074</v>
      </c>
      <c r="E23" s="41">
        <v>0.018071200000000003</v>
      </c>
      <c r="F23" s="41">
        <v>0.96395</v>
      </c>
      <c r="G23" s="44">
        <v>0.009486399999999999</v>
      </c>
      <c r="H23" s="28">
        <f aca="true" t="shared" si="2" ref="H23:H29">-1*D23</f>
        <v>-0.9074</v>
      </c>
      <c r="I23" s="39">
        <v>0.91212</v>
      </c>
      <c r="J23" s="41">
        <v>0.01368668</v>
      </c>
      <c r="K23" s="41">
        <v>0.97065</v>
      </c>
      <c r="L23" s="44">
        <v>0.00823004</v>
      </c>
      <c r="M23" s="28">
        <f aca="true" t="shared" si="3" ref="M23:M29">-1*I23</f>
        <v>-0.91212</v>
      </c>
      <c r="N23" s="39">
        <v>0.90281</v>
      </c>
      <c r="O23" s="41">
        <v>0.016513</v>
      </c>
      <c r="P23" s="41">
        <v>0.96717</v>
      </c>
      <c r="Q23" s="44">
        <v>0.009796079999999999</v>
      </c>
      <c r="R23" s="28">
        <f aca="true" t="shared" si="4" ref="R23:R29">-1*N23</f>
        <v>-0.90281</v>
      </c>
      <c r="S23" s="55">
        <v>0.87197</v>
      </c>
      <c r="T23" s="41">
        <v>0.0197862</v>
      </c>
      <c r="U23" s="41">
        <v>0.95521</v>
      </c>
      <c r="V23" s="44">
        <v>0.008869</v>
      </c>
      <c r="W23" s="28">
        <f aca="true" t="shared" si="5" ref="W23:W29">-1*S23</f>
        <v>-0.87197</v>
      </c>
      <c r="X23" s="52"/>
    </row>
    <row r="24" spans="1:23" ht="12.75">
      <c r="A24" s="43"/>
      <c r="B24" s="38" t="s">
        <v>53</v>
      </c>
      <c r="C24" s="28"/>
      <c r="D24" s="39">
        <v>0.60313</v>
      </c>
      <c r="E24" s="41">
        <v>0.0376712</v>
      </c>
      <c r="F24" s="41">
        <v>0.76772</v>
      </c>
      <c r="G24" s="44">
        <v>0.03234</v>
      </c>
      <c r="H24" s="28">
        <f t="shared" si="2"/>
        <v>-0.60313</v>
      </c>
      <c r="I24" s="39">
        <v>0.63491</v>
      </c>
      <c r="J24" s="41">
        <v>0.04261236</v>
      </c>
      <c r="K24" s="41">
        <v>0.77298</v>
      </c>
      <c r="L24" s="44">
        <v>0.04252024</v>
      </c>
      <c r="M24" s="28">
        <f t="shared" si="3"/>
        <v>-0.63491</v>
      </c>
      <c r="N24" s="39">
        <v>0.62304</v>
      </c>
      <c r="O24" s="41">
        <v>0.03119144</v>
      </c>
      <c r="P24" s="41">
        <v>0.74845</v>
      </c>
      <c r="Q24" s="44">
        <v>0.03610124</v>
      </c>
      <c r="R24" s="28">
        <f t="shared" si="4"/>
        <v>-0.62304</v>
      </c>
      <c r="S24" s="39">
        <v>0.54722</v>
      </c>
      <c r="T24" s="41">
        <v>0.048343399999999995</v>
      </c>
      <c r="U24" s="41">
        <v>0.70257</v>
      </c>
      <c r="V24" s="44">
        <v>0.03928624</v>
      </c>
      <c r="W24" s="28">
        <f t="shared" si="5"/>
        <v>-0.54722</v>
      </c>
    </row>
    <row r="25" spans="1:24" ht="12.75">
      <c r="A25" s="43"/>
      <c r="B25" s="38"/>
      <c r="C25" s="28"/>
      <c r="D25" s="45"/>
      <c r="G25" s="46"/>
      <c r="H25" s="28">
        <f t="shared" si="2"/>
        <v>0</v>
      </c>
      <c r="I25" s="39"/>
      <c r="J25" s="41"/>
      <c r="K25" s="41"/>
      <c r="L25" s="44"/>
      <c r="M25" s="28">
        <f t="shared" si="3"/>
        <v>0</v>
      </c>
      <c r="N25" s="39"/>
      <c r="O25" s="41"/>
      <c r="P25" s="41"/>
      <c r="Q25" s="44"/>
      <c r="R25" s="28">
        <f t="shared" si="4"/>
        <v>0</v>
      </c>
      <c r="S25" s="39"/>
      <c r="T25" s="41"/>
      <c r="U25" s="41"/>
      <c r="V25" s="44"/>
      <c r="W25" s="28">
        <f t="shared" si="5"/>
        <v>0</v>
      </c>
      <c r="X25" s="52"/>
    </row>
    <row r="26" spans="1:24" ht="12.75">
      <c r="A26" s="43" t="s">
        <v>56</v>
      </c>
      <c r="B26" s="38" t="s">
        <v>29</v>
      </c>
      <c r="C26" s="28"/>
      <c r="D26" s="39">
        <v>0.803</v>
      </c>
      <c r="E26" s="41">
        <v>0.033</v>
      </c>
      <c r="F26" s="41">
        <v>0.905</v>
      </c>
      <c r="G26" s="44">
        <v>0.024</v>
      </c>
      <c r="H26" s="28">
        <f t="shared" si="2"/>
        <v>-0.803</v>
      </c>
      <c r="I26" s="39">
        <v>0.81693</v>
      </c>
      <c r="J26" s="41">
        <v>0.03773</v>
      </c>
      <c r="K26" s="41">
        <v>0.90519</v>
      </c>
      <c r="L26" s="44">
        <v>0.03194996</v>
      </c>
      <c r="M26" s="28">
        <f t="shared" si="3"/>
        <v>-0.81693</v>
      </c>
      <c r="N26" s="39">
        <v>0.81578</v>
      </c>
      <c r="O26" s="41">
        <v>0.03147956</v>
      </c>
      <c r="P26" s="41">
        <v>0.89567</v>
      </c>
      <c r="Q26" s="44">
        <v>0.026485480000000002</v>
      </c>
      <c r="R26" s="28">
        <f t="shared" si="4"/>
        <v>-0.81578</v>
      </c>
      <c r="S26" s="39">
        <v>0.7671</v>
      </c>
      <c r="T26" s="41">
        <v>0.03642464</v>
      </c>
      <c r="U26" s="41">
        <v>0.87921</v>
      </c>
      <c r="V26" s="44">
        <v>0.0273322</v>
      </c>
      <c r="W26" s="28">
        <f t="shared" si="5"/>
        <v>-0.7671</v>
      </c>
      <c r="X26" s="52"/>
    </row>
    <row r="27" spans="1:23" ht="12.75">
      <c r="A27" s="43"/>
      <c r="B27" s="38" t="s">
        <v>30</v>
      </c>
      <c r="C27" s="28"/>
      <c r="D27" s="39">
        <v>0.705</v>
      </c>
      <c r="E27" s="41">
        <v>0.038</v>
      </c>
      <c r="F27" s="41">
        <v>0.812</v>
      </c>
      <c r="G27" s="44">
        <v>0.035</v>
      </c>
      <c r="H27" s="28">
        <f t="shared" si="2"/>
        <v>-0.705</v>
      </c>
      <c r="I27" s="39">
        <v>0.68491</v>
      </c>
      <c r="J27" s="41">
        <v>0.03683624</v>
      </c>
      <c r="K27" s="41">
        <v>0.81775</v>
      </c>
      <c r="L27" s="44">
        <v>0.025548599999999998</v>
      </c>
      <c r="M27" s="28">
        <f t="shared" si="3"/>
        <v>-0.68491</v>
      </c>
      <c r="N27" s="39">
        <v>0.67988</v>
      </c>
      <c r="O27" s="41">
        <v>0.03633644</v>
      </c>
      <c r="P27" s="41">
        <v>0.81894</v>
      </c>
      <c r="Q27" s="44">
        <v>0.03280844</v>
      </c>
      <c r="R27" s="28">
        <f t="shared" si="4"/>
        <v>-0.67988</v>
      </c>
      <c r="S27" s="39">
        <v>0.65276</v>
      </c>
      <c r="T27" s="41">
        <v>0.037639839999999994</v>
      </c>
      <c r="U27" s="41">
        <v>0.78729</v>
      </c>
      <c r="V27" s="44">
        <v>0.03460576</v>
      </c>
      <c r="W27" s="28">
        <f t="shared" si="5"/>
        <v>-0.65276</v>
      </c>
    </row>
    <row r="28" spans="1:24" ht="12.75">
      <c r="A28" s="43"/>
      <c r="B28" s="38" t="s">
        <v>31</v>
      </c>
      <c r="C28" s="28"/>
      <c r="D28" s="39">
        <v>0.548</v>
      </c>
      <c r="E28" s="41">
        <v>0.035</v>
      </c>
      <c r="F28" s="41">
        <v>0.71</v>
      </c>
      <c r="G28" s="44">
        <v>0.036</v>
      </c>
      <c r="H28" s="28">
        <f t="shared" si="2"/>
        <v>-0.548</v>
      </c>
      <c r="I28" s="39">
        <v>0.50873</v>
      </c>
      <c r="J28" s="41">
        <v>0.04095028</v>
      </c>
      <c r="K28" s="41">
        <v>0.68851</v>
      </c>
      <c r="L28" s="44">
        <v>0.04003496</v>
      </c>
      <c r="M28" s="28">
        <f t="shared" si="3"/>
        <v>-0.50873</v>
      </c>
      <c r="N28" s="39">
        <v>0.50614</v>
      </c>
      <c r="O28" s="41">
        <v>0.04936848</v>
      </c>
      <c r="P28" s="41">
        <v>0.66039</v>
      </c>
      <c r="Q28" s="44">
        <v>0.048851040000000005</v>
      </c>
      <c r="R28" s="28">
        <f t="shared" si="4"/>
        <v>-0.50614</v>
      </c>
      <c r="S28" s="39">
        <v>0.46472</v>
      </c>
      <c r="T28" s="41">
        <v>0.04746728</v>
      </c>
      <c r="U28" s="41">
        <v>0.67089</v>
      </c>
      <c r="V28" s="44">
        <v>0.04231444</v>
      </c>
      <c r="W28" s="28">
        <f t="shared" si="5"/>
        <v>-0.46472</v>
      </c>
      <c r="X28" s="52"/>
    </row>
    <row r="29" spans="1:24" ht="12.75">
      <c r="A29" s="47"/>
      <c r="B29" s="48" t="s">
        <v>32</v>
      </c>
      <c r="C29" s="28"/>
      <c r="D29" s="49">
        <v>0.877</v>
      </c>
      <c r="E29" s="50">
        <v>0.036</v>
      </c>
      <c r="F29" s="50">
        <v>0.932</v>
      </c>
      <c r="G29" s="51">
        <v>0.027</v>
      </c>
      <c r="H29" s="28">
        <f t="shared" si="2"/>
        <v>-0.877</v>
      </c>
      <c r="I29" s="49">
        <v>0.91161</v>
      </c>
      <c r="J29" s="50">
        <v>0.024476480000000002</v>
      </c>
      <c r="K29" s="50">
        <v>0.95735</v>
      </c>
      <c r="L29" s="51">
        <v>0.01623272</v>
      </c>
      <c r="M29" s="28">
        <f t="shared" si="3"/>
        <v>-0.91161</v>
      </c>
      <c r="N29" s="49">
        <v>0.90084</v>
      </c>
      <c r="O29" s="50">
        <v>0.02816716</v>
      </c>
      <c r="P29" s="50">
        <v>0.96462</v>
      </c>
      <c r="Q29" s="51">
        <v>0.018996319999999997</v>
      </c>
      <c r="R29" s="28">
        <f t="shared" si="4"/>
        <v>-0.90084</v>
      </c>
      <c r="S29" s="49">
        <v>0.87501</v>
      </c>
      <c r="T29" s="50">
        <v>0.03064656</v>
      </c>
      <c r="U29" s="50">
        <v>0.93361</v>
      </c>
      <c r="V29" s="51">
        <v>0.01877288</v>
      </c>
      <c r="W29" s="28">
        <f t="shared" si="5"/>
        <v>-0.87501</v>
      </c>
      <c r="X29" s="52"/>
    </row>
    <row r="30" spans="1:24" ht="12.75">
      <c r="A30" s="53"/>
      <c r="B30" s="53"/>
      <c r="C30" s="8"/>
      <c r="D30" s="41"/>
      <c r="E30" s="41"/>
      <c r="F30" s="41"/>
      <c r="G30" s="41"/>
      <c r="H30" s="8"/>
      <c r="M30" s="8"/>
      <c r="R30" s="8"/>
      <c r="W30" s="8"/>
      <c r="X30" s="5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&amp;C&amp;"Arial,Gras"Pourcentage d'élèves qui maîtrisent les compétences de base en français et en mathématiques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STSI A3</cp:lastModifiedBy>
  <cp:lastPrinted>2011-02-17T08:19:44Z</cp:lastPrinted>
  <dcterms:created xsi:type="dcterms:W3CDTF">2008-07-25T09:13:12Z</dcterms:created>
  <dcterms:modified xsi:type="dcterms:W3CDTF">2011-09-06T09:23:09Z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