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chopin2\Documents\Ecodef stats\"/>
    </mc:Choice>
  </mc:AlternateContent>
  <bookViews>
    <workbookView xWindow="0" yWindow="735" windowWidth="34560" windowHeight="21600" activeTab="4"/>
  </bookViews>
  <sheets>
    <sheet name="Sommaire" sheetId="20" r:id="rId1"/>
    <sheet name="Figure 1" sheetId="2" r:id="rId2"/>
    <sheet name="Figure 2" sheetId="3" r:id="rId3"/>
    <sheet name="Figure 3" sheetId="4" r:id="rId4"/>
    <sheet name="Figure 4" sheetId="5" r:id="rId5"/>
    <sheet name="Figure 5" sheetId="6" r:id="rId6"/>
    <sheet name="Figure 6" sheetId="8"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1" localSheetId="4">'[1]1'!#REF!</definedName>
    <definedName name="_1">'[1]1'!#REF!</definedName>
    <definedName name="_2" localSheetId="4">'[1]1'!#REF!</definedName>
    <definedName name="_2">'[1]1'!#REF!</definedName>
    <definedName name="_bdd2" hidden="1">{TRUE;FALSE}</definedName>
    <definedName name="_LIB40" localSheetId="4">#REF!</definedName>
    <definedName name="_LIB40">#REF!</definedName>
    <definedName name="a">'[2]calcul age moyen'!$C$9:$R$354</definedName>
    <definedName name="ACTIVITE" localSheetId="4">[3]SSIAD!#REF!</definedName>
    <definedName name="ACTIVITE">[3]SSIAD!#REF!</definedName>
    <definedName name="_xlnm.Auto_Open_xlquery_DClick" hidden="1">[4]!Register.DClick</definedName>
    <definedName name="autypville">#REF!</definedName>
    <definedName name="Avec_AGFF">[5]H1_T!$D$1</definedName>
    <definedName name="_xlnm.Database" localSheetId="4">#REF!</definedName>
    <definedName name="_xlnm.Database">#REF!</definedName>
    <definedName name="bb" localSheetId="4">#REF!</definedName>
    <definedName name="bb">#REF!</definedName>
    <definedName name="bbb" hidden="1">{TRUE;FALSE}</definedName>
    <definedName name="bbbbbb" hidden="1">{"SELECT res_ens.sum_nb_ins, res_ens.sum_nb_vot, res_ens.pct_vot, res_ens.sum_nb_voi_x000D_
FROM c:\cap_dbf\res_ens res_ens"}</definedName>
    <definedName name="bdd">#REF!</definedName>
    <definedName name="bis" hidden="1">{TRUE;FALSE}</definedName>
    <definedName name="cc" localSheetId="4">#REF!</definedName>
    <definedName name="cc">#REF!</definedName>
    <definedName name="Col_Dates_Detail">[6]H1_T!$C$1:$D$65536,[6]H1_T!$F$1:$I$65536,[6]H1_T!$K$1:$N$65536,[6]H1_T!$P$1:$S$65536,[6]H1_T!$U$1:$X$65536,[6]H1_T!$Z$1:$AC$65536,[6]H1_T!$AE$1:$AH$65536,[6]H1_T!$AJ$1:$AM$65536,[6]H1_T!$AO$1:$AR$65536</definedName>
    <definedName name="compvnsal" localSheetId="4">[7]Nbretr65!#REF!</definedName>
    <definedName name="compvnsal">[7]Nbretr65!#REF!</definedName>
    <definedName name="cvsal" localSheetId="4">[7]Nbretr65!#REF!</definedName>
    <definedName name="cvsal">[7]Nbretr65!#REF!</definedName>
    <definedName name="date">#REF!</definedName>
    <definedName name="Dates" localSheetId="4">#REF!</definedName>
    <definedName name="Dates">#REF!</definedName>
    <definedName name="dd" localSheetId="4">#REF!</definedName>
    <definedName name="dd">#REF!</definedName>
    <definedName name="DDEF" localSheetId="4">#REF!</definedName>
    <definedName name="DDEF">#REF!</definedName>
    <definedName name="DDEF_P" localSheetId="4">#REF!</definedName>
    <definedName name="DDEF_P">#REF!</definedName>
    <definedName name="DDEH" localSheetId="4">#REF!</definedName>
    <definedName name="DDEH">#REF!</definedName>
    <definedName name="DDEH_P" localSheetId="4">#REF!</definedName>
    <definedName name="DDEH_P">#REF!</definedName>
    <definedName name="DDET" localSheetId="4">#REF!</definedName>
    <definedName name="DDET">#REF!</definedName>
    <definedName name="DDET_P" localSheetId="4">#REF!</definedName>
    <definedName name="DDET_P">#REF!</definedName>
    <definedName name="DDIF" localSheetId="4">#REF!</definedName>
    <definedName name="DDIF">#REF!</definedName>
    <definedName name="DDIF_P" localSheetId="4">#REF!</definedName>
    <definedName name="DDIF_P">#REF!</definedName>
    <definedName name="DDIH" localSheetId="4">#REF!</definedName>
    <definedName name="DDIH">#REF!</definedName>
    <definedName name="DDIH_P" localSheetId="4">#REF!</definedName>
    <definedName name="DDIH_P">#REF!</definedName>
    <definedName name="DDIT" localSheetId="4">#REF!</definedName>
    <definedName name="DDIT">#REF!</definedName>
    <definedName name="DDIT_P" localSheetId="4">#REF!</definedName>
    <definedName name="DDIT_P">#REF!</definedName>
    <definedName name="effpop134">#REF!</definedName>
    <definedName name="ensemble" hidden="1">{"Visual FoxPro Tables"}</definedName>
    <definedName name="evolution" hidden="1">{"SELECT res_ens.sum_nb_ins, res_ens.sum_nb_vot, res_ens.pct_vot, res_ens.sum_nb_voi_x000D_
FROM c:\cap_dbf\res_ens res_ens"}</definedName>
    <definedName name="FP_L16" localSheetId="4">#REF!</definedName>
    <definedName name="FP_L16">#REF!</definedName>
    <definedName name="FTOT" localSheetId="4">#REF!</definedName>
    <definedName name="FTOT">#REF!</definedName>
    <definedName name="FTOT_P" localSheetId="4">#REF!</definedName>
    <definedName name="FTOT_P">#REF!</definedName>
    <definedName name="gg" localSheetId="4">#REF!</definedName>
    <definedName name="gg">#REF!</definedName>
    <definedName name="H1Regime">[6]EnvoiEffCot!$E$4</definedName>
    <definedName name="H2Regime">[6]EnvoiEffCot!$F$4</definedName>
    <definedName name="HorsGestion">[5]H1_T!$D$2</definedName>
    <definedName name="HTOT" localSheetId="4">#REF!</definedName>
    <definedName name="HTOT">#REF!</definedName>
    <definedName name="HTOT_P" localSheetId="4">#REF!</definedName>
    <definedName name="HTOT_P">#REF!</definedName>
    <definedName name="hu">#REF!</definedName>
    <definedName name="IDEF" localSheetId="4">#REF!</definedName>
    <definedName name="IDEF">#REF!</definedName>
    <definedName name="idef_p" localSheetId="4">#REF!</definedName>
    <definedName name="idef_p">#REF!</definedName>
    <definedName name="IDEH" localSheetId="4">#REF!</definedName>
    <definedName name="IDEH">#REF!</definedName>
    <definedName name="ideh_p" localSheetId="4">#REF!</definedName>
    <definedName name="ideh_p">#REF!</definedName>
    <definedName name="IDIF" localSheetId="4">#REF!</definedName>
    <definedName name="IDIF">#REF!</definedName>
    <definedName name="idif_p" localSheetId="4">#REF!</definedName>
    <definedName name="idif_p">#REF!</definedName>
    <definedName name="IDIH" localSheetId="4">#REF!</definedName>
    <definedName name="IDIH">#REF!</definedName>
    <definedName name="idih_p" localSheetId="4">#REF!</definedName>
    <definedName name="idih_p">#REF!</definedName>
    <definedName name="IMPRIMEVALEUR">#N/A</definedName>
    <definedName name="IMPT17">#N/A</definedName>
    <definedName name="INVF" localSheetId="4">#REF!</definedName>
    <definedName name="INVF">#REF!</definedName>
    <definedName name="INVF_P" localSheetId="4">#REF!</definedName>
    <definedName name="INVF_P">#REF!</definedName>
    <definedName name="INVH" localSheetId="4">#REF!</definedName>
    <definedName name="INVH">#REF!</definedName>
    <definedName name="INVH_P" localSheetId="4">#REF!</definedName>
    <definedName name="INVH_P">#REF!</definedName>
    <definedName name="INVT" localSheetId="4">#REF!</definedName>
    <definedName name="INVT">#REF!</definedName>
    <definedName name="INVT_P" localSheetId="4">#REF!</definedName>
    <definedName name="INVT_P">#REF!</definedName>
    <definedName name="jj" localSheetId="4">#REF!</definedName>
    <definedName name="jj">#REF!</definedName>
    <definedName name="LigneCompareCharpin" localSheetId="4">#REF!</definedName>
    <definedName name="LigneCompareCharpin">#REF!</definedName>
    <definedName name="ll" hidden="1">{#N/A,#N/A,FALSE,"Feuil1"}</definedName>
    <definedName name="Masse_des_pensions_de_droit_dérivé" localSheetId="4">#REF!</definedName>
    <definedName name="Masse_des_pensions_de_droit_dérivé">#REF!</definedName>
    <definedName name="MiseAJour" localSheetId="4">[8]!MiseAJour</definedName>
    <definedName name="MiseAJour">[8]!MiseAJour</definedName>
    <definedName name="mmm" localSheetId="4">#REF!</definedName>
    <definedName name="mmm">#REF!</definedName>
    <definedName name="nnn" hidden="1">{TRUE;FALSE}</definedName>
    <definedName name="NomRegime">[6]EnvoiEffCot!$E$1</definedName>
    <definedName name="nouveau" hidden="1">{"SELECT res_ens.sum_nb_ins, res_ens.sum_nb_vot, res_ens.pct_vot, res_ens.sum_nb_voi_x000D_
FROM c:\cap_dbf\res_ens res_ens"}</definedName>
    <definedName name="Organisme">[6]H1_T!$B$1</definedName>
    <definedName name="p">#REF!</definedName>
    <definedName name="PENSTOT" localSheetId="4">#REF!</definedName>
    <definedName name="PENSTOT">#REF!</definedName>
    <definedName name="PENSTOT_P" localSheetId="4">#REF!</definedName>
    <definedName name="PENSTOT_P">#REF!</definedName>
    <definedName name="PIB" localSheetId="4">#REF!</definedName>
    <definedName name="PIB">#REF!</definedName>
    <definedName name="PourCompG" localSheetId="4">'[9]FPE après réforme'!#REF!</definedName>
    <definedName name="PourCompG">'[9]FPE après réforme'!#REF!</definedName>
    <definedName name="PRIX" localSheetId="4">#REF!</definedName>
    <definedName name="PRIX">#REF!</definedName>
    <definedName name="Prix_00_03">[10]H0!$B$128</definedName>
    <definedName name="Prix_2001" localSheetId="4">#REF!</definedName>
    <definedName name="Prix_2001">#REF!</definedName>
    <definedName name="prix98" localSheetId="4">#REF!</definedName>
    <definedName name="prix98">#REF!</definedName>
    <definedName name="pvnsal" localSheetId="4">[7]Nbretr65!#REF!</definedName>
    <definedName name="pvnsal">[7]Nbretr65!#REF!</definedName>
    <definedName name="pvsal" localSheetId="4">[7]Nbretr65!#REF!</definedName>
    <definedName name="pvsal">[7]Nbretr65!#REF!</definedName>
    <definedName name="QUERY1">[11]ensemble!$C$4:$F$6</definedName>
    <definedName name="QUERY1.keep_password" hidden="1">TRUE</definedName>
    <definedName name="QUERY1.query_connection" hidden="1">{"DSN=Visual FoxPro Tables;UID=;PWD=;SourceDB=c:\cap_dbf;SourceType=DBF;Exclusive=Non;BackgroundFetch=Oui;Collate=Machine;"}</definedName>
    <definedName name="QUERY1.query_definition" hidden="1">{"SELECT res_ens.sum_nb_ins, res_ens.sum_nb_vot, res_ens.pct_vot, res_ens.sum_nb_voi_x000D_
FROM c:\cap_dbf\res_ens res_ens"}</definedName>
    <definedName name="QUERY1.query_options" hidden="1">{TRUE;FALSE}</definedName>
    <definedName name="QUERY1.query_range" hidden="1">[12]ensemble!$C$4:$F$5</definedName>
    <definedName name="QUERY1.query_source" hidden="1">{"Visual FoxPro Tables"}</definedName>
    <definedName name="QUERY1.query_statement" hidden="1">{"SELECT res_ens.sum_nb_ins, res_ens.sum_nb_vot, res_ens.pct_vot, res_ens.sum_nb_voi_x000D_
FROM c:\cap_dbf\res_ens res_ens"}</definedName>
    <definedName name="query2" hidden="1">{"SELECT res_ens.sum_nb_ins, res_ens.sum_nb_vot, res_ens.pct_vot, res_ens.sum_nb_voi_x000D_
FROM c:\cap_dbf\res_ens res_ens"}</definedName>
    <definedName name="QUERY2.query_connection" hidden="1">{"DSN=Visual FoxPro Tables;UID=;PWD=;SourceDB=c:\cap_dbf;SourceType=DBF;Exclusive=Non;BackgroundFetch=Oui;Collate=Machine;"}</definedName>
    <definedName name="query3" hidden="1">{"SELECT res_ens.sum_nb_ins, res_ens.sum_nb_vot, res_ens.pct_vot, res_ens.sum_nb_voi_x000D_
FROM c:\cap_dbf\res_ens res_ens"}</definedName>
    <definedName name="QUERY4">[11]ensemble!$C$4:$F$5</definedName>
    <definedName name="rd">'[13]5. Synthèse générale'!$R$3</definedName>
    <definedName name="revalrg" localSheetId="4">[7]Pension!#REF!</definedName>
    <definedName name="revalrg">[7]Pension!#REF!</definedName>
    <definedName name="Salage" localSheetId="4">#REF!</definedName>
    <definedName name="Salage">#REF!</definedName>
    <definedName name="SALARIES_TRIM42006_2">'[14]enqemploi données'!$H$2:$K$220</definedName>
    <definedName name="SALARIES_TRIM52007">[15]ee!$A$1:$D$219</definedName>
    <definedName name="SD2_min2006">[16]SD_min2006!$A$1:$J$5</definedName>
    <definedName name="ss" localSheetId="4">#REF!</definedName>
    <definedName name="ss">#REF!</definedName>
    <definedName name="statut_age_FPH">[17]statut_age_FPH!$A$1:$F$262</definedName>
    <definedName name="statut_age_FPT">[18]statut_age_FPT!$A$1:$F$449</definedName>
    <definedName name="statut_age2">[19]statut_age2!$A$1:$F$145</definedName>
    <definedName name="T" hidden="1">{"SELECT res_ens.sum_nb_ins, res_ens.sum_nb_vot, res_ens.pct_vot, res_ens.sum_nb_voi_x000D_
FROM c:\cap_dbf\res_ens res_ens"}</definedName>
    <definedName name="tab" hidden="1">{"Visual FoxPro Tables"}</definedName>
    <definedName name="Tab_Val_Result_01">[10]H0!$A$1:$BC$40</definedName>
    <definedName name="Tab_Val_Result_01_H1" localSheetId="4">#REF!</definedName>
    <definedName name="Tab_Val_Result_01_H1">#REF!</definedName>
    <definedName name="Tab_Val_Result_04">[10]H0!$A$45:$BC$114</definedName>
    <definedName name="Tab_Val_Result_04_H1" localSheetId="4">#REF!</definedName>
    <definedName name="Tab_Val_Result_04_H1">#REF!</definedName>
    <definedName name="Tab_valeurs" localSheetId="4">#REF!</definedName>
    <definedName name="Tab_valeurs">#REF!</definedName>
    <definedName name="Tab_Valeurs2">'[20]retraites FPE civils mili PTT'!$A$4:$BH$9</definedName>
    <definedName name="Tab_ValeursMG09" localSheetId="4">#REF!</definedName>
    <definedName name="Tab_ValeursMG09">#REF!</definedName>
    <definedName name="Table" localSheetId="4">#REF!</definedName>
    <definedName name="Table">#REF!</definedName>
    <definedName name="Tableau" hidden="1">{"Visual FoxPro Tables"}</definedName>
    <definedName name="TAETAT">[21]TAETAT!$A$1:$R$39816</definedName>
    <definedName name="Tcot" localSheetId="4">#REF!</definedName>
    <definedName name="Tcot">#REF!</definedName>
    <definedName name="ter" hidden="1">{TRUE;FALSE}</definedName>
    <definedName name="tera" hidden="1">{TRUE;FALSE}</definedName>
    <definedName name="Total_catégorie_A">[22]dgi!$B$7:$AD$7</definedName>
    <definedName name="Total_catégorie_B">[22]dgi!$B$10:$AD$10</definedName>
    <definedName name="Total_catégorie_C">[22]dgi!$B$13:$AD$13</definedName>
    <definedName name="TOTAL_GENERAL">[22]dgi!$B$22:$AF$22</definedName>
    <definedName name="TT" hidden="1">{"SELECT res_ens.sum_nb_ins, res_ens.sum_nb_vot, res_ens.pct_vot, res_ens.sum_nb_voi_x000D_
FROM c:\cap_dbf\res_ens res_ens"}</definedName>
    <definedName name="Val_Euro">[10]H0!$B$129</definedName>
    <definedName name="ValEuro" localSheetId="4">#REF!</definedName>
    <definedName name="ValEuro">#REF!</definedName>
    <definedName name="Variante" localSheetId="4">#REF!</definedName>
    <definedName name="Variante">#REF!</definedName>
    <definedName name="VDEF" localSheetId="4">#REF!</definedName>
    <definedName name="VDEF">#REF!</definedName>
    <definedName name="vdef_p" localSheetId="4">#REF!</definedName>
    <definedName name="vdef_p">#REF!</definedName>
    <definedName name="VDEH" localSheetId="4">#REF!</definedName>
    <definedName name="VDEH">#REF!</definedName>
    <definedName name="vdeh_p" localSheetId="4">#REF!</definedName>
    <definedName name="vdeh_p">#REF!</definedName>
    <definedName name="VDIF" localSheetId="4">#REF!</definedName>
    <definedName name="VDIF">#REF!</definedName>
    <definedName name="vdif_p" localSheetId="4">#REF!</definedName>
    <definedName name="vdif_p">#REF!</definedName>
    <definedName name="VDIH" localSheetId="4">#REF!</definedName>
    <definedName name="VDIH">#REF!</definedName>
    <definedName name="vdih_p" localSheetId="4">#REF!</definedName>
    <definedName name="vdih_p">#REF!</definedName>
    <definedName name="VIEF" localSheetId="4">#REF!</definedName>
    <definedName name="VIEF">#REF!</definedName>
    <definedName name="VIEF_P" localSheetId="4">#REF!</definedName>
    <definedName name="VIEF_P">#REF!</definedName>
    <definedName name="VIEH" localSheetId="4">#REF!</definedName>
    <definedName name="VIEH">#REF!</definedName>
    <definedName name="VIEH_P" localSheetId="4">#REF!</definedName>
    <definedName name="VIEH_P">#REF!</definedName>
    <definedName name="VIET" localSheetId="4">#REF!</definedName>
    <definedName name="VIET">#REF!</definedName>
    <definedName name="VIET_P" localSheetId="4">#REF!</definedName>
    <definedName name="VIET_P">#REF!</definedName>
    <definedName name="vp" hidden="1">{"SELECT res_ens.sum_nb_ins, res_ens.sum_nb_vot, res_ens.pct_vot, res_ens.sum_nb_voi_x000D_
FROM c:\cap_dbf\res_ens res_ens"}</definedName>
    <definedName name="vv" localSheetId="4">#REF!</definedName>
    <definedName name="vv">#REF!</definedName>
    <definedName name="vvv" localSheetId="4">#REF!</definedName>
    <definedName name="vvv">#REF!</definedName>
    <definedName name="vvvv" hidden="1">{TRUE;FALSE}</definedName>
    <definedName name="vvvvv" hidden="1">{"SELECT res_ens.sum_nb_ins, res_ens.sum_nb_vot, res_ens.pct_vot, res_ens.sum_nb_voi_x000D_
FROM c:\cap_dbf\res_ens res_ens"}</definedName>
    <definedName name="wrn.Effect1." hidden="1">{#N/A,#N/A,FALSE,"III.1.1";#N/A,#N/A,FALSE,"III.1.2";#N/A,#N/A,FALSE,"III.1.3"}</definedName>
    <definedName name="wrn.Effect3." hidden="1">{#N/A,#N/A,FALSE,"III.3.1";#N/A,#N/A,FALSE,"III.3.2";#N/A,#N/A,FALSE,"III.3.3";#N/A,#N/A,FALSE,"III.3.4"}</definedName>
    <definedName name="wrn.Effect4." hidden="1">{#N/A,#N/A,FALSE,"III.4.1";#N/A,#N/A,FALSE,"III.4.2";#N/A,#N/A,FALSE,"III.4.3";#N/A,#N/A,FALSE,"III.4.4"}</definedName>
    <definedName name="wrn.Effect5." hidden="1">{#N/A,#N/A,FALSE,"III.5.1";#N/A,#N/A,FALSE,"III.5.2";#N/A,#N/A,FALSE,"III.5.3";#N/A,#N/A,FALSE,"Graphiques"}</definedName>
    <definedName name="wrn.Effect6." hidden="1">{#N/A,#N/A,FALSE,"III.6.1";#N/A,#N/A,FALSE,"III.6.2";#N/A,#N/A,FALSE,"III.6.3"}</definedName>
    <definedName name="wrn.Effect7." hidden="1">{#N/A,#N/A,FALSE,"III.7.1";#N/A,#N/A,FALSE,"III.7.2";#N/A,#N/A,FALSE,"III.7.3";#N/A,#N/A,FALSE,"III.7.4";#N/A,#N/A,FALSE,"III.7.5";#N/A,#N/A,FALSE,"III.7.6";#N/A,#N/A,FALSE,"GRAPH"}</definedName>
    <definedName name="wrn.rap05" hidden="1">{#N/A,#N/A,FALSE,"Feuil1"}</definedName>
    <definedName name="wrn.rap95." hidden="1">{#N/A,#N/A,FALSE,"Feuil1"}</definedName>
    <definedName name="ww" localSheetId="4">#REF!</definedName>
    <definedName name="ww">#REF!</definedName>
    <definedName name="xxx" localSheetId="4">#REF!</definedName>
    <definedName name="xxx">#REF!</definedName>
    <definedName name="xxxxx" hidden="1">{#N/A,#N/A,FALSE,"Feuil1"}</definedName>
    <definedName name="xxxy" hidden="1">{TRUE;FALSE}</definedName>
    <definedName name="xxyz" hidden="1">{"Visual FoxPro Tables"}</definedName>
    <definedName name="xyza9" hidden="1">{"SELECT res_ens.sum_nb_ins, res_ens.sum_nb_vot, res_ens.pct_vot, res_ens.sum_nb_voi_x000D_
FROM c:\cap_dbf\res_ens res_ens"}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3" i="6" l="1"/>
  <c r="E23" i="6"/>
  <c r="G22" i="6"/>
  <c r="G21" i="6"/>
  <c r="G20" i="6"/>
  <c r="G19" i="6"/>
  <c r="G18" i="6"/>
  <c r="G17" i="6"/>
  <c r="G16" i="6"/>
  <c r="G15" i="6"/>
  <c r="G14" i="6"/>
  <c r="G13" i="6"/>
  <c r="G12" i="6"/>
  <c r="G11" i="6"/>
  <c r="G10" i="6"/>
  <c r="G9" i="6"/>
  <c r="G8" i="6"/>
  <c r="G7" i="6"/>
  <c r="G6" i="6"/>
  <c r="G23" i="6" l="1"/>
</calcChain>
</file>

<file path=xl/sharedStrings.xml><?xml version="1.0" encoding="utf-8"?>
<sst xmlns="http://schemas.openxmlformats.org/spreadsheetml/2006/main" count="130" uniqueCount="113">
  <si>
    <t>Figure 1 : Évolution des effectifs physiques civils par versant de la fonction publique</t>
  </si>
  <si>
    <t>Ensemble civils Fonction Publique</t>
  </si>
  <si>
    <t>Ensemble civils Fonction Publique d'Etat</t>
  </si>
  <si>
    <t>Ensemble civils des ministères, dont :</t>
  </si>
  <si>
    <t>Ministère des armées</t>
  </si>
  <si>
    <t>dont fonctionnaires</t>
  </si>
  <si>
    <t>dont contractuels</t>
  </si>
  <si>
    <t>dont ouvriers d'état</t>
  </si>
  <si>
    <t>Catégorie A 
(%)</t>
  </si>
  <si>
    <t>Catégorie B
 (%)</t>
  </si>
  <si>
    <t>Catégorie C
 (%)</t>
  </si>
  <si>
    <r>
      <t>Catégorie indéterminée</t>
    </r>
    <r>
      <rPr>
        <b/>
        <sz val="9"/>
        <color theme="0"/>
        <rFont val="Verdana"/>
        <family val="2"/>
      </rPr>
      <t xml:space="preserve">
 (%) </t>
    </r>
  </si>
  <si>
    <t>Total</t>
  </si>
  <si>
    <t>dont, par statut :</t>
  </si>
  <si>
    <t>Fonctionnaires</t>
  </si>
  <si>
    <t>Contractuels</t>
  </si>
  <si>
    <r>
      <t>Autres catégories et statuts</t>
    </r>
    <r>
      <rPr>
        <vertAlign val="superscript"/>
        <sz val="9"/>
        <color theme="1"/>
        <rFont val="Verdana"/>
        <family val="2"/>
      </rPr>
      <t>(1)</t>
    </r>
  </si>
  <si>
    <r>
      <t>dont enseignants</t>
    </r>
    <r>
      <rPr>
        <vertAlign val="superscript"/>
        <sz val="9"/>
        <rFont val="Verdana"/>
        <family val="2"/>
      </rPr>
      <t>(2)</t>
    </r>
  </si>
  <si>
    <t>dont non-enseignants</t>
  </si>
  <si>
    <t>dont civils du ministère des Armées</t>
  </si>
  <si>
    <t>(1) La catégorie 'autres catégories et statuts' recouvre principalement des enseignants des établissements privés sous contrat et des ouvriers d'Etat dans la FPE, des assistants maternels et familiaux dans la FPT, des médecins dans la FPH et des apprentis dans les trois versants.</t>
  </si>
  <si>
    <t>(2) y compris élèves enseignants ; hors chercheurs, directeurs d'établissement, inspecteurs, personnels d'orientation et de surveillance.</t>
  </si>
  <si>
    <t>en %</t>
  </si>
  <si>
    <t/>
  </si>
  <si>
    <t>Catégorie A</t>
  </si>
  <si>
    <t>dont A+</t>
  </si>
  <si>
    <t>Catégorie B</t>
  </si>
  <si>
    <t>Catégorie C</t>
  </si>
  <si>
    <t xml:space="preserve">Total </t>
  </si>
  <si>
    <t>dont civils du ministère des armées</t>
  </si>
  <si>
    <t xml:space="preserve">FPE </t>
  </si>
  <si>
    <t>Civils</t>
  </si>
  <si>
    <t>Femmes FPE</t>
  </si>
  <si>
    <t>Hommes FPE</t>
  </si>
  <si>
    <t>Ages</t>
  </si>
  <si>
    <t>Catg A</t>
  </si>
  <si>
    <t>Catg B</t>
  </si>
  <si>
    <t>Catg C</t>
  </si>
  <si>
    <t>Effectifs Régionaux au 31 décembre N-1</t>
  </si>
  <si>
    <t>Code région</t>
  </si>
  <si>
    <t>Libellé région</t>
  </si>
  <si>
    <t>Effectifs physiques</t>
  </si>
  <si>
    <t>01</t>
  </si>
  <si>
    <t>Guadeloupe</t>
  </si>
  <si>
    <t>02</t>
  </si>
  <si>
    <t>Martinique</t>
  </si>
  <si>
    <t>03</t>
  </si>
  <si>
    <t>Guyane</t>
  </si>
  <si>
    <t>04</t>
  </si>
  <si>
    <t>La Réunion</t>
  </si>
  <si>
    <t>11</t>
  </si>
  <si>
    <t>Île-de-France</t>
  </si>
  <si>
    <t>24</t>
  </si>
  <si>
    <t>Centre-Val de Loire</t>
  </si>
  <si>
    <t>27</t>
  </si>
  <si>
    <t>Bourgogne-Franche-Comté</t>
  </si>
  <si>
    <t>28</t>
  </si>
  <si>
    <t>Normandie</t>
  </si>
  <si>
    <t>32</t>
  </si>
  <si>
    <t>Hauts-de-France</t>
  </si>
  <si>
    <t>44</t>
  </si>
  <si>
    <t>Grand Est</t>
  </si>
  <si>
    <t>52</t>
  </si>
  <si>
    <t>Pays de la Loire</t>
  </si>
  <si>
    <t>53</t>
  </si>
  <si>
    <t>Bretagne</t>
  </si>
  <si>
    <t>75</t>
  </si>
  <si>
    <t>Nouvelle-Aquitaine</t>
  </si>
  <si>
    <t>76</t>
  </si>
  <si>
    <t>Occitanie</t>
  </si>
  <si>
    <t>84</t>
  </si>
  <si>
    <t>Auvergne-Rhône-Alpes</t>
  </si>
  <si>
    <t>93</t>
  </si>
  <si>
    <t>Provence-Alpes-Côte d'Azur</t>
  </si>
  <si>
    <t>94</t>
  </si>
  <si>
    <t>Corse</t>
  </si>
  <si>
    <t>Toutes catégories</t>
  </si>
  <si>
    <t>Ensemble</t>
  </si>
  <si>
    <t>Femmes</t>
  </si>
  <si>
    <t>Hommes</t>
  </si>
  <si>
    <t>Salaire net moyen en EQTP, €</t>
  </si>
  <si>
    <t>%</t>
  </si>
  <si>
    <t>Femmes civils ministère Armées</t>
  </si>
  <si>
    <t>Hommes civils ministère Armées</t>
  </si>
  <si>
    <t>Retour sommaire</t>
  </si>
  <si>
    <t>Evolution 2019/2020</t>
  </si>
  <si>
    <t>Figure 2 : Répartition par statut et catégorie hiérarchique des effectifs civils par versant de la fonction publique au 31 décembre 2020</t>
  </si>
  <si>
    <t>Figure 3 : Part de femmes parmi les agents des ministères par catégorie hiérarchique au 31 décembre 2020</t>
  </si>
  <si>
    <t>Figure 4 : Pyramides des âges de la fonction publique d'État et des civils du ministère des Armées au 31 décembre 2020</t>
  </si>
  <si>
    <t>Source Figure V 1-12 : Pyramide des âges par versant au 31 décembre 2020</t>
  </si>
  <si>
    <t>Effectifs au 31 décembre 2020</t>
  </si>
  <si>
    <t>Figure 5 : Répartition géographique des effectifs civils du ministère des armées au 31 décembre 2020</t>
  </si>
  <si>
    <t>2019 - 2020
(%)</t>
  </si>
  <si>
    <t>Figure 6 : Rémunération des civils du ministère des Armées par catégorie et sexe en 2020</t>
  </si>
  <si>
    <t>%, effectifs au 31 décembre (en milliers)</t>
  </si>
  <si>
    <r>
      <t>dont autres</t>
    </r>
    <r>
      <rPr>
        <b/>
        <vertAlign val="superscript"/>
        <sz val="9"/>
        <rFont val="Verdana"/>
        <family val="2"/>
      </rPr>
      <t>(1)</t>
    </r>
  </si>
  <si>
    <r>
      <t>Ensemble des civils des ÉPA</t>
    </r>
    <r>
      <rPr>
        <b/>
        <vertAlign val="superscript"/>
        <sz val="9"/>
        <rFont val="Verdana"/>
        <family val="2"/>
      </rPr>
      <t>(2)</t>
    </r>
  </si>
  <si>
    <t>(1) autres : apprentis, collaborateurs de cabinet</t>
  </si>
  <si>
    <t>(2) ÉPA : Établissement Public Administratif</t>
  </si>
  <si>
    <t>Effectifs (en milliers) au 31 décembre 2020, %</t>
  </si>
  <si>
    <t>Salaire net moyen 2020</t>
  </si>
  <si>
    <t>Champ : emplois principaux, civils du ministère des Armées, situés en métropole et DOM (hors Mayotte), hors COM et étranger. Hors bénéficiaires de contrats aidés.</t>
  </si>
  <si>
    <t>Source : SIASP, Insee, traitements DGAFP, département des études et des statistiques. Traitements OED.</t>
  </si>
  <si>
    <t>Source : SIASP, Insee, traitements DGAFP, département des études et des statistiques, RAFP. Traitements OED.</t>
  </si>
  <si>
    <r>
      <t>Champ</t>
    </r>
    <r>
      <rPr>
        <b/>
        <sz val="8"/>
        <color theme="1"/>
        <rFont val="Verdana"/>
        <family val="2"/>
      </rPr>
      <t xml:space="preserve"> </t>
    </r>
    <r>
      <rPr>
        <sz val="8"/>
        <color theme="1"/>
        <rFont val="Verdana"/>
        <family val="2"/>
      </rPr>
      <t>: emplois principaux, civils, situés en France (métropole + DOM, hors COM et étranger), hors Mayotte. Hors bénéficiaires de contrats aidés.</t>
    </r>
  </si>
  <si>
    <t xml:space="preserve">Champ : emplois principaux, civils, situés en métropole et DOM (hors Mayotte), hors COM et étranger. Hors bénéficiaires de contrats aidés. </t>
  </si>
  <si>
    <r>
      <t>Source</t>
    </r>
    <r>
      <rPr>
        <b/>
        <i/>
        <sz val="8"/>
        <rFont val="Verdana"/>
        <family val="2"/>
      </rPr>
      <t xml:space="preserve"> </t>
    </r>
    <r>
      <rPr>
        <i/>
        <sz val="8"/>
        <rFont val="Verdana"/>
        <family val="2"/>
      </rPr>
      <t>: SIASP, Insee, traitements DGAFP, département des études et des statistiques. Traitements OED. RAFP</t>
    </r>
  </si>
  <si>
    <t>Champ : emplois principaux, civils, situés en métropole et DOM (hors Mayotte), hors COM et étranger. Hors bénéficiaires de contrats aidés.</t>
  </si>
  <si>
    <r>
      <rPr>
        <sz val="8"/>
        <rFont val="Verdana"/>
        <family val="2"/>
      </rPr>
      <t>Champ</t>
    </r>
    <r>
      <rPr>
        <i/>
        <sz val="8"/>
        <rFont val="Verdana"/>
        <family val="2"/>
      </rPr>
      <t xml:space="preserve"> : emplois principaux, tous statuts, situés en métropole et DOM (hors Mayotte), hors COM et étranger. Hors bénéficiaires de contrats aidés.</t>
    </r>
  </si>
  <si>
    <t>Sources : SIASP, Insee, traitements DGAFP, département des études et des statistiques. Traitements OED.</t>
  </si>
  <si>
    <t>Sommaire</t>
  </si>
  <si>
    <t>Champ : emplois principaux, civils du ministère des Armées, situés en métropole et DOM (hors Mayotte), hors COM et étranger. Hors bénéficiaires de contrats aidés</t>
  </si>
  <si>
    <t>Source : SIASP 2020, Insee. Traitements OED.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</si>
</sst>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_ ;[Red]\-#,##0.0\ "/>
    <numFmt numFmtId="165" formatCode="0.0"/>
    <numFmt numFmtId="166" formatCode="#,##0.0"/>
    <numFmt numFmtId="167" formatCode="0.0%"/>
    <numFmt numFmtId="168" formatCode="0.0%;0.0%"/>
    <numFmt numFmtId="169" formatCode="#,##0\ &quot;€&quot;"/>
    <numFmt numFmtId="170" formatCode="_-* #,##0.00\ _€_-;\-* #,##0.00\ _€_-;_-* &quot;-&quot;??\ _€_-;_-@_-"/>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Verdana"/>
      <family val="2"/>
    </font>
    <font>
      <b/>
      <sz val="11"/>
      <color theme="0"/>
      <name val="Verdana"/>
      <family val="2"/>
    </font>
    <font>
      <b/>
      <sz val="9"/>
      <color theme="0"/>
      <name val="Verdana"/>
      <family val="2"/>
    </font>
    <font>
      <sz val="10"/>
      <name val="Arial"/>
      <family val="2"/>
    </font>
    <font>
      <b/>
      <sz val="9"/>
      <name val="Verdana"/>
      <family val="2"/>
    </font>
    <font>
      <b/>
      <sz val="8"/>
      <name val="Verdana"/>
      <family val="2"/>
    </font>
    <font>
      <sz val="9"/>
      <name val="Verdana"/>
      <family val="2"/>
    </font>
    <font>
      <sz val="8"/>
      <name val="Verdana"/>
      <family val="2"/>
    </font>
    <font>
      <sz val="8"/>
      <color rgb="FFFF0000"/>
      <name val="Verdana"/>
      <family val="2"/>
    </font>
    <font>
      <b/>
      <vertAlign val="superscript"/>
      <sz val="9"/>
      <name val="Verdana"/>
      <family val="2"/>
    </font>
    <font>
      <i/>
      <sz val="8"/>
      <color theme="1"/>
      <name val="Verdana"/>
      <family val="2"/>
    </font>
    <font>
      <b/>
      <i/>
      <sz val="9"/>
      <name val="Verdana"/>
      <family val="2"/>
    </font>
    <font>
      <i/>
      <sz val="9"/>
      <name val="Verdana"/>
      <family val="2"/>
    </font>
    <font>
      <vertAlign val="superscript"/>
      <sz val="9"/>
      <color theme="1"/>
      <name val="Verdana"/>
      <family val="2"/>
    </font>
    <font>
      <vertAlign val="superscript"/>
      <sz val="9"/>
      <name val="Verdana"/>
      <family val="2"/>
    </font>
    <font>
      <i/>
      <sz val="8"/>
      <name val="Verdana"/>
      <family val="2"/>
    </font>
    <font>
      <b/>
      <i/>
      <sz val="8"/>
      <name val="Verdana"/>
      <family val="2"/>
    </font>
    <font>
      <sz val="9"/>
      <color theme="0"/>
      <name val="Verdana"/>
      <family val="2"/>
    </font>
    <font>
      <b/>
      <sz val="9"/>
      <color theme="1"/>
      <name val="Verdana"/>
      <family val="2"/>
    </font>
    <font>
      <b/>
      <sz val="9"/>
      <color rgb="FFFF0000"/>
      <name val="Verdana"/>
      <family val="2"/>
    </font>
    <font>
      <sz val="8"/>
      <name val="Arial"/>
      <family val="2"/>
    </font>
    <font>
      <i/>
      <sz val="8"/>
      <name val="Arial"/>
      <family val="2"/>
    </font>
    <font>
      <sz val="10"/>
      <name val="MS Sans Serif"/>
      <family val="2"/>
    </font>
    <font>
      <sz val="8"/>
      <name val="MS Sans Serif"/>
      <family val="2"/>
    </font>
    <font>
      <sz val="8"/>
      <color theme="1"/>
      <name val="Verdana"/>
      <family val="2"/>
    </font>
    <font>
      <sz val="10"/>
      <name val="Arial"/>
      <family val="2"/>
    </font>
    <font>
      <u/>
      <sz val="10"/>
      <color indexed="12"/>
      <name val="Arial"/>
      <family val="2"/>
    </font>
    <font>
      <u/>
      <sz val="9"/>
      <color indexed="12"/>
      <name val="Verdana"/>
      <family val="2"/>
    </font>
    <font>
      <b/>
      <sz val="8"/>
      <color theme="1"/>
      <name val="Verdana"/>
      <family val="2"/>
    </font>
  </fonts>
  <fills count="7">
    <fill>
      <patternFill patternType="none"/>
    </fill>
    <fill>
      <patternFill patternType="gray125"/>
    </fill>
    <fill>
      <patternFill patternType="solid">
        <fgColor theme="1"/>
        <bgColor indexed="64"/>
      </patternFill>
    </fill>
    <fill>
      <patternFill patternType="solid">
        <fgColor rgb="FFEEEEEE"/>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s>
  <borders count="35">
    <border>
      <left/>
      <right/>
      <top/>
      <bottom/>
      <diagonal/>
    </border>
    <border>
      <left style="medium">
        <color theme="2" tint="-0.24994659260841701"/>
      </left>
      <right/>
      <top style="medium">
        <color theme="2" tint="-0.24994659260841701"/>
      </top>
      <bottom/>
      <diagonal/>
    </border>
    <border>
      <left style="thin">
        <color theme="2" tint="-0.24994659260841701"/>
      </left>
      <right style="thin">
        <color theme="2" tint="-0.24994659260841701"/>
      </right>
      <top style="medium">
        <color theme="2" tint="-0.24994659260841701"/>
      </top>
      <bottom/>
      <diagonal/>
    </border>
    <border>
      <left/>
      <right style="medium">
        <color theme="2" tint="-0.24994659260841701"/>
      </right>
      <top style="medium">
        <color theme="2" tint="-0.24994659260841701"/>
      </top>
      <bottom/>
      <diagonal/>
    </border>
    <border>
      <left style="medium">
        <color theme="2" tint="-0.24994659260841701"/>
      </left>
      <right/>
      <top style="thin">
        <color theme="2" tint="-0.24994659260841701"/>
      </top>
      <bottom style="hair">
        <color theme="2" tint="-0.24994659260841701"/>
      </bottom>
      <diagonal/>
    </border>
    <border>
      <left style="thin">
        <color theme="2" tint="-0.24994659260841701"/>
      </left>
      <right style="thin">
        <color theme="2" tint="-0.24994659260841701"/>
      </right>
      <top style="thin">
        <color theme="2" tint="-0.24994659260841701"/>
      </top>
      <bottom style="hair">
        <color theme="2" tint="-0.24994659260841701"/>
      </bottom>
      <diagonal/>
    </border>
    <border>
      <left style="thin">
        <color theme="2" tint="-0.24994659260841701"/>
      </left>
      <right/>
      <top style="thin">
        <color theme="2" tint="-0.24994659260841701"/>
      </top>
      <bottom style="hair">
        <color theme="2" tint="-0.24994659260841701"/>
      </bottom>
      <diagonal/>
    </border>
    <border>
      <left style="thin">
        <color theme="2" tint="-0.24994659260841701"/>
      </left>
      <right style="medium">
        <color theme="2" tint="-0.24994659260841701"/>
      </right>
      <top style="thin">
        <color theme="2" tint="-0.24994659260841701"/>
      </top>
      <bottom style="hair">
        <color theme="2" tint="-0.24994659260841701"/>
      </bottom>
      <diagonal/>
    </border>
    <border>
      <left style="medium">
        <color theme="2" tint="-0.24994659260841701"/>
      </left>
      <right/>
      <top style="hair">
        <color theme="2" tint="-0.24994659260841701"/>
      </top>
      <bottom style="hair">
        <color theme="2" tint="-0.24994659260841701"/>
      </bottom>
      <diagonal/>
    </border>
    <border>
      <left style="thin">
        <color theme="2" tint="-0.24994659260841701"/>
      </left>
      <right style="thin">
        <color theme="2" tint="-0.24994659260841701"/>
      </right>
      <top style="hair">
        <color theme="2" tint="-0.24994659260841701"/>
      </top>
      <bottom style="hair">
        <color theme="2" tint="-0.24994659260841701"/>
      </bottom>
      <diagonal/>
    </border>
    <border>
      <left style="thin">
        <color theme="2" tint="-0.24994659260841701"/>
      </left>
      <right/>
      <top style="hair">
        <color theme="2" tint="-0.24994659260841701"/>
      </top>
      <bottom style="hair">
        <color theme="2" tint="-0.24994659260841701"/>
      </bottom>
      <diagonal/>
    </border>
    <border>
      <left style="thin">
        <color theme="2" tint="-0.24994659260841701"/>
      </left>
      <right style="medium">
        <color theme="2" tint="-0.24994659260841701"/>
      </right>
      <top style="hair">
        <color theme="2" tint="-0.24994659260841701"/>
      </top>
      <bottom style="hair">
        <color theme="2" tint="-0.24994659260841701"/>
      </bottom>
      <diagonal/>
    </border>
    <border>
      <left/>
      <right/>
      <top style="hair">
        <color theme="2" tint="-0.24994659260841701"/>
      </top>
      <bottom style="hair">
        <color theme="2" tint="-0.24994659260841701"/>
      </bottom>
      <diagonal/>
    </border>
    <border>
      <left style="medium">
        <color theme="2" tint="-0.24994659260841701"/>
      </left>
      <right/>
      <top style="hair">
        <color theme="2" tint="-0.24994659260841701"/>
      </top>
      <bottom style="medium">
        <color theme="2" tint="-0.24994659260841701"/>
      </bottom>
      <diagonal/>
    </border>
    <border>
      <left style="thin">
        <color theme="2" tint="-0.24994659260841701"/>
      </left>
      <right style="thin">
        <color theme="2" tint="-0.24994659260841701"/>
      </right>
      <top style="hair">
        <color theme="2" tint="-0.24994659260841701"/>
      </top>
      <bottom style="medium">
        <color theme="2" tint="-0.24994659260841701"/>
      </bottom>
      <diagonal/>
    </border>
    <border>
      <left style="thin">
        <color theme="2" tint="-0.24994659260841701"/>
      </left>
      <right style="medium">
        <color theme="2" tint="-0.24994659260841701"/>
      </right>
      <top style="hair">
        <color theme="2" tint="-0.24994659260841701"/>
      </top>
      <bottom style="medium">
        <color theme="2" tint="-0.24994659260841701"/>
      </bottom>
      <diagonal/>
    </border>
    <border>
      <left style="medium">
        <color theme="2" tint="-0.24994659260841701"/>
      </left>
      <right style="thin">
        <color theme="2" tint="-0.24994659260841701"/>
      </right>
      <top style="thin">
        <color theme="2" tint="-0.24994659260841701"/>
      </top>
      <bottom style="hair">
        <color theme="2" tint="-0.24994659260841701"/>
      </bottom>
      <diagonal/>
    </border>
    <border>
      <left style="medium">
        <color theme="2" tint="-0.24994659260841701"/>
      </left>
      <right style="thin">
        <color theme="2" tint="-0.24994659260841701"/>
      </right>
      <top style="hair">
        <color theme="2" tint="-0.24994659260841701"/>
      </top>
      <bottom style="hair">
        <color theme="2" tint="-0.24994659260841701"/>
      </bottom>
      <diagonal/>
    </border>
    <border>
      <left style="medium">
        <color theme="2" tint="-0.24994659260841701"/>
      </left>
      <right style="thin">
        <color theme="2" tint="-0.24994659260841701"/>
      </right>
      <top style="hair">
        <color theme="2" tint="-0.24994659260841701"/>
      </top>
      <bottom style="medium">
        <color theme="2" tint="-0.24994659260841701"/>
      </bottom>
      <diagonal/>
    </border>
    <border>
      <left/>
      <right/>
      <top style="medium">
        <color theme="2" tint="-0.24994659260841701"/>
      </top>
      <bottom/>
      <diagonal/>
    </border>
    <border>
      <left style="medium">
        <color theme="2" tint="-0.24994659260841701"/>
      </left>
      <right/>
      <top style="medium">
        <color theme="2" tint="-0.24994659260841701"/>
      </top>
      <bottom style="hair">
        <color theme="2" tint="-0.24994659260841701"/>
      </bottom>
      <diagonal/>
    </border>
    <border>
      <left style="thin">
        <color theme="2" tint="-0.24994659260841701"/>
      </left>
      <right style="thin">
        <color theme="2" tint="-0.24994659260841701"/>
      </right>
      <top style="medium">
        <color theme="2" tint="-0.24994659260841701"/>
      </top>
      <bottom style="hair">
        <color theme="2" tint="-0.24994659260841701"/>
      </bottom>
      <diagonal/>
    </border>
    <border>
      <left/>
      <right style="medium">
        <color theme="2" tint="-0.24994659260841701"/>
      </right>
      <top style="medium">
        <color theme="2" tint="-0.24994659260841701"/>
      </top>
      <bottom style="hair">
        <color theme="2" tint="-0.24994659260841701"/>
      </bottom>
      <diagonal/>
    </border>
    <border>
      <left style="medium">
        <color theme="2" tint="-0.24994659260841701"/>
      </left>
      <right style="thin">
        <color theme="2" tint="-0.24994659260841701"/>
      </right>
      <top/>
      <bottom style="medium">
        <color theme="2" tint="-0.24994659260841701"/>
      </bottom>
      <diagonal/>
    </border>
    <border>
      <left style="thin">
        <color indexed="64"/>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indexed="64"/>
      </bottom>
      <diagonal/>
    </border>
    <border>
      <left/>
      <right style="thin">
        <color auto="1"/>
      </right>
      <top/>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top style="thin">
        <color auto="1"/>
      </top>
      <bottom style="thin">
        <color auto="1"/>
      </bottom>
      <diagonal/>
    </border>
  </borders>
  <cellStyleXfs count="11">
    <xf numFmtId="0" fontId="0" fillId="0" borderId="0"/>
    <xf numFmtId="9" fontId="1" fillId="0" borderId="0" applyFont="0" applyFill="0" applyBorder="0" applyAlignment="0" applyProtection="0"/>
    <xf numFmtId="0" fontId="6" fillId="0" borderId="0"/>
    <xf numFmtId="0" fontId="23" fillId="0" borderId="0"/>
    <xf numFmtId="0" fontId="25" fillId="0" borderId="0"/>
    <xf numFmtId="0" fontId="28" fillId="0" borderId="0"/>
    <xf numFmtId="0" fontId="1" fillId="0" borderId="0"/>
    <xf numFmtId="0" fontId="29" fillId="0" borderId="0" applyNumberFormat="0" applyFill="0" applyBorder="0" applyAlignment="0" applyProtection="0">
      <alignment vertical="top"/>
      <protection locked="0"/>
    </xf>
    <xf numFmtId="0" fontId="6" fillId="0" borderId="0"/>
    <xf numFmtId="170" fontId="1" fillId="0" borderId="0" applyFont="0" applyFill="0" applyBorder="0" applyAlignment="0" applyProtection="0"/>
    <xf numFmtId="0" fontId="6" fillId="0" borderId="0"/>
  </cellStyleXfs>
  <cellXfs count="127">
    <xf numFmtId="0" fontId="0" fillId="0" borderId="0" xfId="0"/>
    <xf numFmtId="0" fontId="3" fillId="0" borderId="0" xfId="0" applyFont="1"/>
    <xf numFmtId="0" fontId="3" fillId="0" borderId="0" xfId="0" applyFont="1" applyAlignment="1">
      <alignment horizontal="left" vertical="center"/>
    </xf>
    <xf numFmtId="0" fontId="3" fillId="0" borderId="0" xfId="0" applyFont="1" applyAlignment="1">
      <alignment horizontal="center" vertical="center"/>
    </xf>
    <xf numFmtId="0" fontId="5" fillId="2" borderId="1" xfId="0" applyFont="1" applyFill="1" applyBorder="1" applyAlignment="1">
      <alignment horizontal="center" vertical="center"/>
    </xf>
    <xf numFmtId="0" fontId="5" fillId="2" borderId="2" xfId="2" applyFont="1" applyFill="1" applyBorder="1" applyAlignment="1">
      <alignment horizontal="center" vertical="center" wrapText="1"/>
    </xf>
    <xf numFmtId="0" fontId="5" fillId="2" borderId="3" xfId="2" applyFont="1" applyFill="1" applyBorder="1" applyAlignment="1">
      <alignment horizontal="center" vertical="center" wrapText="1"/>
    </xf>
    <xf numFmtId="0" fontId="0" fillId="0" borderId="0" xfId="0" applyAlignment="1">
      <alignment vertical="center" wrapText="1"/>
    </xf>
    <xf numFmtId="0" fontId="2" fillId="0" borderId="0" xfId="0" applyFont="1" applyAlignment="1">
      <alignment horizontal="center" vertical="center" wrapText="1"/>
    </xf>
    <xf numFmtId="164" fontId="8" fillId="4" borderId="7" xfId="2" applyNumberFormat="1" applyFont="1" applyFill="1" applyBorder="1" applyAlignment="1">
      <alignment horizontal="center" vertical="center" wrapText="1"/>
    </xf>
    <xf numFmtId="164" fontId="8" fillId="4" borderId="11" xfId="2" applyNumberFormat="1" applyFont="1" applyFill="1" applyBorder="1" applyAlignment="1">
      <alignment horizontal="center" vertical="center" wrapText="1"/>
    </xf>
    <xf numFmtId="166" fontId="8" fillId="0" borderId="0" xfId="2" applyNumberFormat="1" applyFont="1" applyAlignment="1">
      <alignment horizontal="center" vertical="center" wrapText="1"/>
    </xf>
    <xf numFmtId="166" fontId="11" fillId="0" borderId="0" xfId="2" applyNumberFormat="1" applyFont="1" applyAlignment="1">
      <alignment horizontal="center" vertical="center" wrapText="1"/>
    </xf>
    <xf numFmtId="166" fontId="10" fillId="0" borderId="0" xfId="2" applyNumberFormat="1" applyFont="1" applyAlignment="1">
      <alignment horizontal="center" vertical="center" wrapText="1"/>
    </xf>
    <xf numFmtId="0" fontId="3" fillId="0" borderId="0" xfId="0" applyFont="1" applyAlignment="1">
      <alignment vertical="center"/>
    </xf>
    <xf numFmtId="3" fontId="8" fillId="4" borderId="15" xfId="2" applyNumberFormat="1" applyFont="1" applyFill="1" applyBorder="1" applyAlignment="1">
      <alignment horizontal="center" vertical="center" wrapText="1"/>
    </xf>
    <xf numFmtId="0" fontId="0" fillId="0" borderId="0" xfId="0" applyAlignment="1">
      <alignment vertical="center"/>
    </xf>
    <xf numFmtId="0" fontId="10" fillId="0" borderId="0" xfId="2" applyFont="1" applyAlignment="1">
      <alignment horizontal="left" vertical="center"/>
    </xf>
    <xf numFmtId="3" fontId="10" fillId="0" borderId="0" xfId="2" applyNumberFormat="1" applyFont="1" applyAlignment="1">
      <alignment horizontal="center" vertical="center" wrapText="1"/>
    </xf>
    <xf numFmtId="164" fontId="10" fillId="0" borderId="0" xfId="2" applyNumberFormat="1" applyFont="1" applyAlignment="1">
      <alignment horizontal="center" vertical="center" wrapText="1"/>
    </xf>
    <xf numFmtId="0" fontId="13" fillId="0" borderId="0" xfId="0" applyFont="1" applyAlignment="1">
      <alignment horizontal="left" vertical="center"/>
    </xf>
    <xf numFmtId="0" fontId="13" fillId="0" borderId="0" xfId="0" applyFont="1" applyAlignment="1">
      <alignment horizontal="left" vertical="top"/>
    </xf>
    <xf numFmtId="3" fontId="3" fillId="0" borderId="0" xfId="0" applyNumberFormat="1" applyFont="1"/>
    <xf numFmtId="0" fontId="2" fillId="0" borderId="0" xfId="0" applyFont="1" applyAlignment="1">
      <alignment vertical="center" wrapText="1"/>
    </xf>
    <xf numFmtId="0" fontId="9" fillId="0" borderId="0" xfId="2" applyFont="1"/>
    <xf numFmtId="49" fontId="9" fillId="0" borderId="0" xfId="2" applyNumberFormat="1" applyFont="1"/>
    <xf numFmtId="0" fontId="3" fillId="5" borderId="0" xfId="0" applyFont="1" applyFill="1" applyAlignment="1">
      <alignment horizontal="left" vertical="center" wrapText="1"/>
    </xf>
    <xf numFmtId="0" fontId="7" fillId="0" borderId="0" xfId="2" applyFont="1" applyAlignment="1">
      <alignment wrapText="1"/>
    </xf>
    <xf numFmtId="0" fontId="7" fillId="0" borderId="0" xfId="2" applyFont="1"/>
    <xf numFmtId="49" fontId="5" fillId="2" borderId="1" xfId="2" applyNumberFormat="1" applyFont="1" applyFill="1" applyBorder="1"/>
    <xf numFmtId="0" fontId="14" fillId="0" borderId="0" xfId="2" applyFont="1"/>
    <xf numFmtId="165" fontId="8" fillId="3" borderId="5" xfId="2" applyNumberFormat="1" applyFont="1" applyFill="1" applyBorder="1" applyAlignment="1">
      <alignment horizontal="center" vertical="center" wrapText="1"/>
    </xf>
    <xf numFmtId="165" fontId="9" fillId="0" borderId="0" xfId="2" applyNumberFormat="1" applyFont="1"/>
    <xf numFmtId="165" fontId="8" fillId="3" borderId="9" xfId="2" applyNumberFormat="1" applyFont="1" applyFill="1" applyBorder="1" applyAlignment="1">
      <alignment horizontal="center" vertical="center"/>
    </xf>
    <xf numFmtId="165" fontId="10" fillId="4" borderId="9" xfId="2" applyNumberFormat="1" applyFont="1" applyFill="1" applyBorder="1" applyAlignment="1">
      <alignment horizontal="center" vertical="center"/>
    </xf>
    <xf numFmtId="165" fontId="10" fillId="3" borderId="9" xfId="2" applyNumberFormat="1" applyFont="1" applyFill="1" applyBorder="1" applyAlignment="1">
      <alignment horizontal="center" vertical="center"/>
    </xf>
    <xf numFmtId="0" fontId="15" fillId="0" borderId="0" xfId="2" applyFont="1"/>
    <xf numFmtId="165" fontId="8" fillId="3" borderId="14" xfId="2" applyNumberFormat="1" applyFont="1" applyFill="1" applyBorder="1" applyAlignment="1">
      <alignment horizontal="center" vertical="center"/>
    </xf>
    <xf numFmtId="0" fontId="9" fillId="0" borderId="0" xfId="2" applyFont="1" applyAlignment="1">
      <alignment wrapText="1"/>
    </xf>
    <xf numFmtId="0" fontId="20" fillId="2" borderId="20" xfId="2" applyFont="1" applyFill="1" applyBorder="1" applyAlignment="1">
      <alignment horizontal="center"/>
    </xf>
    <xf numFmtId="0" fontId="5" fillId="2" borderId="21" xfId="2" applyFont="1" applyFill="1" applyBorder="1" applyAlignment="1">
      <alignment horizontal="center" vertical="center"/>
    </xf>
    <xf numFmtId="0" fontId="5" fillId="2" borderId="22" xfId="2" applyFont="1" applyFill="1" applyBorder="1" applyAlignment="1">
      <alignment horizontal="center" vertical="center"/>
    </xf>
    <xf numFmtId="165" fontId="10" fillId="4" borderId="11" xfId="2" applyNumberFormat="1" applyFont="1" applyFill="1" applyBorder="1" applyAlignment="1">
      <alignment horizontal="center" vertical="center"/>
    </xf>
    <xf numFmtId="165" fontId="10" fillId="3" borderId="11" xfId="2" applyNumberFormat="1" applyFont="1" applyFill="1" applyBorder="1" applyAlignment="1">
      <alignment horizontal="center" vertical="center"/>
    </xf>
    <xf numFmtId="165" fontId="8" fillId="4" borderId="14" xfId="2" applyNumberFormat="1" applyFont="1" applyFill="1" applyBorder="1" applyAlignment="1">
      <alignment horizontal="center" vertical="center"/>
    </xf>
    <xf numFmtId="165" fontId="8" fillId="4" borderId="15" xfId="2" applyNumberFormat="1" applyFont="1" applyFill="1" applyBorder="1" applyAlignment="1">
      <alignment horizontal="center" vertical="center"/>
    </xf>
    <xf numFmtId="0" fontId="18" fillId="0" borderId="0" xfId="2" applyFont="1" applyAlignment="1">
      <alignment vertical="center"/>
    </xf>
    <xf numFmtId="0" fontId="3" fillId="0" borderId="0" xfId="0" applyFont="1" applyAlignment="1">
      <alignment horizontal="left"/>
    </xf>
    <xf numFmtId="0" fontId="21" fillId="0" borderId="0" xfId="0" applyFont="1" applyAlignment="1">
      <alignment horizontal="left"/>
    </xf>
    <xf numFmtId="167" fontId="22" fillId="0" borderId="0" xfId="0" applyNumberFormat="1" applyFont="1" applyAlignment="1">
      <alignment horizontal="left"/>
    </xf>
    <xf numFmtId="168" fontId="3" fillId="0" borderId="0" xfId="1" applyNumberFormat="1" applyFont="1" applyFill="1" applyBorder="1" applyAlignment="1">
      <alignment horizontal="left"/>
    </xf>
    <xf numFmtId="167" fontId="3" fillId="0" borderId="0" xfId="1" applyNumberFormat="1" applyFont="1" applyFill="1" applyBorder="1" applyAlignment="1">
      <alignment horizontal="left"/>
    </xf>
    <xf numFmtId="0" fontId="18" fillId="0" borderId="0" xfId="2" applyFont="1" applyAlignment="1">
      <alignment vertical="center" wrapText="1"/>
    </xf>
    <xf numFmtId="3" fontId="3" fillId="0" borderId="0" xfId="0" applyNumberFormat="1" applyFont="1" applyAlignment="1">
      <alignment horizontal="left"/>
    </xf>
    <xf numFmtId="2" fontId="24" fillId="5" borderId="0" xfId="3" applyNumberFormat="1" applyFont="1" applyFill="1"/>
    <xf numFmtId="0" fontId="26" fillId="5" borderId="0" xfId="4" applyFont="1" applyFill="1"/>
    <xf numFmtId="49" fontId="0" fillId="0" borderId="0" xfId="0" applyNumberFormat="1"/>
    <xf numFmtId="0" fontId="2" fillId="0" borderId="28" xfId="0" applyFont="1" applyBorder="1" applyAlignment="1">
      <alignment horizontal="center" vertical="center" wrapText="1"/>
    </xf>
    <xf numFmtId="0" fontId="2" fillId="0" borderId="30" xfId="0" applyFont="1" applyBorder="1" applyAlignment="1">
      <alignment horizontal="center" vertical="center"/>
    </xf>
    <xf numFmtId="49" fontId="0" fillId="0" borderId="24" xfId="0" applyNumberFormat="1" applyBorder="1" applyAlignment="1">
      <alignment horizontal="center" vertical="center" wrapText="1"/>
    </xf>
    <xf numFmtId="0" fontId="0" fillId="0" borderId="31" xfId="0" applyBorder="1" applyAlignment="1">
      <alignment horizontal="left" vertical="center" wrapText="1"/>
    </xf>
    <xf numFmtId="3" fontId="0" fillId="0" borderId="24" xfId="0" applyNumberFormat="1" applyBorder="1" applyAlignment="1">
      <alignment horizontal="right" vertical="center" wrapText="1"/>
    </xf>
    <xf numFmtId="3" fontId="0" fillId="0" borderId="0" xfId="0" applyNumberFormat="1" applyAlignment="1">
      <alignment horizontal="right" vertical="center" wrapText="1"/>
    </xf>
    <xf numFmtId="3" fontId="0" fillId="0" borderId="0" xfId="0" applyNumberFormat="1" applyAlignment="1">
      <alignment horizontal="right" vertical="center"/>
    </xf>
    <xf numFmtId="165" fontId="0" fillId="0" borderId="31" xfId="0" applyNumberFormat="1" applyBorder="1"/>
    <xf numFmtId="3" fontId="2" fillId="0" borderId="32" xfId="0" applyNumberFormat="1" applyFont="1" applyBorder="1" applyAlignment="1">
      <alignment horizontal="right" vertical="center" wrapText="1"/>
    </xf>
    <xf numFmtId="3" fontId="2" fillId="0" borderId="34" xfId="0" applyNumberFormat="1" applyFont="1" applyBorder="1" applyAlignment="1">
      <alignment vertical="center" wrapText="1"/>
    </xf>
    <xf numFmtId="165" fontId="2" fillId="0" borderId="33" xfId="0" applyNumberFormat="1" applyFont="1" applyBorder="1"/>
    <xf numFmtId="0" fontId="27" fillId="0" borderId="0" xfId="0" applyFont="1"/>
    <xf numFmtId="169" fontId="0" fillId="0" borderId="0" xfId="0" applyNumberFormat="1" applyAlignment="1">
      <alignment vertical="center" wrapText="1"/>
    </xf>
    <xf numFmtId="2" fontId="0" fillId="0" borderId="0" xfId="0" applyNumberFormat="1"/>
    <xf numFmtId="0" fontId="29" fillId="0" borderId="0" xfId="7" applyAlignment="1" applyProtection="1"/>
    <xf numFmtId="49" fontId="7" fillId="6" borderId="16" xfId="2" applyNumberFormat="1" applyFont="1" applyFill="1" applyBorder="1" applyAlignment="1">
      <alignment horizontal="left" vertical="center" wrapText="1"/>
    </xf>
    <xf numFmtId="49" fontId="7" fillId="6" borderId="17" xfId="2" applyNumberFormat="1" applyFont="1" applyFill="1" applyBorder="1" applyAlignment="1">
      <alignment horizontal="left" vertical="center" indent="2"/>
    </xf>
    <xf numFmtId="49" fontId="15" fillId="6" borderId="17" xfId="2" applyNumberFormat="1" applyFont="1" applyFill="1" applyBorder="1" applyAlignment="1">
      <alignment horizontal="left" vertical="center" wrapText="1" indent="3"/>
    </xf>
    <xf numFmtId="49" fontId="9" fillId="6" borderId="17" xfId="2" applyNumberFormat="1" applyFont="1" applyFill="1" applyBorder="1" applyAlignment="1">
      <alignment horizontal="left" vertical="center" wrapText="1" indent="4"/>
    </xf>
    <xf numFmtId="49" fontId="7" fillId="6" borderId="18" xfId="2" applyNumberFormat="1" applyFont="1" applyFill="1" applyBorder="1" applyAlignment="1">
      <alignment horizontal="left" vertical="center" wrapText="1" indent="3"/>
    </xf>
    <xf numFmtId="0" fontId="7" fillId="6" borderId="4" xfId="2" applyFont="1" applyFill="1" applyBorder="1" applyAlignment="1">
      <alignment horizontal="left" vertical="center" wrapText="1"/>
    </xf>
    <xf numFmtId="0" fontId="7" fillId="6" borderId="8" xfId="2" applyFont="1" applyFill="1" applyBorder="1" applyAlignment="1">
      <alignment horizontal="left" vertical="center" wrapText="1"/>
    </xf>
    <xf numFmtId="0" fontId="7" fillId="6" borderId="8" xfId="2" applyFont="1" applyFill="1" applyBorder="1" applyAlignment="1">
      <alignment horizontal="left" vertical="center" wrapText="1" indent="1"/>
    </xf>
    <xf numFmtId="0" fontId="7" fillId="6" borderId="8" xfId="2" applyFont="1" applyFill="1" applyBorder="1" applyAlignment="1">
      <alignment horizontal="left" vertical="center" wrapText="1" indent="3"/>
    </xf>
    <xf numFmtId="0" fontId="7" fillId="6" borderId="8" xfId="2" applyFont="1" applyFill="1" applyBorder="1" applyAlignment="1">
      <alignment horizontal="left" vertical="center" wrapText="1" indent="5"/>
    </xf>
    <xf numFmtId="0" fontId="7" fillId="6" borderId="13" xfId="2" applyFont="1" applyFill="1" applyBorder="1" applyAlignment="1">
      <alignment horizontal="left" vertical="center" wrapText="1" indent="1"/>
    </xf>
    <xf numFmtId="49" fontId="7" fillId="6" borderId="17" xfId="2" applyNumberFormat="1" applyFont="1" applyFill="1" applyBorder="1" applyAlignment="1">
      <alignment horizontal="left" vertical="center" wrapText="1"/>
    </xf>
    <xf numFmtId="49" fontId="7" fillId="6" borderId="17" xfId="2" applyNumberFormat="1" applyFont="1" applyFill="1" applyBorder="1" applyAlignment="1">
      <alignment horizontal="left" vertical="center" wrapText="1" indent="2"/>
    </xf>
    <xf numFmtId="0" fontId="7" fillId="6" borderId="23" xfId="2" applyFont="1" applyFill="1" applyBorder="1" applyAlignment="1">
      <alignment horizontal="left" vertical="center" indent="3"/>
    </xf>
    <xf numFmtId="0" fontId="30" fillId="0" borderId="0" xfId="7" applyFont="1" applyAlignment="1" applyProtection="1">
      <alignment vertical="center"/>
    </xf>
    <xf numFmtId="2" fontId="9" fillId="6" borderId="17" xfId="2" applyNumberFormat="1" applyFont="1" applyFill="1" applyBorder="1" applyAlignment="1">
      <alignment horizontal="left" vertical="center" wrapText="1" indent="3"/>
    </xf>
    <xf numFmtId="2" fontId="9" fillId="0" borderId="0" xfId="2" applyNumberFormat="1" applyFont="1"/>
    <xf numFmtId="3" fontId="0" fillId="0" borderId="0" xfId="0" applyNumberFormat="1"/>
    <xf numFmtId="0" fontId="0" fillId="0" borderId="0" xfId="0" applyAlignment="1">
      <alignment horizontal="right" vertical="center" wrapText="1"/>
    </xf>
    <xf numFmtId="0" fontId="0" fillId="0" borderId="0" xfId="0" applyAlignment="1">
      <alignment horizontal="center" vertical="center" wrapText="1"/>
    </xf>
    <xf numFmtId="4" fontId="8" fillId="3" borderId="5" xfId="2" applyNumberFormat="1" applyFont="1" applyFill="1" applyBorder="1" applyAlignment="1">
      <alignment horizontal="center" vertical="center" wrapText="1"/>
    </xf>
    <xf numFmtId="4" fontId="8" fillId="3" borderId="6" xfId="2" applyNumberFormat="1" applyFont="1" applyFill="1" applyBorder="1" applyAlignment="1">
      <alignment horizontal="center" vertical="center" wrapText="1"/>
    </xf>
    <xf numFmtId="4" fontId="8" fillId="3" borderId="9" xfId="2" applyNumberFormat="1" applyFont="1" applyFill="1" applyBorder="1" applyAlignment="1">
      <alignment horizontal="center" vertical="center" wrapText="1"/>
    </xf>
    <xf numFmtId="4" fontId="8" fillId="3" borderId="10" xfId="2" applyNumberFormat="1" applyFont="1" applyFill="1" applyBorder="1" applyAlignment="1">
      <alignment horizontal="center" vertical="center" wrapText="1"/>
    </xf>
    <xf numFmtId="4" fontId="8" fillId="3" borderId="12" xfId="2" applyNumberFormat="1" applyFont="1" applyFill="1" applyBorder="1" applyAlignment="1">
      <alignment horizontal="center" vertical="center" wrapText="1"/>
    </xf>
    <xf numFmtId="4" fontId="8" fillId="3" borderId="14" xfId="2" applyNumberFormat="1" applyFont="1" applyFill="1" applyBorder="1" applyAlignment="1">
      <alignment horizontal="center" vertical="center" wrapText="1"/>
    </xf>
    <xf numFmtId="4" fontId="8" fillId="3" borderId="7" xfId="2" applyNumberFormat="1" applyFont="1" applyFill="1" applyBorder="1" applyAlignment="1">
      <alignment horizontal="center" vertical="center" wrapText="1"/>
    </xf>
    <xf numFmtId="4" fontId="8" fillId="3" borderId="11" xfId="2" applyNumberFormat="1" applyFont="1" applyFill="1" applyBorder="1" applyAlignment="1">
      <alignment horizontal="center" vertical="center"/>
    </xf>
    <xf numFmtId="4" fontId="10" fillId="4" borderId="11" xfId="2" applyNumberFormat="1" applyFont="1" applyFill="1" applyBorder="1" applyAlignment="1">
      <alignment horizontal="center" vertical="center"/>
    </xf>
    <xf numFmtId="4" fontId="10" fillId="3" borderId="11" xfId="2" applyNumberFormat="1" applyFont="1" applyFill="1" applyBorder="1" applyAlignment="1">
      <alignment horizontal="center" vertical="center" wrapText="1"/>
    </xf>
    <xf numFmtId="4" fontId="8" fillId="3" borderId="15" xfId="2" applyNumberFormat="1" applyFont="1" applyFill="1" applyBorder="1" applyAlignment="1">
      <alignment horizontal="center" vertical="center" wrapText="1"/>
    </xf>
    <xf numFmtId="0" fontId="21" fillId="0" borderId="0" xfId="0" applyFont="1" applyAlignment="1">
      <alignment vertical="center"/>
    </xf>
    <xf numFmtId="0" fontId="2" fillId="0" borderId="0" xfId="0" applyFont="1" applyAlignment="1">
      <alignment horizontal="center" vertical="center" wrapText="1"/>
    </xf>
    <xf numFmtId="0" fontId="4" fillId="2" borderId="0" xfId="0" applyFont="1" applyFill="1" applyAlignment="1">
      <alignment horizontal="left" vertical="center" wrapText="1"/>
    </xf>
    <xf numFmtId="0" fontId="27" fillId="0" borderId="0" xfId="0" applyFont="1" applyAlignment="1">
      <alignment horizontal="left" vertical="center" wrapText="1"/>
    </xf>
    <xf numFmtId="0" fontId="4" fillId="2" borderId="0" xfId="2" applyFont="1" applyFill="1" applyAlignment="1">
      <alignment vertical="center" wrapText="1"/>
    </xf>
    <xf numFmtId="0" fontId="18" fillId="0" borderId="19" xfId="2" applyFont="1" applyBorder="1" applyAlignment="1">
      <alignment horizontal="left" vertical="center" wrapText="1"/>
    </xf>
    <xf numFmtId="0" fontId="18" fillId="0" borderId="0" xfId="2" quotePrefix="1" applyFont="1" applyAlignment="1">
      <alignment horizontal="left" vertical="center" wrapText="1"/>
    </xf>
    <xf numFmtId="0" fontId="18" fillId="0" borderId="0" xfId="2" applyFont="1" applyAlignment="1">
      <alignment horizontal="left" vertical="center" wrapText="1"/>
    </xf>
    <xf numFmtId="0" fontId="10" fillId="0" borderId="0" xfId="2" applyFont="1" applyAlignment="1">
      <alignment horizontal="left" vertical="center" wrapText="1"/>
    </xf>
    <xf numFmtId="0" fontId="4" fillId="2" borderId="0" xfId="2" applyFont="1" applyFill="1" applyAlignment="1">
      <alignment horizontal="left" vertical="center" wrapText="1"/>
    </xf>
    <xf numFmtId="3" fontId="4" fillId="2" borderId="0" xfId="0" applyNumberFormat="1" applyFont="1" applyFill="1" applyAlignment="1">
      <alignment horizontal="left" vertical="center" wrapText="1"/>
    </xf>
    <xf numFmtId="0" fontId="13" fillId="0" borderId="0" xfId="0" applyFont="1" applyAlignment="1">
      <alignment horizontal="left" vertical="center" wrapText="1"/>
    </xf>
    <xf numFmtId="0" fontId="21" fillId="0" borderId="0" xfId="0" applyFont="1" applyAlignment="1">
      <alignment horizontal="center"/>
    </xf>
    <xf numFmtId="167" fontId="22" fillId="0" borderId="0" xfId="0" applyNumberFormat="1" applyFont="1" applyAlignment="1">
      <alignment horizontal="center"/>
    </xf>
    <xf numFmtId="0" fontId="10" fillId="0" borderId="0" xfId="2" applyFont="1" applyAlignment="1">
      <alignment horizontal="left" wrapText="1"/>
    </xf>
    <xf numFmtId="49" fontId="2" fillId="0" borderId="32" xfId="0" applyNumberFormat="1" applyFont="1" applyBorder="1" applyAlignment="1">
      <alignment horizontal="left" vertical="center" wrapText="1"/>
    </xf>
    <xf numFmtId="49" fontId="2" fillId="0" borderId="33" xfId="0" applyNumberFormat="1" applyFont="1" applyBorder="1" applyAlignment="1">
      <alignment horizontal="left" vertical="center" wrapText="1"/>
    </xf>
    <xf numFmtId="49" fontId="2" fillId="0" borderId="25"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26"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7" xfId="0" applyFont="1" applyBorder="1" applyAlignment="1">
      <alignment horizontal="center" vertical="center" wrapText="1"/>
    </xf>
    <xf numFmtId="0" fontId="0" fillId="0" borderId="0" xfId="0" applyAlignment="1">
      <alignment horizontal="center"/>
    </xf>
  </cellXfs>
  <cellStyles count="11">
    <cellStyle name="Lien hypertexte" xfId="7" builtinId="8"/>
    <cellStyle name="Milliers 2" xfId="9"/>
    <cellStyle name="Normal" xfId="0" builtinId="0"/>
    <cellStyle name="Normal 10 2" xfId="10"/>
    <cellStyle name="Normal 127 2" xfId="5"/>
    <cellStyle name="Normal 2 2" xfId="8"/>
    <cellStyle name="Normal 3" xfId="2"/>
    <cellStyle name="Normal 5 12" xfId="6"/>
    <cellStyle name="Normal_DF annexe 2" xfId="3"/>
    <cellStyle name="Normal_Pyramides des âges 31-12-2006 Public privé" xfId="4"/>
    <cellStyle name="Pourcentage" xfId="1" builtinId="5"/>
  </cellStyles>
  <dxfs count="0"/>
  <tableStyles count="0" defaultTableStyle="TableStyleMedium2" defaultPivotStyle="PivotStyleLight16"/>
  <colors>
    <mruColors>
      <color rgb="FFEEEEEE"/>
      <color rgb="FF93CDDD"/>
      <color rgb="FF9BBB59"/>
      <color rgb="FFC00000"/>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externalLink" Target="externalLinks/externalLink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179352580927385E-2"/>
          <c:y val="3.9857463072590381E-2"/>
          <c:w val="0.86044906650819586"/>
          <c:h val="0.74616727319738685"/>
        </c:manualLayout>
      </c:layout>
      <c:barChart>
        <c:barDir val="bar"/>
        <c:grouping val="clustered"/>
        <c:varyColors val="0"/>
        <c:ser>
          <c:idx val="4"/>
          <c:order val="0"/>
          <c:tx>
            <c:strRef>
              <c:f>'Figure 4'!$B$50</c:f>
              <c:strCache>
                <c:ptCount val="1"/>
                <c:pt idx="0">
                  <c:v>Femmes FPE</c:v>
                </c:pt>
              </c:strCache>
            </c:strRef>
          </c:tx>
          <c:spPr>
            <a:noFill/>
            <a:ln>
              <a:noFill/>
            </a:ln>
          </c:spPr>
          <c:invertIfNegative val="0"/>
          <c:trendline>
            <c:name>Femmes FPE</c:name>
            <c:spPr>
              <a:ln>
                <a:solidFill>
                  <a:srgbClr val="C00000"/>
                </a:solidFill>
              </a:ln>
            </c:spPr>
            <c:trendlineType val="movingAvg"/>
            <c:period val="2"/>
            <c:dispRSqr val="0"/>
            <c:dispEq val="0"/>
          </c:trendline>
          <c:cat>
            <c:strLit>
              <c:ptCount val="56"/>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pt idx="55">
                <c:v>70</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'Figure 4'!$B$52:$B$108</c15:sqref>
                  </c15:fullRef>
                </c:ext>
              </c:extLst>
              <c:f>'Figure 4'!$B$53:$B$108</c:f>
              <c:numCache>
                <c:formatCode>0.0%;0.0%</c:formatCode>
                <c:ptCount val="56"/>
                <c:pt idx="0">
                  <c:v>-7.9280650620262987E-6</c:v>
                </c:pt>
                <c:pt idx="1">
                  <c:v>-1.4414663749138724E-5</c:v>
                </c:pt>
                <c:pt idx="2">
                  <c:v>-3.9640325310131494E-5</c:v>
                </c:pt>
                <c:pt idx="3">
                  <c:v>-2.6667127935906638E-4</c:v>
                </c:pt>
                <c:pt idx="4">
                  <c:v>-1.3535369260441262E-3</c:v>
                </c:pt>
                <c:pt idx="5">
                  <c:v>-2.6277932014679892E-3</c:v>
                </c:pt>
                <c:pt idx="6">
                  <c:v>-3.8321383577085296E-3</c:v>
                </c:pt>
                <c:pt idx="7">
                  <c:v>-6.9882289855824533E-3</c:v>
                </c:pt>
                <c:pt idx="8">
                  <c:v>-1.0600543721116618E-2</c:v>
                </c:pt>
                <c:pt idx="9">
                  <c:v>-1.3330681035203492E-2</c:v>
                </c:pt>
                <c:pt idx="10">
                  <c:v>-1.5376842554393734E-2</c:v>
                </c:pt>
                <c:pt idx="11">
                  <c:v>-1.5804958067743152E-2</c:v>
                </c:pt>
                <c:pt idx="12">
                  <c:v>-1.5984420631419929E-2</c:v>
                </c:pt>
                <c:pt idx="13">
                  <c:v>-1.6719568482626006E-2</c:v>
                </c:pt>
                <c:pt idx="14">
                  <c:v>-1.7178675523036074E-2</c:v>
                </c:pt>
                <c:pt idx="15">
                  <c:v>-1.7681026554693557E-2</c:v>
                </c:pt>
                <c:pt idx="16">
                  <c:v>-1.866194442282245E-2</c:v>
                </c:pt>
                <c:pt idx="17">
                  <c:v>-1.9556374308456508E-2</c:v>
                </c:pt>
                <c:pt idx="18">
                  <c:v>-2.0086113201237356E-2</c:v>
                </c:pt>
                <c:pt idx="19">
                  <c:v>-2.1296224222977552E-2</c:v>
                </c:pt>
                <c:pt idx="20">
                  <c:v>-2.2388855735162267E-2</c:v>
                </c:pt>
                <c:pt idx="21">
                  <c:v>-2.3047605868497904E-2</c:v>
                </c:pt>
                <c:pt idx="22">
                  <c:v>-2.4003298075065804E-2</c:v>
                </c:pt>
                <c:pt idx="23">
                  <c:v>-2.5666029538528954E-2</c:v>
                </c:pt>
                <c:pt idx="24">
                  <c:v>-2.7449123444297414E-2</c:v>
                </c:pt>
                <c:pt idx="25">
                  <c:v>-2.9346813926871527E-2</c:v>
                </c:pt>
                <c:pt idx="26">
                  <c:v>-2.9507537427674424E-2</c:v>
                </c:pt>
                <c:pt idx="27">
                  <c:v>-3.0257820675817095E-2</c:v>
                </c:pt>
                <c:pt idx="28">
                  <c:v>-3.126756787144426E-2</c:v>
                </c:pt>
                <c:pt idx="29">
                  <c:v>-3.0565573746861207E-2</c:v>
                </c:pt>
                <c:pt idx="30">
                  <c:v>-3.0964139199524891E-2</c:v>
                </c:pt>
                <c:pt idx="31">
                  <c:v>-3.2062536577209262E-2</c:v>
                </c:pt>
                <c:pt idx="32">
                  <c:v>-3.3329585520758556E-2</c:v>
                </c:pt>
                <c:pt idx="33">
                  <c:v>-3.3896081806099709E-2</c:v>
                </c:pt>
                <c:pt idx="34">
                  <c:v>-3.3317333056571787E-2</c:v>
                </c:pt>
                <c:pt idx="35">
                  <c:v>-3.201713038639948E-2</c:v>
                </c:pt>
                <c:pt idx="36">
                  <c:v>-3.0540348085300213E-2</c:v>
                </c:pt>
                <c:pt idx="37">
                  <c:v>-2.8724821186096192E-2</c:v>
                </c:pt>
                <c:pt idx="38">
                  <c:v>-2.7722281322343594E-2</c:v>
                </c:pt>
                <c:pt idx="39">
                  <c:v>-2.7303535340431114E-2</c:v>
                </c:pt>
                <c:pt idx="40">
                  <c:v>-2.6613072946847369E-2</c:v>
                </c:pt>
                <c:pt idx="41">
                  <c:v>-2.6606586348160256E-2</c:v>
                </c:pt>
                <c:pt idx="42">
                  <c:v>-2.5728733325837708E-2</c:v>
                </c:pt>
                <c:pt idx="43">
                  <c:v>-2.443429652116505E-2</c:v>
                </c:pt>
                <c:pt idx="44">
                  <c:v>-2.3828880643701224E-2</c:v>
                </c:pt>
                <c:pt idx="45">
                  <c:v>-2.1133338522612281E-2</c:v>
                </c:pt>
                <c:pt idx="46">
                  <c:v>-1.8679242019321415E-2</c:v>
                </c:pt>
                <c:pt idx="47">
                  <c:v>-1.2272644716016709E-2</c:v>
                </c:pt>
                <c:pt idx="48">
                  <c:v>-7.9093259991524171E-3</c:v>
                </c:pt>
                <c:pt idx="49">
                  <c:v>-5.2858571968091702E-3</c:v>
                </c:pt>
                <c:pt idx="50">
                  <c:v>-3.4076265102963945E-3</c:v>
                </c:pt>
                <c:pt idx="51">
                  <c:v>-1.7895805044555726E-3</c:v>
                </c:pt>
                <c:pt idx="52">
                  <c:v>-5.7730728315300592E-4</c:v>
                </c:pt>
                <c:pt idx="53">
                  <c:v>-2.7315787804617884E-4</c:v>
                </c:pt>
                <c:pt idx="54">
                  <c:v>-1.491917698035858E-4</c:v>
                </c:pt>
                <c:pt idx="55">
                  <c:v>-1.1387584361819592E-4</c:v>
                </c:pt>
              </c:numCache>
            </c:numRef>
          </c:val>
          <c:extLst>
            <c:ext xmlns:c16="http://schemas.microsoft.com/office/drawing/2014/chart" uri="{C3380CC4-5D6E-409C-BE32-E72D297353CC}">
              <c16:uniqueId val="{00000000-50AF-4579-9A59-924FB627B2F6}"/>
            </c:ext>
          </c:extLst>
        </c:ser>
        <c:ser>
          <c:idx val="5"/>
          <c:order val="1"/>
          <c:tx>
            <c:strRef>
              <c:f>'Figure 4'!$C$50</c:f>
              <c:strCache>
                <c:ptCount val="1"/>
                <c:pt idx="0">
                  <c:v>Hommes FPE</c:v>
                </c:pt>
              </c:strCache>
            </c:strRef>
          </c:tx>
          <c:spPr>
            <a:noFill/>
            <a:ln>
              <a:noFill/>
            </a:ln>
          </c:spPr>
          <c:invertIfNegative val="0"/>
          <c:trendline>
            <c:name>Hommes FPE</c:name>
            <c:spPr>
              <a:ln>
                <a:solidFill>
                  <a:srgbClr val="C00000"/>
                </a:solidFill>
                <a:prstDash val="dash"/>
              </a:ln>
            </c:spPr>
            <c:trendlineType val="movingAvg"/>
            <c:period val="2"/>
            <c:dispRSqr val="0"/>
            <c:dispEq val="0"/>
          </c:trendline>
          <c:cat>
            <c:strLit>
              <c:ptCount val="56"/>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pt idx="55">
                <c:v>70</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'Figure 4'!$C$52:$C$108</c15:sqref>
                  </c15:fullRef>
                </c:ext>
              </c:extLst>
              <c:f>'Figure 4'!$C$53:$C$108</c:f>
              <c:numCache>
                <c:formatCode>0.0%</c:formatCode>
                <c:ptCount val="56"/>
                <c:pt idx="0">
                  <c:v>3.2839484249818469E-5</c:v>
                </c:pt>
                <c:pt idx="1">
                  <c:v>9.3653343971704533E-5</c:v>
                </c:pt>
                <c:pt idx="2">
                  <c:v>1.4838581772140197E-4</c:v>
                </c:pt>
                <c:pt idx="3">
                  <c:v>5.412433515247859E-4</c:v>
                </c:pt>
                <c:pt idx="4">
                  <c:v>1.9290156303782258E-3</c:v>
                </c:pt>
                <c:pt idx="5">
                  <c:v>3.9723613170335971E-3</c:v>
                </c:pt>
                <c:pt idx="6">
                  <c:v>5.9731373018836482E-3</c:v>
                </c:pt>
                <c:pt idx="7">
                  <c:v>8.2281152203711842E-3</c:v>
                </c:pt>
                <c:pt idx="8">
                  <c:v>1.1392868480298133E-2</c:v>
                </c:pt>
                <c:pt idx="9">
                  <c:v>1.4442075406753501E-2</c:v>
                </c:pt>
                <c:pt idx="10">
                  <c:v>1.6362577096770664E-2</c:v>
                </c:pt>
                <c:pt idx="11">
                  <c:v>1.6900171616712135E-2</c:v>
                </c:pt>
                <c:pt idx="12">
                  <c:v>1.6867332132462318E-2</c:v>
                </c:pt>
                <c:pt idx="13">
                  <c:v>1.7499796273569932E-2</c:v>
                </c:pt>
                <c:pt idx="14">
                  <c:v>1.7193294420571627E-2</c:v>
                </c:pt>
                <c:pt idx="15">
                  <c:v>1.7254108280293511E-2</c:v>
                </c:pt>
                <c:pt idx="16">
                  <c:v>1.7213971132877069E-2</c:v>
                </c:pt>
                <c:pt idx="17">
                  <c:v>1.7530203203430874E-2</c:v>
                </c:pt>
                <c:pt idx="18">
                  <c:v>1.7511959045514308E-2</c:v>
                </c:pt>
                <c:pt idx="19">
                  <c:v>1.8073879109344534E-2</c:v>
                </c:pt>
                <c:pt idx="20">
                  <c:v>1.864309683634139E-2</c:v>
                </c:pt>
                <c:pt idx="21">
                  <c:v>1.8913110373506563E-2</c:v>
                </c:pt>
                <c:pt idx="22">
                  <c:v>1.9655039462113572E-2</c:v>
                </c:pt>
                <c:pt idx="23">
                  <c:v>2.1598650418825052E-2</c:v>
                </c:pt>
                <c:pt idx="24">
                  <c:v>2.3121429466261077E-2</c:v>
                </c:pt>
                <c:pt idx="25">
                  <c:v>2.4781647836668568E-2</c:v>
                </c:pt>
                <c:pt idx="26">
                  <c:v>2.57048022272468E-2</c:v>
                </c:pt>
                <c:pt idx="27">
                  <c:v>2.7923291829901203E-2</c:v>
                </c:pt>
                <c:pt idx="28">
                  <c:v>2.9818251698835171E-2</c:v>
                </c:pt>
                <c:pt idx="29">
                  <c:v>3.034125089244339E-2</c:v>
                </c:pt>
                <c:pt idx="30">
                  <c:v>3.1939439125934554E-2</c:v>
                </c:pt>
                <c:pt idx="31">
                  <c:v>3.3724934047369134E-2</c:v>
                </c:pt>
                <c:pt idx="32">
                  <c:v>3.4768499880196695E-2</c:v>
                </c:pt>
                <c:pt idx="33">
                  <c:v>3.4738092950335753E-2</c:v>
                </c:pt>
                <c:pt idx="34">
                  <c:v>3.4373209792004436E-2</c:v>
                </c:pt>
                <c:pt idx="35">
                  <c:v>3.3222611566066353E-2</c:v>
                </c:pt>
                <c:pt idx="36">
                  <c:v>3.1842136950379539E-2</c:v>
                </c:pt>
                <c:pt idx="37">
                  <c:v>3.0350981109998895E-2</c:v>
                </c:pt>
                <c:pt idx="38">
                  <c:v>2.9483775470364799E-2</c:v>
                </c:pt>
                <c:pt idx="39">
                  <c:v>2.8677383690452588E-2</c:v>
                </c:pt>
                <c:pt idx="40">
                  <c:v>2.7755445577068796E-2</c:v>
                </c:pt>
                <c:pt idx="41">
                  <c:v>2.6662012379269285E-2</c:v>
                </c:pt>
                <c:pt idx="42">
                  <c:v>2.5876297311662518E-2</c:v>
                </c:pt>
                <c:pt idx="43">
                  <c:v>2.4565150496058653E-2</c:v>
                </c:pt>
                <c:pt idx="44">
                  <c:v>2.472205025414112E-2</c:v>
                </c:pt>
                <c:pt idx="45">
                  <c:v>2.2227465728349355E-2</c:v>
                </c:pt>
                <c:pt idx="46">
                  <c:v>1.9786397399112848E-2</c:v>
                </c:pt>
                <c:pt idx="47">
                  <c:v>1.468289829125217E-2</c:v>
                </c:pt>
                <c:pt idx="48">
                  <c:v>1.0604720858302491E-2</c:v>
                </c:pt>
                <c:pt idx="49">
                  <c:v>7.6941695320130237E-3</c:v>
                </c:pt>
                <c:pt idx="50">
                  <c:v>5.4185149012200475E-3</c:v>
                </c:pt>
                <c:pt idx="51">
                  <c:v>3.1015068458161888E-3</c:v>
                </c:pt>
                <c:pt idx="52">
                  <c:v>1.3123630927983011E-3</c:v>
                </c:pt>
                <c:pt idx="53">
                  <c:v>7.7233601846795296E-4</c:v>
                </c:pt>
                <c:pt idx="54">
                  <c:v>3.7096454430350493E-4</c:v>
                </c:pt>
                <c:pt idx="55">
                  <c:v>3.2231345652599611E-4</c:v>
                </c:pt>
              </c:numCache>
            </c:numRef>
          </c:val>
          <c:extLst>
            <c:ext xmlns:c16="http://schemas.microsoft.com/office/drawing/2014/chart" uri="{C3380CC4-5D6E-409C-BE32-E72D297353CC}">
              <c16:uniqueId val="{00000001-50AF-4579-9A59-924FB627B2F6}"/>
            </c:ext>
          </c:extLst>
        </c:ser>
        <c:ser>
          <c:idx val="1"/>
          <c:order val="2"/>
          <c:tx>
            <c:strRef>
              <c:f>'Figure 4'!$D$50</c:f>
              <c:strCache>
                <c:ptCount val="1"/>
                <c:pt idx="0">
                  <c:v>Femmes civils ministère Armées</c:v>
                </c:pt>
              </c:strCache>
            </c:strRef>
          </c:tx>
          <c:spPr>
            <a:noFill/>
            <a:ln>
              <a:noFill/>
            </a:ln>
            <a:effectLst>
              <a:glow rad="25400">
                <a:schemeClr val="accent1">
                  <a:alpha val="40000"/>
                </a:schemeClr>
              </a:glow>
              <a:softEdge rad="76200"/>
            </a:effectLst>
          </c:spPr>
          <c:invertIfNegative val="0"/>
          <c:trendline>
            <c:name>Femmes civils ministère Armées</c:name>
            <c:spPr>
              <a:ln>
                <a:solidFill>
                  <a:srgbClr val="0070C0"/>
                </a:solidFill>
              </a:ln>
            </c:spPr>
            <c:trendlineType val="movingAvg"/>
            <c:period val="2"/>
            <c:dispRSqr val="0"/>
            <c:dispEq val="0"/>
          </c:trendline>
          <c:cat>
            <c:numRef>
              <c:extLst>
                <c:ext xmlns:c15="http://schemas.microsoft.com/office/drawing/2012/chart" uri="{02D57815-91ED-43cb-92C2-25804820EDAC}">
                  <c15:fullRef>
                    <c15:sqref>'Figure 4'!$A$52:$A$108</c15:sqref>
                  </c15:fullRef>
                </c:ext>
              </c:extLst>
              <c:f>'Figure 4'!$A$53:$A$108</c:f>
              <c:numCache>
                <c:formatCode>General</c:formatCode>
                <c:ptCount val="56"/>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pt idx="55">
                  <c:v>70</c:v>
                </c:pt>
              </c:numCache>
            </c:numRef>
          </c:cat>
          <c:val>
            <c:numRef>
              <c:extLst>
                <c:ext xmlns:c15="http://schemas.microsoft.com/office/drawing/2012/chart" uri="{02D57815-91ED-43cb-92C2-25804820EDAC}">
                  <c15:fullRef>
                    <c15:sqref>'Figure 4'!$D$52:$D$108</c15:sqref>
                  </c15:fullRef>
                </c:ext>
              </c:extLst>
              <c:f>'Figure 4'!$D$53:$D$108</c:f>
              <c:numCache>
                <c:formatCode>0.0%</c:formatCode>
                <c:ptCount val="56"/>
                <c:pt idx="0">
                  <c:v>-1.9921112394916132E-4</c:v>
                </c:pt>
                <c:pt idx="1">
                  <c:v>-4.7810669747798716E-4</c:v>
                </c:pt>
                <c:pt idx="2">
                  <c:v>-7.5700227100681302E-4</c:v>
                </c:pt>
                <c:pt idx="3">
                  <c:v>-1.9124267899119486E-3</c:v>
                </c:pt>
                <c:pt idx="4">
                  <c:v>-3.466273556715407E-3</c:v>
                </c:pt>
                <c:pt idx="5">
                  <c:v>-5.7372803697358461E-3</c:v>
                </c:pt>
                <c:pt idx="6">
                  <c:v>-6.8528626638511498E-3</c:v>
                </c:pt>
                <c:pt idx="7">
                  <c:v>-8.6457627793936013E-3</c:v>
                </c:pt>
                <c:pt idx="8">
                  <c:v>-8.2074983067054463E-3</c:v>
                </c:pt>
                <c:pt idx="9">
                  <c:v>-1.0159767321407227E-2</c:v>
                </c:pt>
                <c:pt idx="10">
                  <c:v>-1.1235507390732698E-2</c:v>
                </c:pt>
                <c:pt idx="11">
                  <c:v>-1.1753456313000519E-2</c:v>
                </c:pt>
                <c:pt idx="12">
                  <c:v>-1.2072194111319176E-2</c:v>
                </c:pt>
                <c:pt idx="13">
                  <c:v>-1.3586198653332802E-2</c:v>
                </c:pt>
                <c:pt idx="14">
                  <c:v>-1.3307303079803975E-2</c:v>
                </c:pt>
                <c:pt idx="15">
                  <c:v>-1.1713614088210686E-2</c:v>
                </c:pt>
                <c:pt idx="16">
                  <c:v>-1.2510458584007331E-2</c:v>
                </c:pt>
                <c:pt idx="17">
                  <c:v>-1.2669827483166659E-2</c:v>
                </c:pt>
                <c:pt idx="18">
                  <c:v>-1.3028407506275151E-2</c:v>
                </c:pt>
                <c:pt idx="19">
                  <c:v>-1.3267460855014145E-2</c:v>
                </c:pt>
                <c:pt idx="20">
                  <c:v>-1.4582254273078609E-2</c:v>
                </c:pt>
                <c:pt idx="21">
                  <c:v>-1.5538467668034583E-2</c:v>
                </c:pt>
                <c:pt idx="22">
                  <c:v>-1.6255627714251562E-2</c:v>
                </c:pt>
                <c:pt idx="23">
                  <c:v>-1.7371210008366868E-2</c:v>
                </c:pt>
                <c:pt idx="24">
                  <c:v>-1.9124267899119488E-2</c:v>
                </c:pt>
                <c:pt idx="25">
                  <c:v>-2.3148332602892546E-2</c:v>
                </c:pt>
                <c:pt idx="26">
                  <c:v>-2.394517709868919E-2</c:v>
                </c:pt>
                <c:pt idx="27">
                  <c:v>-2.2550699231045062E-2</c:v>
                </c:pt>
                <c:pt idx="28">
                  <c:v>-2.7371608430614765E-2</c:v>
                </c:pt>
                <c:pt idx="29">
                  <c:v>-2.7809872903302921E-2</c:v>
                </c:pt>
                <c:pt idx="30">
                  <c:v>-2.8208295151201244E-2</c:v>
                </c:pt>
                <c:pt idx="31">
                  <c:v>-2.7530977329774095E-2</c:v>
                </c:pt>
                <c:pt idx="32">
                  <c:v>-3.1833937607075979E-2</c:v>
                </c:pt>
                <c:pt idx="33">
                  <c:v>-3.3427626598669269E-2</c:v>
                </c:pt>
                <c:pt idx="34">
                  <c:v>-3.2710466552452286E-2</c:v>
                </c:pt>
                <c:pt idx="35">
                  <c:v>-3.171441093270648E-2</c:v>
                </c:pt>
                <c:pt idx="36">
                  <c:v>-3.0399617514642017E-2</c:v>
                </c:pt>
                <c:pt idx="37">
                  <c:v>-2.9323877445316546E-2</c:v>
                </c:pt>
                <c:pt idx="38">
                  <c:v>-2.9762141918004702E-2</c:v>
                </c:pt>
                <c:pt idx="39">
                  <c:v>-3.34674688234591E-2</c:v>
                </c:pt>
                <c:pt idx="40">
                  <c:v>-3.6057213434798202E-2</c:v>
                </c:pt>
                <c:pt idx="41">
                  <c:v>-3.7332164628072831E-2</c:v>
                </c:pt>
                <c:pt idx="42">
                  <c:v>-3.936411809235428E-2</c:v>
                </c:pt>
                <c:pt idx="43">
                  <c:v>-4.0360173712100086E-2</c:v>
                </c:pt>
                <c:pt idx="44">
                  <c:v>-3.8089166899079645E-2</c:v>
                </c:pt>
                <c:pt idx="45">
                  <c:v>-3.7372006852862662E-2</c:v>
                </c:pt>
                <c:pt idx="46">
                  <c:v>-3.1116777560859E-2</c:v>
                </c:pt>
                <c:pt idx="47">
                  <c:v>-2.2311645882306066E-2</c:v>
                </c:pt>
                <c:pt idx="48">
                  <c:v>-1.2709669707956492E-2</c:v>
                </c:pt>
                <c:pt idx="49">
                  <c:v>-8.7652894537630973E-3</c:v>
                </c:pt>
                <c:pt idx="50">
                  <c:v>-5.2990158970476911E-3</c:v>
                </c:pt>
                <c:pt idx="51">
                  <c:v>-2.7491135104984262E-3</c:v>
                </c:pt>
                <c:pt idx="52">
                  <c:v>-7.5700227100681302E-4</c:v>
                </c:pt>
                <c:pt idx="53">
                  <c:v>-3.9842224789832265E-5</c:v>
                </c:pt>
                <c:pt idx="54">
                  <c:v>-3.9842224789832265E-5</c:v>
                </c:pt>
                <c:pt idx="55">
                  <c:v>0</c:v>
                </c:pt>
              </c:numCache>
            </c:numRef>
          </c:val>
          <c:extLst>
            <c:ext xmlns:c16="http://schemas.microsoft.com/office/drawing/2014/chart" uri="{C3380CC4-5D6E-409C-BE32-E72D297353CC}">
              <c16:uniqueId val="{00000002-50AF-4579-9A59-924FB627B2F6}"/>
            </c:ext>
          </c:extLst>
        </c:ser>
        <c:ser>
          <c:idx val="2"/>
          <c:order val="3"/>
          <c:tx>
            <c:strRef>
              <c:f>'Figure 4'!$E$50</c:f>
              <c:strCache>
                <c:ptCount val="1"/>
                <c:pt idx="0">
                  <c:v>Hommes civils ministère Armées</c:v>
                </c:pt>
              </c:strCache>
            </c:strRef>
          </c:tx>
          <c:spPr>
            <a:noFill/>
            <a:ln>
              <a:noFill/>
            </a:ln>
          </c:spPr>
          <c:invertIfNegative val="0"/>
          <c:trendline>
            <c:name>Hommes civils ministère Armées</c:name>
            <c:spPr>
              <a:ln>
                <a:solidFill>
                  <a:srgbClr val="0070C0"/>
                </a:solidFill>
                <a:prstDash val="dash"/>
              </a:ln>
            </c:spPr>
            <c:trendlineType val="movingAvg"/>
            <c:period val="2"/>
            <c:dispRSqr val="0"/>
            <c:dispEq val="0"/>
          </c:trendline>
          <c:cat>
            <c:numRef>
              <c:extLst>
                <c:ext xmlns:c15="http://schemas.microsoft.com/office/drawing/2012/chart" uri="{02D57815-91ED-43cb-92C2-25804820EDAC}">
                  <c15:fullRef>
                    <c15:sqref>'Figure 4'!$A$52:$A$108</c15:sqref>
                  </c15:fullRef>
                </c:ext>
              </c:extLst>
              <c:f>'Figure 4'!$A$53:$A$108</c:f>
              <c:numCache>
                <c:formatCode>General</c:formatCode>
                <c:ptCount val="56"/>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pt idx="55">
                  <c:v>70</c:v>
                </c:pt>
              </c:numCache>
            </c:numRef>
          </c:cat>
          <c:val>
            <c:numRef>
              <c:extLst>
                <c:ext xmlns:c15="http://schemas.microsoft.com/office/drawing/2012/chart" uri="{02D57815-91ED-43cb-92C2-25804820EDAC}">
                  <c15:fullRef>
                    <c15:sqref>'Figure 4'!$E$52:$E$108</c15:sqref>
                  </c15:fullRef>
                </c:ext>
              </c:extLst>
              <c:f>'Figure 4'!$E$53:$E$108</c:f>
              <c:numCache>
                <c:formatCode>0.0%</c:formatCode>
                <c:ptCount val="56"/>
                <c:pt idx="0">
                  <c:v>2.2840320779616283E-4</c:v>
                </c:pt>
                <c:pt idx="1">
                  <c:v>1.0151253679829459E-3</c:v>
                </c:pt>
                <c:pt idx="2">
                  <c:v>1.370419246776977E-3</c:v>
                </c:pt>
                <c:pt idx="3">
                  <c:v>2.4616790173586436E-3</c:v>
                </c:pt>
                <c:pt idx="4">
                  <c:v>4.2889046797279463E-3</c:v>
                </c:pt>
                <c:pt idx="5">
                  <c:v>6.7505836970865899E-3</c:v>
                </c:pt>
                <c:pt idx="6">
                  <c:v>6.3445335498934115E-3</c:v>
                </c:pt>
                <c:pt idx="7">
                  <c:v>8.0702466754644202E-3</c:v>
                </c:pt>
                <c:pt idx="8">
                  <c:v>8.2225154806618624E-3</c:v>
                </c:pt>
                <c:pt idx="9">
                  <c:v>9.4152877880418224E-3</c:v>
                </c:pt>
                <c:pt idx="10">
                  <c:v>9.7198253984367069E-3</c:v>
                </c:pt>
                <c:pt idx="11">
                  <c:v>9.7198253984367069E-3</c:v>
                </c:pt>
                <c:pt idx="12">
                  <c:v>8.9331032382499245E-3</c:v>
                </c:pt>
                <c:pt idx="13">
                  <c:v>1.0278144350827327E-2</c:v>
                </c:pt>
                <c:pt idx="14">
                  <c:v>1.1673941731803878E-2</c:v>
                </c:pt>
                <c:pt idx="15">
                  <c:v>1.0151253679829459E-2</c:v>
                </c:pt>
                <c:pt idx="16">
                  <c:v>1.0024363008831591E-2</c:v>
                </c:pt>
                <c:pt idx="17">
                  <c:v>1.0328900619226474E-2</c:v>
                </c:pt>
                <c:pt idx="18">
                  <c:v>1.0430413156024769E-2</c:v>
                </c:pt>
                <c:pt idx="19">
                  <c:v>1.2079991878997056E-2</c:v>
                </c:pt>
                <c:pt idx="20">
                  <c:v>1.1394782255608568E-2</c:v>
                </c:pt>
                <c:pt idx="21">
                  <c:v>1.2054613744797483E-2</c:v>
                </c:pt>
                <c:pt idx="22">
                  <c:v>1.3450411125774032E-2</c:v>
                </c:pt>
                <c:pt idx="23">
                  <c:v>1.4567049030555274E-2</c:v>
                </c:pt>
                <c:pt idx="24">
                  <c:v>1.8069231550096435E-2</c:v>
                </c:pt>
                <c:pt idx="25">
                  <c:v>2.0302507359658918E-2</c:v>
                </c:pt>
                <c:pt idx="26">
                  <c:v>2.2256623693026088E-2</c:v>
                </c:pt>
                <c:pt idx="27">
                  <c:v>2.9134098061110548E-2</c:v>
                </c:pt>
                <c:pt idx="28">
                  <c:v>3.0428382905288803E-2</c:v>
                </c:pt>
                <c:pt idx="29">
                  <c:v>3.268703684905086E-2</c:v>
                </c:pt>
                <c:pt idx="30">
                  <c:v>3.3727540351233376E-2</c:v>
                </c:pt>
                <c:pt idx="31">
                  <c:v>3.7255101004974117E-2</c:v>
                </c:pt>
                <c:pt idx="32">
                  <c:v>3.8219470104557916E-2</c:v>
                </c:pt>
                <c:pt idx="33">
                  <c:v>3.7381991675971983E-2</c:v>
                </c:pt>
                <c:pt idx="34">
                  <c:v>3.8752410922748962E-2</c:v>
                </c:pt>
                <c:pt idx="35">
                  <c:v>3.8422495178154499E-2</c:v>
                </c:pt>
                <c:pt idx="36">
                  <c:v>3.7001319662978378E-2</c:v>
                </c:pt>
                <c:pt idx="37">
                  <c:v>3.6036950563394579E-2</c:v>
                </c:pt>
                <c:pt idx="38">
                  <c:v>3.7381991675971983E-2</c:v>
                </c:pt>
                <c:pt idx="39">
                  <c:v>3.7407369810171558E-2</c:v>
                </c:pt>
                <c:pt idx="40">
                  <c:v>3.7508882346969849E-2</c:v>
                </c:pt>
                <c:pt idx="41">
                  <c:v>3.9031570398944268E-2</c:v>
                </c:pt>
                <c:pt idx="42">
                  <c:v>3.8270226372957059E-2</c:v>
                </c:pt>
                <c:pt idx="43">
                  <c:v>3.9259973606740432E-2</c:v>
                </c:pt>
                <c:pt idx="44">
                  <c:v>3.8980814130545119E-2</c:v>
                </c:pt>
                <c:pt idx="45">
                  <c:v>2.8169728961526749E-2</c:v>
                </c:pt>
                <c:pt idx="46">
                  <c:v>1.9921835346665313E-2</c:v>
                </c:pt>
                <c:pt idx="47">
                  <c:v>1.3298142320576592E-2</c:v>
                </c:pt>
                <c:pt idx="48">
                  <c:v>7.7657090650695357E-3</c:v>
                </c:pt>
                <c:pt idx="49">
                  <c:v>4.9233580347172873E-3</c:v>
                </c:pt>
                <c:pt idx="50">
                  <c:v>3.4768043853415898E-3</c:v>
                </c:pt>
                <c:pt idx="51">
                  <c:v>1.4719317835752716E-3</c:v>
                </c:pt>
                <c:pt idx="52">
                  <c:v>3.299157445944574E-4</c:v>
                </c:pt>
                <c:pt idx="53">
                  <c:v>7.6134402598720935E-5</c:v>
                </c:pt>
                <c:pt idx="54">
                  <c:v>0</c:v>
                </c:pt>
                <c:pt idx="55">
                  <c:v>0</c:v>
                </c:pt>
              </c:numCache>
            </c:numRef>
          </c:val>
          <c:extLst>
            <c:ext xmlns:c16="http://schemas.microsoft.com/office/drawing/2014/chart" uri="{C3380CC4-5D6E-409C-BE32-E72D297353CC}">
              <c16:uniqueId val="{00000003-50AF-4579-9A59-924FB627B2F6}"/>
            </c:ext>
          </c:extLst>
        </c:ser>
        <c:dLbls>
          <c:showLegendKey val="0"/>
          <c:showVal val="0"/>
          <c:showCatName val="0"/>
          <c:showSerName val="0"/>
          <c:showPercent val="0"/>
          <c:showBubbleSize val="0"/>
        </c:dLbls>
        <c:gapWidth val="150"/>
        <c:axId val="133836160"/>
        <c:axId val="133866624"/>
      </c:barChart>
      <c:catAx>
        <c:axId val="133836160"/>
        <c:scaling>
          <c:orientation val="minMax"/>
        </c:scaling>
        <c:delete val="0"/>
        <c:axPos val="l"/>
        <c:numFmt formatCode="General" sourceLinked="1"/>
        <c:majorTickMark val="cross"/>
        <c:minorTickMark val="none"/>
        <c:tickLblPos val="low"/>
        <c:spPr>
          <a:ln w="12700" cap="sq"/>
        </c:spPr>
        <c:txPr>
          <a:bodyPr/>
          <a:lstStyle/>
          <a:p>
            <a:pPr>
              <a:defRPr sz="900"/>
            </a:pPr>
            <a:endParaRPr lang="fr-FR"/>
          </a:p>
        </c:txPr>
        <c:crossAx val="133866624"/>
        <c:crossesAt val="0"/>
        <c:auto val="1"/>
        <c:lblAlgn val="ctr"/>
        <c:lblOffset val="0"/>
        <c:tickLblSkip val="5"/>
        <c:tickMarkSkip val="5"/>
        <c:noMultiLvlLbl val="0"/>
      </c:catAx>
      <c:valAx>
        <c:axId val="133866624"/>
        <c:scaling>
          <c:orientation val="minMax"/>
        </c:scaling>
        <c:delete val="0"/>
        <c:axPos val="b"/>
        <c:majorGridlines>
          <c:spPr>
            <a:ln>
              <a:noFill/>
            </a:ln>
          </c:spPr>
        </c:majorGridlines>
        <c:numFmt formatCode="0%;0%" sourceLinked="0"/>
        <c:majorTickMark val="out"/>
        <c:minorTickMark val="none"/>
        <c:tickLblPos val="nextTo"/>
        <c:txPr>
          <a:bodyPr/>
          <a:lstStyle/>
          <a:p>
            <a:pPr>
              <a:defRPr sz="900"/>
            </a:pPr>
            <a:endParaRPr lang="fr-FR"/>
          </a:p>
        </c:txPr>
        <c:crossAx val="133836160"/>
        <c:crosses val="autoZero"/>
        <c:crossBetween val="midCat"/>
      </c:valAx>
      <c:spPr>
        <a:solidFill>
          <a:srgbClr val="EEEEEE"/>
        </a:solidFill>
      </c:spPr>
    </c:plotArea>
    <c:legend>
      <c:legendPos val="b"/>
      <c:legendEntry>
        <c:idx val="0"/>
        <c:delete val="1"/>
      </c:legendEntry>
      <c:legendEntry>
        <c:idx val="1"/>
        <c:delete val="1"/>
      </c:legendEntry>
      <c:legendEntry>
        <c:idx val="2"/>
        <c:delete val="1"/>
      </c:legendEntry>
      <c:legendEntry>
        <c:idx val="3"/>
        <c:delete val="1"/>
      </c:legendEntry>
      <c:layout>
        <c:manualLayout>
          <c:xMode val="edge"/>
          <c:yMode val="edge"/>
          <c:x val="0.15423522027048583"/>
          <c:y val="0.86047825038181569"/>
          <c:w val="0.76453279703478105"/>
          <c:h val="0.10598426632394778"/>
        </c:manualLayout>
      </c:layout>
      <c:overlay val="0"/>
      <c:txPr>
        <a:bodyPr anchor="t" anchorCtr="0"/>
        <a:lstStyle/>
        <a:p>
          <a:pPr>
            <a:defRPr sz="900"/>
          </a:pPr>
          <a:endParaRPr lang="fr-FR"/>
        </a:p>
      </c:txPr>
    </c:legend>
    <c:plotVisOnly val="1"/>
    <c:dispBlanksAs val="gap"/>
    <c:showDLblsOverMax val="0"/>
  </c:chart>
  <c:spPr>
    <a:solidFill>
      <a:srgbClr val="EEEEEE"/>
    </a:solidFill>
    <a:ln>
      <a:noFill/>
    </a:ln>
  </c:spPr>
  <c:txPr>
    <a:bodyPr/>
    <a:lstStyle/>
    <a:p>
      <a:pPr>
        <a:defRPr sz="900">
          <a:latin typeface="Verdana" panose="020B0604030504040204" pitchFamily="34" charset="0"/>
          <a:ea typeface="Verdana" panose="020B0604030504040204" pitchFamily="34" charset="0"/>
          <a:cs typeface="Verdana" panose="020B060403050404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663698866495262E-2"/>
          <c:y val="7.582938388625593E-2"/>
          <c:w val="0.90589304866442566"/>
          <c:h val="0.77859909691383378"/>
        </c:manualLayout>
      </c:layout>
      <c:barChart>
        <c:barDir val="col"/>
        <c:grouping val="clustered"/>
        <c:varyColors val="0"/>
        <c:ser>
          <c:idx val="0"/>
          <c:order val="0"/>
          <c:tx>
            <c:strRef>
              <c:f>'Figure 6'!$B$3</c:f>
              <c:strCache>
                <c:ptCount val="1"/>
                <c:pt idx="0">
                  <c:v>Femmes</c:v>
                </c:pt>
              </c:strCache>
            </c:strRef>
          </c:tx>
          <c:spPr>
            <a:solidFill>
              <a:srgbClr val="93CDDD"/>
            </a:solidFill>
            <a:ln>
              <a:noFill/>
            </a:ln>
            <a:effectLst/>
          </c:spPr>
          <c:invertIfNegative val="0"/>
          <c:dLbls>
            <c:dLbl>
              <c:idx val="0"/>
              <c:layout>
                <c:manualLayout>
                  <c:x val="-8.3268273165176231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C43-401E-9986-876A4BFE24FB}"/>
                </c:ext>
              </c:extLst>
            </c:dLbl>
            <c:dLbl>
              <c:idx val="1"/>
              <c:layout>
                <c:manualLayout>
                  <c:x val="-8.3268273165176612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C43-401E-9986-876A4BFE24FB}"/>
                </c:ext>
              </c:extLst>
            </c:dLbl>
            <c:dLbl>
              <c:idx val="2"/>
              <c:layout>
                <c:manualLayout>
                  <c:x val="-6.2451204873882164E-3"/>
                  <c:y val="-5.9186833083289075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C43-401E-9986-876A4BFE24FB}"/>
                </c:ext>
              </c:extLst>
            </c:dLbl>
            <c:dLbl>
              <c:idx val="3"/>
              <c:layout>
                <c:manualLayout>
                  <c:x val="-6.2451204873882164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C43-401E-9986-876A4BFE24FB}"/>
                </c:ext>
              </c:extLst>
            </c:dLbl>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6'!$A$4:$A$7</c:f>
              <c:strCache>
                <c:ptCount val="4"/>
                <c:pt idx="0">
                  <c:v>Catg A</c:v>
                </c:pt>
                <c:pt idx="1">
                  <c:v>Catg B</c:v>
                </c:pt>
                <c:pt idx="2">
                  <c:v>Catg C</c:v>
                </c:pt>
                <c:pt idx="3">
                  <c:v>Toutes catégories</c:v>
                </c:pt>
              </c:strCache>
            </c:strRef>
          </c:cat>
          <c:val>
            <c:numRef>
              <c:f>'Figure 6'!$B$4:$B$7</c:f>
              <c:numCache>
                <c:formatCode>#\ ##0\ "€"</c:formatCode>
                <c:ptCount val="4"/>
                <c:pt idx="0">
                  <c:v>3005.84</c:v>
                </c:pt>
                <c:pt idx="1">
                  <c:v>2587.67</c:v>
                </c:pt>
                <c:pt idx="2">
                  <c:v>2050.98</c:v>
                </c:pt>
                <c:pt idx="3">
                  <c:v>2430.29</c:v>
                </c:pt>
              </c:numCache>
            </c:numRef>
          </c:val>
          <c:extLst>
            <c:ext xmlns:c16="http://schemas.microsoft.com/office/drawing/2014/chart" uri="{C3380CC4-5D6E-409C-BE32-E72D297353CC}">
              <c16:uniqueId val="{00000000-9F5E-49A6-9DBF-AC1FA3DE6034}"/>
            </c:ext>
          </c:extLst>
        </c:ser>
        <c:ser>
          <c:idx val="1"/>
          <c:order val="1"/>
          <c:tx>
            <c:strRef>
              <c:f>'Figure 6'!$C$3</c:f>
              <c:strCache>
                <c:ptCount val="1"/>
                <c:pt idx="0">
                  <c:v>Hommes</c:v>
                </c:pt>
              </c:strCache>
            </c:strRef>
          </c:tx>
          <c:spPr>
            <a:solidFill>
              <a:srgbClr val="C00000"/>
            </a:solidFill>
            <a:ln>
              <a:noFill/>
            </a:ln>
            <a:effectLst/>
          </c:spPr>
          <c:invertIfNegative val="0"/>
          <c:dLbls>
            <c:dLbl>
              <c:idx val="1"/>
              <c:layout>
                <c:manualLayout>
                  <c:x val="-7.6328368649583551E-17"/>
                  <c:y val="-9.68523002421304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C43-401E-9986-876A4BFE24FB}"/>
                </c:ext>
              </c:extLst>
            </c:dLbl>
            <c:dLbl>
              <c:idx val="2"/>
              <c:layout>
                <c:manualLayout>
                  <c:x val="-7.6328368649583551E-17"/>
                  <c:y val="-6.456820016142049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C43-401E-9986-876A4BFE24FB}"/>
                </c:ext>
              </c:extLst>
            </c:dLbl>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6'!$A$4:$A$7</c:f>
              <c:strCache>
                <c:ptCount val="4"/>
                <c:pt idx="0">
                  <c:v>Catg A</c:v>
                </c:pt>
                <c:pt idx="1">
                  <c:v>Catg B</c:v>
                </c:pt>
                <c:pt idx="2">
                  <c:v>Catg C</c:v>
                </c:pt>
                <c:pt idx="3">
                  <c:v>Toutes catégories</c:v>
                </c:pt>
              </c:strCache>
            </c:strRef>
          </c:cat>
          <c:val>
            <c:numRef>
              <c:f>'Figure 6'!$C$4:$C$7</c:f>
              <c:numCache>
                <c:formatCode>#\ ##0\ "€"</c:formatCode>
                <c:ptCount val="4"/>
                <c:pt idx="0">
                  <c:v>3590.69</c:v>
                </c:pt>
                <c:pt idx="1">
                  <c:v>2693.24</c:v>
                </c:pt>
                <c:pt idx="2">
                  <c:v>2354.89</c:v>
                </c:pt>
                <c:pt idx="3">
                  <c:v>2788.17</c:v>
                </c:pt>
              </c:numCache>
            </c:numRef>
          </c:val>
          <c:extLst>
            <c:ext xmlns:c16="http://schemas.microsoft.com/office/drawing/2014/chart" uri="{C3380CC4-5D6E-409C-BE32-E72D297353CC}">
              <c16:uniqueId val="{00000001-9F5E-49A6-9DBF-AC1FA3DE6034}"/>
            </c:ext>
          </c:extLst>
        </c:ser>
        <c:ser>
          <c:idx val="2"/>
          <c:order val="2"/>
          <c:tx>
            <c:strRef>
              <c:f>'Figure 6'!$D$3</c:f>
              <c:strCache>
                <c:ptCount val="1"/>
                <c:pt idx="0">
                  <c:v>Ensemble</c:v>
                </c:pt>
              </c:strCache>
            </c:strRef>
          </c:tx>
          <c:spPr>
            <a:solidFill>
              <a:srgbClr val="9BBB59"/>
            </a:solidFill>
            <a:ln>
              <a:noFill/>
            </a:ln>
            <a:effectLst/>
          </c:spPr>
          <c:invertIfNegative val="0"/>
          <c:dPt>
            <c:idx val="0"/>
            <c:invertIfNegative val="0"/>
            <c:bubble3D val="0"/>
            <c:spPr>
              <a:solidFill>
                <a:srgbClr val="9BBB59"/>
              </a:solidFill>
              <a:ln>
                <a:noFill/>
              </a:ln>
              <a:effectLst/>
            </c:spPr>
            <c:extLst>
              <c:ext xmlns:c16="http://schemas.microsoft.com/office/drawing/2014/chart" uri="{C3380CC4-5D6E-409C-BE32-E72D297353CC}">
                <c16:uniqueId val="{00000003-9F5E-49A6-9DBF-AC1FA3DE6034}"/>
              </c:ext>
            </c:extLst>
          </c:dPt>
          <c:dLbls>
            <c:dLbl>
              <c:idx val="0"/>
              <c:layout>
                <c:manualLayout>
                  <c:x val="8.3268273165176231E-3"/>
                  <c:y val="-2.9593416541644538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F5E-49A6-9DBF-AC1FA3DE6034}"/>
                </c:ext>
              </c:extLst>
            </c:dLbl>
            <c:dLbl>
              <c:idx val="1"/>
              <c:layout>
                <c:manualLayout>
                  <c:x val="1.6653654633035246E-2"/>
                  <c:y val="6.456820016142049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F5E-49A6-9DBF-AC1FA3DE6034}"/>
                </c:ext>
              </c:extLst>
            </c:dLbl>
            <c:dLbl>
              <c:idx val="2"/>
              <c:layout>
                <c:manualLayout>
                  <c:x val="1.249024097477643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F5E-49A6-9DBF-AC1FA3DE6034}"/>
                </c:ext>
              </c:extLst>
            </c:dLbl>
            <c:dLbl>
              <c:idx val="3"/>
              <c:layout>
                <c:manualLayout>
                  <c:x val="8.3268273165176231E-3"/>
                  <c:y val="3.228410008071024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F5E-49A6-9DBF-AC1FA3DE6034}"/>
                </c:ext>
              </c:extLst>
            </c:dLbl>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6'!$A$4:$A$7</c:f>
              <c:strCache>
                <c:ptCount val="4"/>
                <c:pt idx="0">
                  <c:v>Catg A</c:v>
                </c:pt>
                <c:pt idx="1">
                  <c:v>Catg B</c:v>
                </c:pt>
                <c:pt idx="2">
                  <c:v>Catg C</c:v>
                </c:pt>
                <c:pt idx="3">
                  <c:v>Toutes catégories</c:v>
                </c:pt>
              </c:strCache>
            </c:strRef>
          </c:cat>
          <c:val>
            <c:numRef>
              <c:f>'Figure 6'!$D$4:$D$7</c:f>
              <c:numCache>
                <c:formatCode>#\ ##0\ "€"</c:formatCode>
                <c:ptCount val="4"/>
                <c:pt idx="0">
                  <c:v>3363.08</c:v>
                </c:pt>
                <c:pt idx="1">
                  <c:v>2661.76</c:v>
                </c:pt>
                <c:pt idx="2">
                  <c:v>2224.5700000000002</c:v>
                </c:pt>
                <c:pt idx="3">
                  <c:v>2651.8</c:v>
                </c:pt>
              </c:numCache>
            </c:numRef>
          </c:val>
          <c:extLst>
            <c:ext xmlns:c16="http://schemas.microsoft.com/office/drawing/2014/chart" uri="{C3380CC4-5D6E-409C-BE32-E72D297353CC}">
              <c16:uniqueId val="{00000007-9F5E-49A6-9DBF-AC1FA3DE6034}"/>
            </c:ext>
          </c:extLst>
        </c:ser>
        <c:dLbls>
          <c:showLegendKey val="0"/>
          <c:showVal val="0"/>
          <c:showCatName val="0"/>
          <c:showSerName val="0"/>
          <c:showPercent val="0"/>
          <c:showBubbleSize val="0"/>
        </c:dLbls>
        <c:gapWidth val="219"/>
        <c:overlap val="-27"/>
        <c:axId val="687187248"/>
        <c:axId val="687185280"/>
      </c:barChart>
      <c:catAx>
        <c:axId val="687187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fr-FR"/>
          </a:p>
        </c:txPr>
        <c:crossAx val="687185280"/>
        <c:crosses val="autoZero"/>
        <c:auto val="1"/>
        <c:lblAlgn val="ctr"/>
        <c:lblOffset val="100"/>
        <c:noMultiLvlLbl val="0"/>
      </c:catAx>
      <c:valAx>
        <c:axId val="687185280"/>
        <c:scaling>
          <c:orientation val="minMax"/>
        </c:scaling>
        <c:delete val="0"/>
        <c:axPos val="l"/>
        <c:majorGridlines>
          <c:spPr>
            <a:ln w="9525" cap="flat" cmpd="sng" algn="ctr">
              <a:solidFill>
                <a:schemeClr val="tx1">
                  <a:lumMod val="15000"/>
                  <a:lumOff val="85000"/>
                </a:schemeClr>
              </a:solidFill>
              <a:round/>
            </a:ln>
            <a:effectLst/>
          </c:spPr>
        </c:majorGridlines>
        <c:numFmt formatCode="#\ ##0\ &quot;€&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fr-FR"/>
          </a:p>
        </c:txPr>
        <c:crossAx val="6871872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fr-FR"/>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sz="900">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12887</xdr:colOff>
      <xdr:row>3</xdr:row>
      <xdr:rowOff>52668</xdr:rowOff>
    </xdr:from>
    <xdr:to>
      <xdr:col>8</xdr:col>
      <xdr:colOff>619124</xdr:colOff>
      <xdr:row>39</xdr:row>
      <xdr:rowOff>752474</xdr:rowOff>
    </xdr:to>
    <xdr:graphicFrame macro="">
      <xdr:nvGraphicFramePr>
        <xdr:cNvPr id="2" name="Graphique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151839</xdr:colOff>
      <xdr:row>5</xdr:row>
      <xdr:rowOff>97491</xdr:rowOff>
    </xdr:from>
    <xdr:to>
      <xdr:col>7</xdr:col>
      <xdr:colOff>208989</xdr:colOff>
      <xdr:row>7</xdr:row>
      <xdr:rowOff>87966</xdr:rowOff>
    </xdr:to>
    <xdr:sp macro="" textlink="">
      <xdr:nvSpPr>
        <xdr:cNvPr id="26" name="ZoneTexte 25">
          <a:extLst>
            <a:ext uri="{FF2B5EF4-FFF2-40B4-BE49-F238E27FC236}">
              <a16:creationId xmlns:a16="http://schemas.microsoft.com/office/drawing/2014/main" id="{00000000-0008-0000-0400-00001A000000}"/>
            </a:ext>
          </a:extLst>
        </xdr:cNvPr>
        <xdr:cNvSpPr txBox="1"/>
      </xdr:nvSpPr>
      <xdr:spPr>
        <a:xfrm>
          <a:off x="49405614" y="17509191"/>
          <a:ext cx="819150" cy="276225"/>
        </a:xfrm>
        <a:prstGeom prst="rect">
          <a:avLst/>
        </a:prstGeom>
        <a:solidFill>
          <a:srgbClr val="EEEEE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solidFill>
                <a:schemeClr val="dk1"/>
              </a:solidFill>
              <a:latin typeface="Verdana" panose="020B0604030504040204" pitchFamily="34" charset="0"/>
              <a:ea typeface="Verdana" panose="020B0604030504040204" pitchFamily="34" charset="0"/>
              <a:cs typeface="Verdana" panose="020B0604030504040204" pitchFamily="34" charset="0"/>
            </a:rPr>
            <a:t>Hommes</a:t>
          </a:r>
        </a:p>
      </xdr:txBody>
    </xdr:sp>
    <xdr:clientData/>
  </xdr:twoCellAnchor>
  <xdr:twoCellAnchor>
    <xdr:from>
      <xdr:col>1</xdr:col>
      <xdr:colOff>701887</xdr:colOff>
      <xdr:row>5</xdr:row>
      <xdr:rowOff>108058</xdr:rowOff>
    </xdr:from>
    <xdr:to>
      <xdr:col>3</xdr:col>
      <xdr:colOff>90405</xdr:colOff>
      <xdr:row>7</xdr:row>
      <xdr:rowOff>98006</xdr:rowOff>
    </xdr:to>
    <xdr:sp macro="" textlink="">
      <xdr:nvSpPr>
        <xdr:cNvPr id="27" name="ZoneTexte 7">
          <a:extLst>
            <a:ext uri="{FF2B5EF4-FFF2-40B4-BE49-F238E27FC236}">
              <a16:creationId xmlns:a16="http://schemas.microsoft.com/office/drawing/2014/main" id="{00000000-0008-0000-0400-00001B000000}"/>
            </a:ext>
          </a:extLst>
        </xdr:cNvPr>
        <xdr:cNvSpPr txBox="1"/>
      </xdr:nvSpPr>
      <xdr:spPr>
        <a:xfrm>
          <a:off x="46145662" y="17519758"/>
          <a:ext cx="912518" cy="275698"/>
        </a:xfrm>
        <a:prstGeom prst="rect">
          <a:avLst/>
        </a:prstGeom>
        <a:solidFill>
          <a:srgbClr val="EEEEEE"/>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fr-FR" sz="900" b="1">
              <a:latin typeface="Verdana" panose="020B0604030504040204" pitchFamily="34" charset="0"/>
              <a:ea typeface="Verdana" panose="020B0604030504040204" pitchFamily="34" charset="0"/>
              <a:cs typeface="Verdana" panose="020B0604030504040204" pitchFamily="34" charset="0"/>
            </a:rPr>
            <a:t>Femmes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382707</xdr:colOff>
      <xdr:row>6</xdr:row>
      <xdr:rowOff>82336</xdr:rowOff>
    </xdr:from>
    <xdr:to>
      <xdr:col>32</xdr:col>
      <xdr:colOff>349062</xdr:colOff>
      <xdr:row>35</xdr:row>
      <xdr:rowOff>75525</xdr:rowOff>
    </xdr:to>
    <xdr:pic>
      <xdr:nvPicPr>
        <xdr:cNvPr id="2" name="Imag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156607" y="1549186"/>
          <a:ext cx="6824355" cy="5746289"/>
        </a:xfrm>
        <a:prstGeom prst="rect">
          <a:avLst/>
        </a:prstGeom>
      </xdr:spPr>
    </xdr:pic>
    <xdr:clientData/>
  </xdr:twoCellAnchor>
  <xdr:twoCellAnchor editAs="oneCell">
    <xdr:from>
      <xdr:col>8</xdr:col>
      <xdr:colOff>26360</xdr:colOff>
      <xdr:row>6</xdr:row>
      <xdr:rowOff>54882</xdr:rowOff>
    </xdr:from>
    <xdr:to>
      <xdr:col>17</xdr:col>
      <xdr:colOff>547</xdr:colOff>
      <xdr:row>35</xdr:row>
      <xdr:rowOff>47679</xdr:rowOff>
    </xdr:to>
    <xdr:pic>
      <xdr:nvPicPr>
        <xdr:cNvPr id="4" name="Imag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370260" y="1521732"/>
          <a:ext cx="6832187" cy="57458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4761</xdr:colOff>
      <xdr:row>5</xdr:row>
      <xdr:rowOff>0</xdr:rowOff>
    </xdr:from>
    <xdr:to>
      <xdr:col>13</xdr:col>
      <xdr:colOff>9524</xdr:colOff>
      <xdr:row>24</xdr:row>
      <xdr:rowOff>123825</xdr:rowOff>
    </xdr:to>
    <xdr:graphicFrame macro="">
      <xdr:nvGraphicFramePr>
        <xdr:cNvPr id="3" name="Graphique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Documents%20and%20Settings\jwerthei.MATIGNON-DOM.000\Local%20Settings\Temporary%20Internet%20Files\OLK82C\FP%20territoriale%20CAP%202001%20DIFFUSION%20(29-01-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Grenelle/Vol2/10%20-%20Espace%20commun/Projections%202004/Projections%20des%20r&#233;gimes/Projections2004/Retour%20r&#233;gimes/Fiches_r&#233;gimes_actualis&#233;es/CANCAVA_graph29mar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s-artemis/jwerthei$/VPLOMB/Rapport%20annuel%202007-2008/FICHES%20THEMATIQUES/1%20DEF%20FT%20pour%20les%20auteurs/9%20FT%20Relations%20professionnelles%20Josette/RAPCAP%20d&#233;finitif200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s-artemis/jwerthei$/Cap_dbf/RAPCAP.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Budget/dfsuser/BASE/TABORD/1DPUBLIC/X71.XLS" TargetMode="External"/></Relationships>
</file>

<file path=xl/externalLinks/_rels/externalLink14.xml.rels><?xml version="1.0" encoding="UTF-8" standalone="yes"?>
<Relationships xmlns="http://schemas.openxmlformats.org/package/2006/relationships"><Relationship Id="rId2" Type="http://schemas.microsoft.com/office/2019/04/relationships/externalLinkLongPath" Target="http://www.fonction-publique.gouv.fr/Publications%20B3%20r&#233;alisation/RAPPORT%20ANNUEL/rapportannuel%202010-2011/1%20DOC%20WORD%20EXCEL%20INTERNE%20B3/Retraite/Travaux%20en%20cours/RETRAITE/RAPPORT%20ANNUEL/RA%202008-09%20VE/Pyramides%20des%20&#226;ges%2031-12-2006%203%20FP.xls?265AA30E" TargetMode="External"/><Relationship Id="rId1" Type="http://schemas.openxmlformats.org/officeDocument/2006/relationships/externalLinkPath" Target="file:///\\265AA30E\Pyramides%20des%20&#226;ges%2031-12-2006%203%20FP.xls" TargetMode="External"/></Relationships>
</file>

<file path=xl/externalLinks/_rels/externalLink15.xml.rels><?xml version="1.0" encoding="UTF-8" standalone="yes"?>
<Relationships xmlns="http://schemas.openxmlformats.org/package/2006/relationships"><Relationship Id="rId2" Type="http://schemas.microsoft.com/office/2019/04/relationships/externalLinkLongPath" Target="http://www.fonction-publique.gouv.fr/DGAFP/SD1/B3/b3-commun/Publications%20B3%20r&#233;alisation/Rapport%20annuel%20Vol.%201/rapportannuel%202008-2009/EXCEL%20POUR%20MAQUETTE%20RA%202008-2009-NETTOYES-20100108/VUE%202%20FLUX/NC2VP%20VUE-2.3%20Retraite-V2.3_20091223.xls?05C84E9D" TargetMode="External"/><Relationship Id="rId1" Type="http://schemas.openxmlformats.org/officeDocument/2006/relationships/externalLinkPath" Target="file:///\\05C84E9D\NC2VP%20VUE-2.3%20Retraite-V2.3_2009122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Travaux%20B3%20par%20th&#232;mes/&#160;1%20%20%20%20Emploi%20public/STAGE/Quentin/Quentin2/res/sdmincat1fi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dgafp-srv/b3-commun/Travaux%20B3%20par%20th&#232;mes/&#160;1%20%20%20%20Emploi%20public/RA%202012-2013/1.%20Vue%20emploi/Vue%201.2-caract&#233;ristiques%20des%20agents/Lydia/statut_age_FPH.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dgafp-srv/b3-commun/Travaux%20B3%20par%20th&#232;mes/&#160;1%20%20%20%20Emploi%20public/RA%202012-2013/1.%20Vue%20emploi/Vue%201.2-caract&#233;ristiques%20des%20agents/Lydia/statut_age_FP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dgafp-srv/b3-commun/Travaux%20B3%20par%20th&#232;mes/&#160;1%20%20%20%20Emploi%20public/RA%202012-2013/1.%20Vue%20emploi/Vue%201.2-caract&#233;ristiques%20des%20agents/Lydia/statut_age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svr200011/dr/statistiques/cnracl/stat/recueil/2001/evolution/actifs/age%202001%20avac%20pyr11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www.fonction-publique.gouv.fr/Publications%20B3%20r&#233;alisation/RAPPORT%20ANNUEL/rapportannuel%202010-2011/1%20DOC%20WORD%20EXCEL%20INTERNE%20B3/Retraite/DEMOGRAPHIE%20-%20FORMATION%20-%20PERFORMANCE/donn&#233;es%20retrait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artemis/abrenot$/NONTIT/RA%202008-2009%20_donn&#233;es%2031.12.2007/Base%20non%20tit%2031.12.2007_type_agentMinEp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s-artemis/jwerthei$/CAP/CAP%20rapports/Economie%20elections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artemis/czaidman$/data/word/oep/rapport%202006/Chapitre%201%20-%20FPH.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Library" Target="MSQUERY/XLQUERY.XLA"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Grenelle/VOL2/Mes%20documents/COR/COR_projections2004/pr&#233;sentation_r&#233;sult/Ensemble_CG/AGIRC.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Grenelle/VOL2/Mes%20documents/COR/COR_projections2004/pr&#233;sentation_r&#233;sult/Ensemble_CG/CNAV.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COMP079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RH_SESSE\EXCEL\MODELES\CF_199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s-artemis/abaehr$/Docs%20Retraites/COR/Projection%20FP%20CZaidman_septembre%202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A"/>
      <sheetName val="2B"/>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7"/>
      <sheetName val="78"/>
      <sheetName val="79"/>
      <sheetName val="80"/>
      <sheetName val="81"/>
      <sheetName val="82"/>
      <sheetName val="83"/>
      <sheetName val="84"/>
      <sheetName val="85"/>
      <sheetName val="86"/>
      <sheetName val="87"/>
      <sheetName val="88"/>
      <sheetName val="89"/>
      <sheetName val="90"/>
      <sheetName val="91"/>
      <sheetName val="92"/>
      <sheetName val="93"/>
      <sheetName val="94"/>
      <sheetName val="95"/>
      <sheetName val="971"/>
      <sheetName val="972"/>
      <sheetName val="973"/>
      <sheetName val="974"/>
      <sheetName val="975"/>
      <sheetName val="Réca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0"/>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semble"/>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semble"/>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 Synthèse générale"/>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qemploi données"/>
      <sheetName val="V2.3-5"/>
      <sheetName val="V2.3-6 &amp; 7"/>
      <sheetName val="FPE (FGE 31-12-06) %"/>
      <sheetName val="V2.3-1 à V2.3-4"/>
      <sheetName val="Données FPT FPH"/>
    </sheetNames>
    <sheetDataSet>
      <sheetData sheetId="0">
        <row r="2">
          <cell r="H2" t="str">
            <v>AG</v>
          </cell>
          <cell r="I2" t="str">
            <v>puboep</v>
          </cell>
          <cell r="J2" t="str">
            <v>COUNT</v>
          </cell>
          <cell r="K2" t="str">
            <v>PERCENT</v>
          </cell>
        </row>
        <row r="3">
          <cell r="H3" t="str">
            <v>16</v>
          </cell>
          <cell r="I3" t="str">
            <v>1</v>
          </cell>
          <cell r="J3">
            <v>1099.0796316600088</v>
          </cell>
          <cell r="K3">
            <v>5.4162217260843694E-3</v>
          </cell>
        </row>
        <row r="4">
          <cell r="H4" t="str">
            <v>16</v>
          </cell>
          <cell r="I4" t="str">
            <v>4</v>
          </cell>
          <cell r="J4">
            <v>1124.9813643571713</v>
          </cell>
          <cell r="K4">
            <v>5.5438644585456319E-3</v>
          </cell>
        </row>
        <row r="5">
          <cell r="H5" t="str">
            <v>17</v>
          </cell>
          <cell r="I5" t="str">
            <v>2</v>
          </cell>
          <cell r="J5">
            <v>187.130049044196</v>
          </cell>
          <cell r="K5">
            <v>9.2216961177380601E-4</v>
          </cell>
        </row>
        <row r="6">
          <cell r="H6" t="str">
            <v>17</v>
          </cell>
          <cell r="I6" t="str">
            <v>4</v>
          </cell>
          <cell r="J6">
            <v>7342.3163664093227</v>
          </cell>
          <cell r="K6">
            <v>3.6182649808064862E-2</v>
          </cell>
        </row>
        <row r="7">
          <cell r="H7" t="str">
            <v>18</v>
          </cell>
          <cell r="I7" t="str">
            <v>1</v>
          </cell>
          <cell r="J7">
            <v>2496.0062549261897</v>
          </cell>
          <cell r="K7">
            <v>1.2300221855585871E-2</v>
          </cell>
        </row>
        <row r="8">
          <cell r="H8" t="str">
            <v>18</v>
          </cell>
          <cell r="I8" t="str">
            <v>2</v>
          </cell>
          <cell r="J8">
            <v>1270.3468445463955</v>
          </cell>
          <cell r="K8">
            <v>6.2602198975363508E-3</v>
          </cell>
        </row>
        <row r="9">
          <cell r="H9" t="str">
            <v>18</v>
          </cell>
          <cell r="I9" t="str">
            <v>3</v>
          </cell>
          <cell r="J9">
            <v>228.53697251540177</v>
          </cell>
          <cell r="K9">
            <v>1.1262213220000522E-3</v>
          </cell>
        </row>
        <row r="10">
          <cell r="H10" t="str">
            <v>18</v>
          </cell>
          <cell r="I10" t="str">
            <v>4</v>
          </cell>
          <cell r="J10">
            <v>33594.740397117333</v>
          </cell>
          <cell r="K10">
            <v>0.16555357553684327</v>
          </cell>
        </row>
        <row r="11">
          <cell r="H11" t="str">
            <v>19</v>
          </cell>
          <cell r="I11" t="str">
            <v>1</v>
          </cell>
          <cell r="J11">
            <v>3397.0081429887978</v>
          </cell>
          <cell r="K11">
            <v>1.674032415645112E-2</v>
          </cell>
        </row>
        <row r="12">
          <cell r="H12" t="str">
            <v>19</v>
          </cell>
          <cell r="I12" t="str">
            <v>2</v>
          </cell>
          <cell r="J12">
            <v>5464.3175833449932</v>
          </cell>
          <cell r="K12">
            <v>2.692794476450934E-2</v>
          </cell>
        </row>
        <row r="13">
          <cell r="H13" t="str">
            <v>19</v>
          </cell>
          <cell r="I13" t="str">
            <v>3</v>
          </cell>
          <cell r="J13">
            <v>3044.9241585617192</v>
          </cell>
          <cell r="K13">
            <v>1.5005267959494686E-2</v>
          </cell>
        </row>
        <row r="14">
          <cell r="H14" t="str">
            <v>19</v>
          </cell>
          <cell r="I14" t="str">
            <v>4</v>
          </cell>
          <cell r="J14">
            <v>71047.210972919143</v>
          </cell>
          <cell r="K14">
            <v>0.3501178955232076</v>
          </cell>
        </row>
        <row r="15">
          <cell r="H15" t="str">
            <v>20</v>
          </cell>
          <cell r="I15" t="str">
            <v>1</v>
          </cell>
          <cell r="J15">
            <v>6488.8394681509699</v>
          </cell>
          <cell r="K15">
            <v>3.1976748810631075E-2</v>
          </cell>
        </row>
        <row r="16">
          <cell r="H16" t="str">
            <v>20</v>
          </cell>
          <cell r="I16" t="str">
            <v>2</v>
          </cell>
          <cell r="J16">
            <v>8245.4300273104182</v>
          </cell>
          <cell r="K16">
            <v>4.0633158843436781E-2</v>
          </cell>
        </row>
        <row r="17">
          <cell r="H17" t="str">
            <v>20</v>
          </cell>
          <cell r="I17" t="str">
            <v>3</v>
          </cell>
          <cell r="J17">
            <v>2218.4409694494962</v>
          </cell>
          <cell r="K17">
            <v>1.0932390912039892E-2</v>
          </cell>
        </row>
        <row r="18">
          <cell r="H18" t="str">
            <v>20</v>
          </cell>
          <cell r="I18" t="str">
            <v>4</v>
          </cell>
          <cell r="J18">
            <v>137130.25869657251</v>
          </cell>
          <cell r="K18">
            <v>0.67577258740948332</v>
          </cell>
        </row>
        <row r="19">
          <cell r="H19" t="str">
            <v>21</v>
          </cell>
          <cell r="I19" t="str">
            <v>1</v>
          </cell>
          <cell r="J19">
            <v>9609.6462302640848</v>
          </cell>
          <cell r="K19">
            <v>4.7355963292422934E-2</v>
          </cell>
        </row>
        <row r="20">
          <cell r="H20" t="str">
            <v>21</v>
          </cell>
          <cell r="I20" t="str">
            <v>2</v>
          </cell>
          <cell r="J20">
            <v>12662.488879218636</v>
          </cell>
          <cell r="K20">
            <v>6.2400253264943799E-2</v>
          </cell>
        </row>
        <row r="21">
          <cell r="H21" t="str">
            <v>21</v>
          </cell>
          <cell r="I21" t="str">
            <v>3</v>
          </cell>
          <cell r="J21">
            <v>4599.788447924202</v>
          </cell>
          <cell r="K21">
            <v>2.2667578771713368E-2</v>
          </cell>
        </row>
        <row r="22">
          <cell r="H22" t="str">
            <v>21</v>
          </cell>
          <cell r="I22" t="str">
            <v>4</v>
          </cell>
          <cell r="J22">
            <v>164479.18254278155</v>
          </cell>
          <cell r="K22">
            <v>0.81054702163053938</v>
          </cell>
        </row>
        <row r="23">
          <cell r="H23" t="str">
            <v>22</v>
          </cell>
          <cell r="I23" t="str">
            <v>1</v>
          </cell>
          <cell r="J23">
            <v>13069.528394151543</v>
          </cell>
          <cell r="K23">
            <v>6.4406128181235978E-2</v>
          </cell>
        </row>
        <row r="24">
          <cell r="H24" t="str">
            <v>22</v>
          </cell>
          <cell r="I24" t="str">
            <v>2</v>
          </cell>
          <cell r="J24">
            <v>25889.295698940947</v>
          </cell>
          <cell r="K24">
            <v>0.12758144341719832</v>
          </cell>
        </row>
        <row r="25">
          <cell r="H25" t="str">
            <v>22</v>
          </cell>
          <cell r="I25" t="str">
            <v>3</v>
          </cell>
          <cell r="J25">
            <v>8048.326436489373</v>
          </cell>
          <cell r="K25">
            <v>3.9661840005254155E-2</v>
          </cell>
        </row>
        <row r="26">
          <cell r="H26" t="str">
            <v>22</v>
          </cell>
          <cell r="I26" t="str">
            <v>4</v>
          </cell>
          <cell r="J26">
            <v>245551.56624580719</v>
          </cell>
          <cell r="K26">
            <v>1.2100685788943806</v>
          </cell>
        </row>
        <row r="27">
          <cell r="H27" t="str">
            <v>23</v>
          </cell>
          <cell r="I27" t="str">
            <v>1</v>
          </cell>
          <cell r="J27">
            <v>14447.889968005835</v>
          </cell>
          <cell r="K27">
            <v>7.1198640468479291E-2</v>
          </cell>
        </row>
        <row r="28">
          <cell r="H28" t="str">
            <v>23</v>
          </cell>
          <cell r="I28" t="str">
            <v>2</v>
          </cell>
          <cell r="J28">
            <v>15808.036736016897</v>
          </cell>
          <cell r="K28">
            <v>7.7901390900163958E-2</v>
          </cell>
        </row>
        <row r="29">
          <cell r="H29" t="str">
            <v>23</v>
          </cell>
          <cell r="I29" t="str">
            <v>3</v>
          </cell>
          <cell r="J29">
            <v>10605.705711760027</v>
          </cell>
          <cell r="K29">
            <v>5.2264505720784046E-2</v>
          </cell>
        </row>
        <row r="30">
          <cell r="H30" t="str">
            <v>23</v>
          </cell>
          <cell r="I30" t="str">
            <v>4</v>
          </cell>
          <cell r="J30">
            <v>225264.03062970171</v>
          </cell>
          <cell r="K30">
            <v>1.110092391539603</v>
          </cell>
        </row>
        <row r="31">
          <cell r="H31" t="str">
            <v>24</v>
          </cell>
          <cell r="I31" t="str">
            <v>1</v>
          </cell>
          <cell r="J31">
            <v>35194.237508063343</v>
          </cell>
          <cell r="K31">
            <v>0.17343583515986105</v>
          </cell>
        </row>
        <row r="32">
          <cell r="H32" t="str">
            <v>24</v>
          </cell>
          <cell r="I32" t="str">
            <v>2</v>
          </cell>
          <cell r="J32">
            <v>28395.956170846341</v>
          </cell>
          <cell r="K32">
            <v>0.13993416884014628</v>
          </cell>
        </row>
        <row r="33">
          <cell r="H33" t="str">
            <v>24</v>
          </cell>
          <cell r="I33" t="str">
            <v>3</v>
          </cell>
          <cell r="J33">
            <v>16771.058591205234</v>
          </cell>
          <cell r="K33">
            <v>8.2647125189577716E-2</v>
          </cell>
        </row>
        <row r="34">
          <cell r="H34" t="str">
            <v>24</v>
          </cell>
          <cell r="I34" t="str">
            <v>4</v>
          </cell>
          <cell r="J34">
            <v>312888.32741968083</v>
          </cell>
          <cell r="K34">
            <v>1.5419015219571535</v>
          </cell>
        </row>
        <row r="35">
          <cell r="H35" t="str">
            <v>25</v>
          </cell>
          <cell r="I35" t="str">
            <v>1</v>
          </cell>
          <cell r="J35">
            <v>28584.178034120407</v>
          </cell>
          <cell r="K35">
            <v>0.14086171887002844</v>
          </cell>
        </row>
        <row r="36">
          <cell r="H36" t="str">
            <v>25</v>
          </cell>
          <cell r="I36" t="str">
            <v>2</v>
          </cell>
          <cell r="J36">
            <v>31012.99476984069</v>
          </cell>
          <cell r="K36">
            <v>0.15283083338524939</v>
          </cell>
        </row>
        <row r="37">
          <cell r="H37" t="str">
            <v>25</v>
          </cell>
          <cell r="I37" t="str">
            <v>3</v>
          </cell>
          <cell r="J37">
            <v>22182.651322175901</v>
          </cell>
          <cell r="K37">
            <v>0.10931524392992255</v>
          </cell>
        </row>
        <row r="38">
          <cell r="H38" t="str">
            <v>25</v>
          </cell>
          <cell r="I38" t="str">
            <v>4</v>
          </cell>
          <cell r="J38">
            <v>377771.45818774006</v>
          </cell>
          <cell r="K38">
            <v>1.8616430697024808</v>
          </cell>
        </row>
        <row r="39">
          <cell r="H39" t="str">
            <v>26</v>
          </cell>
          <cell r="I39" t="str">
            <v>1</v>
          </cell>
          <cell r="J39">
            <v>51156.534065379805</v>
          </cell>
          <cell r="K39">
            <v>0.25209741246646644</v>
          </cell>
        </row>
        <row r="40">
          <cell r="H40" t="str">
            <v>26</v>
          </cell>
          <cell r="I40" t="str">
            <v>2</v>
          </cell>
          <cell r="J40">
            <v>35724.914928120226</v>
          </cell>
          <cell r="K40">
            <v>0.17605099286932868</v>
          </cell>
        </row>
        <row r="41">
          <cell r="H41" t="str">
            <v>26</v>
          </cell>
          <cell r="I41" t="str">
            <v>3</v>
          </cell>
          <cell r="J41">
            <v>26290.266847171042</v>
          </cell>
          <cell r="K41">
            <v>0.12955741365813228</v>
          </cell>
        </row>
        <row r="42">
          <cell r="H42" t="str">
            <v>26</v>
          </cell>
          <cell r="I42" t="str">
            <v>4</v>
          </cell>
          <cell r="J42">
            <v>401757.59144754836</v>
          </cell>
          <cell r="K42">
            <v>1.9798458025566152</v>
          </cell>
        </row>
        <row r="43">
          <cell r="H43" t="str">
            <v>27</v>
          </cell>
          <cell r="I43" t="str">
            <v>1</v>
          </cell>
          <cell r="J43">
            <v>25204.140711717402</v>
          </cell>
          <cell r="K43">
            <v>0.12420502625811555</v>
          </cell>
        </row>
        <row r="44">
          <cell r="H44" t="str">
            <v>27</v>
          </cell>
          <cell r="I44" t="str">
            <v>2</v>
          </cell>
          <cell r="J44">
            <v>45217.634910975474</v>
          </cell>
          <cell r="K44">
            <v>0.22283074815705156</v>
          </cell>
        </row>
        <row r="45">
          <cell r="H45" t="str">
            <v>27</v>
          </cell>
          <cell r="I45" t="str">
            <v>3</v>
          </cell>
          <cell r="J45">
            <v>17635.321541361642</v>
          </cell>
          <cell r="K45">
            <v>8.6906179431731984E-2</v>
          </cell>
        </row>
        <row r="46">
          <cell r="H46" t="str">
            <v>27</v>
          </cell>
          <cell r="I46" t="str">
            <v>4</v>
          </cell>
          <cell r="J46">
            <v>426897.92062735715</v>
          </cell>
          <cell r="K46">
            <v>2.1037363680645336</v>
          </cell>
        </row>
        <row r="47">
          <cell r="H47" t="str">
            <v>28</v>
          </cell>
          <cell r="I47" t="str">
            <v>1</v>
          </cell>
          <cell r="J47">
            <v>39704.887536663977</v>
          </cell>
          <cell r="K47">
            <v>0.19566414326413431</v>
          </cell>
        </row>
        <row r="48">
          <cell r="H48" t="str">
            <v>28</v>
          </cell>
          <cell r="I48" t="str">
            <v>2</v>
          </cell>
          <cell r="J48">
            <v>53784.640425350735</v>
          </cell>
          <cell r="K48">
            <v>0.26504861850768474</v>
          </cell>
        </row>
        <row r="49">
          <cell r="H49" t="str">
            <v>28</v>
          </cell>
          <cell r="I49" t="str">
            <v>3</v>
          </cell>
          <cell r="J49">
            <v>30570.783501212562</v>
          </cell>
          <cell r="K49">
            <v>0.15065163343315355</v>
          </cell>
        </row>
        <row r="50">
          <cell r="H50" t="str">
            <v>28</v>
          </cell>
          <cell r="I50" t="str">
            <v>4</v>
          </cell>
          <cell r="J50">
            <v>400579.08634288126</v>
          </cell>
          <cell r="K50">
            <v>1.974038175185195</v>
          </cell>
        </row>
        <row r="51">
          <cell r="H51" t="str">
            <v>29</v>
          </cell>
          <cell r="I51" t="str">
            <v>1</v>
          </cell>
          <cell r="J51">
            <v>53448.358204732911</v>
          </cell>
          <cell r="K51">
            <v>0.26339143278888905</v>
          </cell>
        </row>
        <row r="52">
          <cell r="H52" t="str">
            <v>29</v>
          </cell>
          <cell r="I52" t="str">
            <v>2</v>
          </cell>
          <cell r="J52">
            <v>65191.290852296421</v>
          </cell>
          <cell r="K52">
            <v>0.32126014866857139</v>
          </cell>
        </row>
        <row r="53">
          <cell r="H53" t="str">
            <v>29</v>
          </cell>
          <cell r="I53" t="str">
            <v>3</v>
          </cell>
          <cell r="J53">
            <v>23960.098159829809</v>
          </cell>
          <cell r="K53">
            <v>0.11807443289289216</v>
          </cell>
        </row>
        <row r="54">
          <cell r="H54" t="str">
            <v>29</v>
          </cell>
          <cell r="I54" t="str">
            <v>4</v>
          </cell>
          <cell r="J54">
            <v>419015.54489237652</v>
          </cell>
          <cell r="K54">
            <v>2.0648923266692067</v>
          </cell>
        </row>
        <row r="55">
          <cell r="H55" t="str">
            <v>30</v>
          </cell>
          <cell r="I55" t="str">
            <v>1</v>
          </cell>
          <cell r="J55">
            <v>47080.779974987097</v>
          </cell>
          <cell r="K55">
            <v>0.2320122546501755</v>
          </cell>
        </row>
        <row r="56">
          <cell r="H56" t="str">
            <v>30</v>
          </cell>
          <cell r="I56" t="str">
            <v>2</v>
          </cell>
          <cell r="J56">
            <v>46140.528217652485</v>
          </cell>
          <cell r="K56">
            <v>0.22737873051837709</v>
          </cell>
        </row>
        <row r="57">
          <cell r="H57" t="str">
            <v>30</v>
          </cell>
          <cell r="I57" t="str">
            <v>3</v>
          </cell>
          <cell r="J57">
            <v>23121.788478280501</v>
          </cell>
          <cell r="K57">
            <v>0.11394327535016117</v>
          </cell>
        </row>
        <row r="58">
          <cell r="H58" t="str">
            <v>30</v>
          </cell>
          <cell r="I58" t="str">
            <v>4</v>
          </cell>
          <cell r="J58">
            <v>370412.53445860068</v>
          </cell>
          <cell r="K58">
            <v>1.8253785794560706</v>
          </cell>
        </row>
        <row r="59">
          <cell r="H59" t="str">
            <v>31</v>
          </cell>
          <cell r="I59" t="str">
            <v>1</v>
          </cell>
          <cell r="J59">
            <v>42482.81852724513</v>
          </cell>
          <cell r="K59">
            <v>0.20935367926438206</v>
          </cell>
        </row>
        <row r="60">
          <cell r="H60" t="str">
            <v>31</v>
          </cell>
          <cell r="I60" t="str">
            <v>2</v>
          </cell>
          <cell r="J60">
            <v>48974.304559130491</v>
          </cell>
          <cell r="K60">
            <v>0.24134347023827843</v>
          </cell>
        </row>
        <row r="61">
          <cell r="H61" t="str">
            <v>31</v>
          </cell>
          <cell r="I61" t="str">
            <v>3</v>
          </cell>
          <cell r="J61">
            <v>13621.847964046025</v>
          </cell>
          <cell r="K61">
            <v>6.7127937564315746E-2</v>
          </cell>
        </row>
        <row r="62">
          <cell r="H62" t="str">
            <v>31</v>
          </cell>
          <cell r="I62" t="str">
            <v>4</v>
          </cell>
          <cell r="J62">
            <v>430041.58971554745</v>
          </cell>
          <cell r="K62">
            <v>2.1192282472010433</v>
          </cell>
        </row>
        <row r="63">
          <cell r="H63" t="str">
            <v>32</v>
          </cell>
          <cell r="I63" t="str">
            <v>1</v>
          </cell>
          <cell r="J63">
            <v>54278.253841500504</v>
          </cell>
          <cell r="K63">
            <v>0.26748112624581749</v>
          </cell>
        </row>
        <row r="64">
          <cell r="H64" t="str">
            <v>32</v>
          </cell>
          <cell r="I64" t="str">
            <v>2</v>
          </cell>
          <cell r="J64">
            <v>55542.771793430489</v>
          </cell>
          <cell r="K64">
            <v>0.27371262158699</v>
          </cell>
        </row>
        <row r="65">
          <cell r="H65" t="str">
            <v>32</v>
          </cell>
          <cell r="I65" t="str">
            <v>3</v>
          </cell>
          <cell r="J65">
            <v>21243.627262491704</v>
          </cell>
          <cell r="K65">
            <v>0.10468776984444991</v>
          </cell>
        </row>
        <row r="66">
          <cell r="H66" t="str">
            <v>32</v>
          </cell>
          <cell r="I66" t="str">
            <v>4</v>
          </cell>
          <cell r="J66">
            <v>447376.59634996043</v>
          </cell>
          <cell r="K66">
            <v>2.2046544864384274</v>
          </cell>
        </row>
        <row r="67">
          <cell r="H67" t="str">
            <v>33</v>
          </cell>
          <cell r="I67" t="str">
            <v>1</v>
          </cell>
          <cell r="J67">
            <v>45677.747610812534</v>
          </cell>
          <cell r="K67">
            <v>0.2250981656666827</v>
          </cell>
        </row>
        <row r="68">
          <cell r="H68" t="str">
            <v>33</v>
          </cell>
          <cell r="I68" t="str">
            <v>2</v>
          </cell>
          <cell r="J68">
            <v>75146.294786814033</v>
          </cell>
          <cell r="K68">
            <v>0.37031802131056835</v>
          </cell>
        </row>
        <row r="69">
          <cell r="H69" t="str">
            <v>33</v>
          </cell>
          <cell r="I69" t="str">
            <v>3</v>
          </cell>
          <cell r="J69">
            <v>19905.810239159146</v>
          </cell>
          <cell r="K69">
            <v>9.8095059527040646E-2</v>
          </cell>
        </row>
        <row r="70">
          <cell r="H70" t="str">
            <v>33</v>
          </cell>
          <cell r="I70" t="str">
            <v>4</v>
          </cell>
          <cell r="J70">
            <v>465484.10515724414</v>
          </cell>
          <cell r="K70">
            <v>2.2938875863723664</v>
          </cell>
        </row>
        <row r="71">
          <cell r="H71" t="str">
            <v>34</v>
          </cell>
          <cell r="I71" t="str">
            <v>1</v>
          </cell>
          <cell r="J71">
            <v>47227.623424201447</v>
          </cell>
          <cell r="K71">
            <v>0.23273589346310361</v>
          </cell>
        </row>
        <row r="72">
          <cell r="H72" t="str">
            <v>34</v>
          </cell>
          <cell r="I72" t="str">
            <v>2</v>
          </cell>
          <cell r="J72">
            <v>61945.55592271909</v>
          </cell>
          <cell r="K72">
            <v>0.30526529303091748</v>
          </cell>
        </row>
        <row r="73">
          <cell r="H73" t="str">
            <v>34</v>
          </cell>
          <cell r="I73" t="str">
            <v>3</v>
          </cell>
          <cell r="J73">
            <v>24033.690687539885</v>
          </cell>
          <cell r="K73">
            <v>0.11843709401041169</v>
          </cell>
        </row>
        <row r="74">
          <cell r="H74" t="str">
            <v>34</v>
          </cell>
          <cell r="I74" t="str">
            <v>4</v>
          </cell>
          <cell r="J74">
            <v>461377.54384987825</v>
          </cell>
          <cell r="K74">
            <v>2.2736506117876778</v>
          </cell>
        </row>
        <row r="75">
          <cell r="H75" t="str">
            <v>35</v>
          </cell>
          <cell r="I75" t="str">
            <v>1</v>
          </cell>
          <cell r="J75">
            <v>44724.223309466783</v>
          </cell>
          <cell r="K75">
            <v>0.22039923495362962</v>
          </cell>
        </row>
        <row r="76">
          <cell r="H76" t="str">
            <v>35</v>
          </cell>
          <cell r="I76" t="str">
            <v>2</v>
          </cell>
          <cell r="J76">
            <v>63766.025188475222</v>
          </cell>
          <cell r="K76">
            <v>0.3142364948481734</v>
          </cell>
        </row>
        <row r="77">
          <cell r="H77" t="str">
            <v>35</v>
          </cell>
          <cell r="I77" t="str">
            <v>3</v>
          </cell>
          <cell r="J77">
            <v>23641.868379873478</v>
          </cell>
          <cell r="K77">
            <v>0.11650620890034735</v>
          </cell>
        </row>
        <row r="78">
          <cell r="H78" t="str">
            <v>35</v>
          </cell>
          <cell r="I78" t="str">
            <v>4</v>
          </cell>
          <cell r="J78">
            <v>465274.60644145135</v>
          </cell>
          <cell r="K78">
            <v>2.2928551848398677</v>
          </cell>
        </row>
        <row r="79">
          <cell r="H79" t="str">
            <v>36</v>
          </cell>
          <cell r="I79" t="str">
            <v>1</v>
          </cell>
          <cell r="J79">
            <v>55118.953339308537</v>
          </cell>
          <cell r="K79">
            <v>0.27162406071022821</v>
          </cell>
        </row>
        <row r="80">
          <cell r="H80" t="str">
            <v>36</v>
          </cell>
          <cell r="I80" t="str">
            <v>2</v>
          </cell>
          <cell r="J80">
            <v>70677.004628059993</v>
          </cell>
          <cell r="K80">
            <v>0.3482935330380873</v>
          </cell>
        </row>
        <row r="81">
          <cell r="H81" t="str">
            <v>36</v>
          </cell>
          <cell r="I81" t="str">
            <v>3</v>
          </cell>
          <cell r="J81">
            <v>25433.846332024848</v>
          </cell>
          <cell r="K81">
            <v>0.12533700663103337</v>
          </cell>
        </row>
        <row r="82">
          <cell r="H82" t="str">
            <v>36</v>
          </cell>
          <cell r="I82" t="str">
            <v>4</v>
          </cell>
          <cell r="J82">
            <v>461832.07080401527</v>
          </cell>
          <cell r="K82">
            <v>2.2758905029595025</v>
          </cell>
        </row>
        <row r="83">
          <cell r="H83" t="str">
            <v>37</v>
          </cell>
          <cell r="I83" t="str">
            <v>1</v>
          </cell>
          <cell r="J83">
            <v>49415.790737919007</v>
          </cell>
          <cell r="K83">
            <v>0.24351909697581406</v>
          </cell>
        </row>
        <row r="84">
          <cell r="H84" t="str">
            <v>37</v>
          </cell>
          <cell r="I84" t="str">
            <v>2</v>
          </cell>
          <cell r="J84">
            <v>72397.329532304866</v>
          </cell>
          <cell r="K84">
            <v>0.35677122733237787</v>
          </cell>
        </row>
        <row r="85">
          <cell r="H85" t="str">
            <v>37</v>
          </cell>
          <cell r="I85" t="str">
            <v>3</v>
          </cell>
          <cell r="J85">
            <v>20346.297337279844</v>
          </cell>
          <cell r="K85">
            <v>0.10026576283385909</v>
          </cell>
        </row>
        <row r="86">
          <cell r="H86" t="str">
            <v>37</v>
          </cell>
          <cell r="I86" t="str">
            <v>4</v>
          </cell>
          <cell r="J86">
            <v>467901.11569341103</v>
          </cell>
          <cell r="K86">
            <v>2.3057985203948537</v>
          </cell>
        </row>
        <row r="87">
          <cell r="H87" t="str">
            <v>38</v>
          </cell>
          <cell r="I87" t="str">
            <v>1</v>
          </cell>
          <cell r="J87">
            <v>62856.983011905024</v>
          </cell>
          <cell r="K87">
            <v>0.30975677031790422</v>
          </cell>
        </row>
        <row r="88">
          <cell r="H88" t="str">
            <v>38</v>
          </cell>
          <cell r="I88" t="str">
            <v>2</v>
          </cell>
          <cell r="J88">
            <v>60888.559460925659</v>
          </cell>
          <cell r="K88">
            <v>0.30005645553102389</v>
          </cell>
        </row>
        <row r="89">
          <cell r="H89" t="str">
            <v>38</v>
          </cell>
          <cell r="I89" t="str">
            <v>3</v>
          </cell>
          <cell r="J89">
            <v>22188.67498401269</v>
          </cell>
          <cell r="K89">
            <v>0.10934492830143776</v>
          </cell>
        </row>
        <row r="90">
          <cell r="H90" t="str">
            <v>38</v>
          </cell>
          <cell r="I90" t="str">
            <v>4</v>
          </cell>
          <cell r="J90">
            <v>423270.73164352187</v>
          </cell>
          <cell r="K90">
            <v>2.0858617216668107</v>
          </cell>
        </row>
        <row r="91">
          <cell r="H91" t="str">
            <v>39</v>
          </cell>
          <cell r="I91" t="str">
            <v>1</v>
          </cell>
          <cell r="J91">
            <v>41248.569720939086</v>
          </cell>
          <cell r="K91">
            <v>0.20327134909690203</v>
          </cell>
        </row>
        <row r="92">
          <cell r="H92" t="str">
            <v>39</v>
          </cell>
          <cell r="I92" t="str">
            <v>2</v>
          </cell>
          <cell r="J92">
            <v>58358.47684456245</v>
          </cell>
          <cell r="K92">
            <v>0.2875883066901273</v>
          </cell>
        </row>
        <row r="93">
          <cell r="H93" t="str">
            <v>39</v>
          </cell>
          <cell r="I93" t="str">
            <v>3</v>
          </cell>
          <cell r="J93">
            <v>23171.22800888884</v>
          </cell>
          <cell r="K93">
            <v>0.11418691143629614</v>
          </cell>
        </row>
        <row r="94">
          <cell r="H94" t="str">
            <v>39</v>
          </cell>
          <cell r="I94" t="str">
            <v>4</v>
          </cell>
          <cell r="J94">
            <v>467362.67380408791</v>
          </cell>
          <cell r="K94">
            <v>2.3031450996824878</v>
          </cell>
        </row>
        <row r="95">
          <cell r="H95" t="str">
            <v>40</v>
          </cell>
          <cell r="I95" t="str">
            <v>1</v>
          </cell>
          <cell r="J95">
            <v>45713.324771633139</v>
          </cell>
          <cell r="K95">
            <v>0.22527348853305035</v>
          </cell>
        </row>
        <row r="96">
          <cell r="H96" t="str">
            <v>40</v>
          </cell>
          <cell r="I96" t="str">
            <v>2</v>
          </cell>
          <cell r="J96">
            <v>72963.083772190512</v>
          </cell>
          <cell r="K96">
            <v>0.35955924224724339</v>
          </cell>
        </row>
        <row r="97">
          <cell r="H97" t="str">
            <v>40</v>
          </cell>
          <cell r="I97" t="str">
            <v>3</v>
          </cell>
          <cell r="J97">
            <v>19003.16843323403</v>
          </cell>
          <cell r="K97">
            <v>9.3646875774659008E-2</v>
          </cell>
        </row>
        <row r="98">
          <cell r="H98" t="str">
            <v>40</v>
          </cell>
          <cell r="I98" t="str">
            <v>4</v>
          </cell>
          <cell r="J98">
            <v>472370.37574602431</v>
          </cell>
          <cell r="K98">
            <v>2.3278228603054427</v>
          </cell>
        </row>
        <row r="99">
          <cell r="H99" t="str">
            <v>41</v>
          </cell>
          <cell r="I99" t="str">
            <v>1</v>
          </cell>
          <cell r="J99">
            <v>42152.467886497834</v>
          </cell>
          <cell r="K99">
            <v>0.20772572414074922</v>
          </cell>
        </row>
        <row r="100">
          <cell r="H100" t="str">
            <v>41</v>
          </cell>
          <cell r="I100" t="str">
            <v>2</v>
          </cell>
          <cell r="J100">
            <v>64126.730791250498</v>
          </cell>
          <cell r="K100">
            <v>0.31601403804540384</v>
          </cell>
        </row>
        <row r="101">
          <cell r="H101" t="str">
            <v>41</v>
          </cell>
          <cell r="I101" t="str">
            <v>3</v>
          </cell>
          <cell r="J101">
            <v>28630.972330798522</v>
          </cell>
          <cell r="K101">
            <v>0.14109231934612135</v>
          </cell>
        </row>
        <row r="102">
          <cell r="H102" t="str">
            <v>41</v>
          </cell>
          <cell r="I102" t="str">
            <v>4</v>
          </cell>
          <cell r="J102">
            <v>500078.93014585896</v>
          </cell>
          <cell r="K102">
            <v>2.4643695399232848</v>
          </cell>
        </row>
        <row r="103">
          <cell r="H103" t="str">
            <v>42</v>
          </cell>
          <cell r="I103" t="str">
            <v>1</v>
          </cell>
          <cell r="J103">
            <v>57369.1251081632</v>
          </cell>
          <cell r="K103">
            <v>0.28271281976900986</v>
          </cell>
        </row>
        <row r="104">
          <cell r="H104" t="str">
            <v>42</v>
          </cell>
          <cell r="I104" t="str">
            <v>2</v>
          </cell>
          <cell r="J104">
            <v>61233.813430314724</v>
          </cell>
          <cell r="K104">
            <v>0.30175785367921593</v>
          </cell>
        </row>
        <row r="105">
          <cell r="H105" t="str">
            <v>42</v>
          </cell>
          <cell r="I105" t="str">
            <v>3</v>
          </cell>
          <cell r="J105">
            <v>28824.976961591958</v>
          </cell>
          <cell r="K105">
            <v>0.14204836662968109</v>
          </cell>
        </row>
        <row r="106">
          <cell r="H106" t="str">
            <v>42</v>
          </cell>
          <cell r="I106" t="str">
            <v>4</v>
          </cell>
          <cell r="J106">
            <v>415550.22022735875</v>
          </cell>
          <cell r="K106">
            <v>2.0478153413462619</v>
          </cell>
        </row>
        <row r="107">
          <cell r="H107" t="str">
            <v>43</v>
          </cell>
          <cell r="I107" t="str">
            <v>1</v>
          </cell>
          <cell r="J107">
            <v>52098.86160222644</v>
          </cell>
          <cell r="K107">
            <v>0.25674116595905699</v>
          </cell>
        </row>
        <row r="108">
          <cell r="H108" t="str">
            <v>43</v>
          </cell>
          <cell r="I108" t="str">
            <v>2</v>
          </cell>
          <cell r="J108">
            <v>77700.84710110398</v>
          </cell>
          <cell r="K108">
            <v>0.38290675587221146</v>
          </cell>
        </row>
        <row r="109">
          <cell r="H109" t="str">
            <v>43</v>
          </cell>
          <cell r="I109" t="str">
            <v>3</v>
          </cell>
          <cell r="J109">
            <v>17303.862604488833</v>
          </cell>
          <cell r="K109">
            <v>8.5272762667849417E-2</v>
          </cell>
        </row>
        <row r="110">
          <cell r="H110" t="str">
            <v>43</v>
          </cell>
          <cell r="I110" t="str">
            <v>4</v>
          </cell>
          <cell r="J110">
            <v>418064.00790223543</v>
          </cell>
          <cell r="K110">
            <v>2.0602031893485639</v>
          </cell>
        </row>
        <row r="111">
          <cell r="H111" t="str">
            <v>44</v>
          </cell>
          <cell r="I111" t="str">
            <v>1</v>
          </cell>
          <cell r="J111">
            <v>49179.970909133015</v>
          </cell>
          <cell r="K111">
            <v>0.24235698602104816</v>
          </cell>
        </row>
        <row r="112">
          <cell r="H112" t="str">
            <v>44</v>
          </cell>
          <cell r="I112" t="str">
            <v>2</v>
          </cell>
          <cell r="J112">
            <v>84456.393079541056</v>
          </cell>
          <cell r="K112">
            <v>0.41619782400410771</v>
          </cell>
        </row>
        <row r="113">
          <cell r="H113" t="str">
            <v>44</v>
          </cell>
          <cell r="I113" t="str">
            <v>3</v>
          </cell>
          <cell r="J113">
            <v>24243.720261576967</v>
          </cell>
          <cell r="K113">
            <v>0.11947211159171446</v>
          </cell>
        </row>
        <row r="114">
          <cell r="H114" t="str">
            <v>44</v>
          </cell>
          <cell r="I114" t="str">
            <v>4</v>
          </cell>
          <cell r="J114">
            <v>447199.30426700733</v>
          </cell>
          <cell r="K114">
            <v>2.2037807979413504</v>
          </cell>
        </row>
        <row r="115">
          <cell r="H115" t="str">
            <v>45</v>
          </cell>
          <cell r="I115" t="str">
            <v>1</v>
          </cell>
          <cell r="J115">
            <v>59760.076056020989</v>
          </cell>
          <cell r="K115">
            <v>0.29449533315271281</v>
          </cell>
        </row>
        <row r="116">
          <cell r="H116" t="str">
            <v>45</v>
          </cell>
          <cell r="I116" t="str">
            <v>2</v>
          </cell>
          <cell r="J116">
            <v>71229.727626341934</v>
          </cell>
          <cell r="K116">
            <v>0.35101733050058742</v>
          </cell>
        </row>
        <row r="117">
          <cell r="H117" t="str">
            <v>45</v>
          </cell>
          <cell r="I117" t="str">
            <v>3</v>
          </cell>
          <cell r="J117">
            <v>22479.487207756643</v>
          </cell>
          <cell r="K117">
            <v>0.11077803964212736</v>
          </cell>
        </row>
        <row r="118">
          <cell r="H118" t="str">
            <v>45</v>
          </cell>
          <cell r="I118" t="str">
            <v>4</v>
          </cell>
          <cell r="J118">
            <v>435367.21178773098</v>
          </cell>
          <cell r="K118">
            <v>2.1454727058748055</v>
          </cell>
        </row>
        <row r="119">
          <cell r="H119" t="str">
            <v>46</v>
          </cell>
          <cell r="I119" t="str">
            <v>1</v>
          </cell>
          <cell r="J119">
            <v>65191.353988504328</v>
          </cell>
          <cell r="K119">
            <v>0.32126045980135115</v>
          </cell>
        </row>
        <row r="120">
          <cell r="H120" t="str">
            <v>46</v>
          </cell>
          <cell r="I120" t="str">
            <v>2</v>
          </cell>
          <cell r="J120">
            <v>63127.341273358186</v>
          </cell>
          <cell r="K120">
            <v>0.31108908532705182</v>
          </cell>
        </row>
        <row r="121">
          <cell r="H121" t="str">
            <v>46</v>
          </cell>
          <cell r="I121" t="str">
            <v>3</v>
          </cell>
          <cell r="J121">
            <v>35956.612601412075</v>
          </cell>
          <cell r="K121">
            <v>0.17719279000196328</v>
          </cell>
        </row>
        <row r="122">
          <cell r="H122" t="str">
            <v>46</v>
          </cell>
          <cell r="I122" t="str">
            <v>4</v>
          </cell>
          <cell r="J122">
            <v>400021.50008889602</v>
          </cell>
          <cell r="K122">
            <v>1.9712904117875243</v>
          </cell>
        </row>
        <row r="123">
          <cell r="H123" t="str">
            <v>47</v>
          </cell>
          <cell r="I123" t="str">
            <v>1</v>
          </cell>
          <cell r="J123">
            <v>59358.878698900582</v>
          </cell>
          <cell r="K123">
            <v>0.29251824816315553</v>
          </cell>
        </row>
        <row r="124">
          <cell r="H124" t="str">
            <v>47</v>
          </cell>
          <cell r="I124" t="str">
            <v>2</v>
          </cell>
          <cell r="J124">
            <v>83844.20836863124</v>
          </cell>
          <cell r="K124">
            <v>0.41318100153183746</v>
          </cell>
        </row>
        <row r="125">
          <cell r="H125" t="str">
            <v>47</v>
          </cell>
          <cell r="I125" t="str">
            <v>3</v>
          </cell>
          <cell r="J125">
            <v>28686.36462451447</v>
          </cell>
          <cell r="K125">
            <v>0.14136529041758852</v>
          </cell>
        </row>
        <row r="126">
          <cell r="H126" t="str">
            <v>47</v>
          </cell>
          <cell r="I126" t="str">
            <v>4</v>
          </cell>
          <cell r="J126">
            <v>433189.66990396893</v>
          </cell>
          <cell r="K126">
            <v>2.1347418640681228</v>
          </cell>
        </row>
        <row r="127">
          <cell r="H127" t="str">
            <v>48</v>
          </cell>
          <cell r="I127" t="str">
            <v>1</v>
          </cell>
          <cell r="J127">
            <v>53468.283231852212</v>
          </cell>
          <cell r="K127">
            <v>0.26348962254845487</v>
          </cell>
        </row>
        <row r="128">
          <cell r="H128" t="str">
            <v>48</v>
          </cell>
          <cell r="I128" t="str">
            <v>2</v>
          </cell>
          <cell r="J128">
            <v>62816.685538444661</v>
          </cell>
          <cell r="K128">
            <v>0.30955818593422979</v>
          </cell>
        </row>
        <row r="129">
          <cell r="H129" t="str">
            <v>48</v>
          </cell>
          <cell r="I129" t="str">
            <v>3</v>
          </cell>
          <cell r="J129">
            <v>27130.438211728335</v>
          </cell>
          <cell r="K129">
            <v>0.13369774550240107</v>
          </cell>
        </row>
        <row r="130">
          <cell r="H130" t="str">
            <v>48</v>
          </cell>
          <cell r="I130" t="str">
            <v>4</v>
          </cell>
          <cell r="J130">
            <v>394081.05413385597</v>
          </cell>
          <cell r="K130">
            <v>1.942016124904669</v>
          </cell>
        </row>
        <row r="131">
          <cell r="H131" t="str">
            <v>49</v>
          </cell>
          <cell r="I131" t="str">
            <v>1</v>
          </cell>
          <cell r="J131">
            <v>63206.514732961557</v>
          </cell>
          <cell r="K131">
            <v>0.31147924906012486</v>
          </cell>
        </row>
        <row r="132">
          <cell r="H132" t="str">
            <v>49</v>
          </cell>
          <cell r="I132" t="str">
            <v>2</v>
          </cell>
          <cell r="J132">
            <v>76824.572632358104</v>
          </cell>
          <cell r="K132">
            <v>0.37858850933309024</v>
          </cell>
        </row>
        <row r="133">
          <cell r="H133" t="str">
            <v>49</v>
          </cell>
          <cell r="I133" t="str">
            <v>3</v>
          </cell>
          <cell r="J133">
            <v>28133.283974642098</v>
          </cell>
          <cell r="K133">
            <v>0.1386397304619453</v>
          </cell>
        </row>
        <row r="134">
          <cell r="H134" t="str">
            <v>49</v>
          </cell>
          <cell r="I134" t="str">
            <v>4</v>
          </cell>
          <cell r="J134">
            <v>403199.80868235399</v>
          </cell>
          <cell r="K134">
            <v>1.9869529930602639</v>
          </cell>
        </row>
        <row r="135">
          <cell r="H135" t="str">
            <v>50</v>
          </cell>
          <cell r="I135" t="str">
            <v>1</v>
          </cell>
          <cell r="J135">
            <v>52537.531379167543</v>
          </cell>
          <cell r="K135">
            <v>0.25890291357770451</v>
          </cell>
        </row>
        <row r="136">
          <cell r="H136" t="str">
            <v>50</v>
          </cell>
          <cell r="I136" t="str">
            <v>2</v>
          </cell>
          <cell r="J136">
            <v>68627.35458329838</v>
          </cell>
          <cell r="K136">
            <v>0.33819293724545979</v>
          </cell>
        </row>
        <row r="137">
          <cell r="H137" t="str">
            <v>50</v>
          </cell>
          <cell r="I137" t="str">
            <v>3</v>
          </cell>
          <cell r="J137">
            <v>32576.5377039538</v>
          </cell>
          <cell r="K137">
            <v>0.16053591222163782</v>
          </cell>
        </row>
        <row r="138">
          <cell r="H138" t="str">
            <v>50</v>
          </cell>
          <cell r="I138" t="str">
            <v>4</v>
          </cell>
          <cell r="J138">
            <v>405912.25196506735</v>
          </cell>
          <cell r="K138">
            <v>2.0003198081803064</v>
          </cell>
        </row>
        <row r="139">
          <cell r="H139" t="str">
            <v>51</v>
          </cell>
          <cell r="I139" t="str">
            <v>1</v>
          </cell>
          <cell r="J139">
            <v>48074.066104573976</v>
          </cell>
          <cell r="K139">
            <v>0.23690713010807218</v>
          </cell>
        </row>
        <row r="140">
          <cell r="H140" t="str">
            <v>51</v>
          </cell>
          <cell r="I140" t="str">
            <v>2</v>
          </cell>
          <cell r="J140">
            <v>60043.133192255802</v>
          </cell>
          <cell r="K140">
            <v>0.29589022772343898</v>
          </cell>
        </row>
        <row r="141">
          <cell r="H141" t="str">
            <v>51</v>
          </cell>
          <cell r="I141" t="str">
            <v>3</v>
          </cell>
          <cell r="J141">
            <v>23163.078953454475</v>
          </cell>
          <cell r="K141">
            <v>0.11414675320770262</v>
          </cell>
        </row>
        <row r="142">
          <cell r="H142" t="str">
            <v>51</v>
          </cell>
          <cell r="I142" t="str">
            <v>4</v>
          </cell>
          <cell r="J142">
            <v>387575.36721627286</v>
          </cell>
          <cell r="K142">
            <v>1.9099563525177519</v>
          </cell>
        </row>
        <row r="143">
          <cell r="H143" t="str">
            <v>52</v>
          </cell>
          <cell r="I143" t="str">
            <v>1</v>
          </cell>
          <cell r="J143">
            <v>62616.044664076428</v>
          </cell>
          <cell r="K143">
            <v>0.30856943550014843</v>
          </cell>
        </row>
        <row r="144">
          <cell r="H144" t="str">
            <v>52</v>
          </cell>
          <cell r="I144" t="str">
            <v>2</v>
          </cell>
          <cell r="J144">
            <v>70887.200822766492</v>
          </cell>
          <cell r="K144">
            <v>0.34932937171957579</v>
          </cell>
        </row>
        <row r="145">
          <cell r="H145" t="str">
            <v>52</v>
          </cell>
          <cell r="I145" t="str">
            <v>3</v>
          </cell>
          <cell r="J145">
            <v>31069.148399407462</v>
          </cell>
          <cell r="K145">
            <v>0.15310755629021186</v>
          </cell>
        </row>
        <row r="146">
          <cell r="H146" t="str">
            <v>52</v>
          </cell>
          <cell r="I146" t="str">
            <v>4</v>
          </cell>
          <cell r="J146">
            <v>363362.76349643467</v>
          </cell>
          <cell r="K146">
            <v>1.7906375820348628</v>
          </cell>
        </row>
        <row r="147">
          <cell r="H147" t="str">
            <v>53</v>
          </cell>
          <cell r="I147" t="str">
            <v>1</v>
          </cell>
          <cell r="J147">
            <v>44091.72188464459</v>
          </cell>
          <cell r="K147">
            <v>0.21728229250449413</v>
          </cell>
        </row>
        <row r="148">
          <cell r="H148" t="str">
            <v>53</v>
          </cell>
          <cell r="I148" t="str">
            <v>2</v>
          </cell>
          <cell r="J148">
            <v>49721.226825854945</v>
          </cell>
          <cell r="K148">
            <v>0.24502427415111139</v>
          </cell>
        </row>
        <row r="149">
          <cell r="H149" t="str">
            <v>53</v>
          </cell>
          <cell r="I149" t="str">
            <v>3</v>
          </cell>
          <cell r="J149">
            <v>23440.85526097949</v>
          </cell>
          <cell r="K149">
            <v>0.11551562405970463</v>
          </cell>
        </row>
        <row r="150">
          <cell r="H150" t="str">
            <v>53</v>
          </cell>
          <cell r="I150" t="str">
            <v>4</v>
          </cell>
          <cell r="J150">
            <v>365002.99139068282</v>
          </cell>
          <cell r="K150">
            <v>1.7987205613756214</v>
          </cell>
        </row>
        <row r="151">
          <cell r="H151" t="str">
            <v>54</v>
          </cell>
          <cell r="I151" t="str">
            <v>1</v>
          </cell>
          <cell r="J151">
            <v>45049.062038013843</v>
          </cell>
          <cell r="K151">
            <v>0.22200002758807491</v>
          </cell>
        </row>
        <row r="152">
          <cell r="H152" t="str">
            <v>54</v>
          </cell>
          <cell r="I152" t="str">
            <v>2</v>
          </cell>
          <cell r="J152">
            <v>49532.094205389498</v>
          </cell>
          <cell r="K152">
            <v>0.24409223594517263</v>
          </cell>
        </row>
        <row r="153">
          <cell r="H153" t="str">
            <v>54</v>
          </cell>
          <cell r="I153" t="str">
            <v>3</v>
          </cell>
          <cell r="J153">
            <v>18793.21009157622</v>
          </cell>
          <cell r="K153">
            <v>9.2612209223753933E-2</v>
          </cell>
        </row>
        <row r="154">
          <cell r="H154" t="str">
            <v>54</v>
          </cell>
          <cell r="I154" t="str">
            <v>4</v>
          </cell>
          <cell r="J154">
            <v>393910.57139851421</v>
          </cell>
          <cell r="K154">
            <v>1.9411759926080803</v>
          </cell>
        </row>
        <row r="155">
          <cell r="H155" t="str">
            <v>55</v>
          </cell>
          <cell r="I155" t="str">
            <v>1</v>
          </cell>
          <cell r="J155">
            <v>38570.897395968983</v>
          </cell>
          <cell r="K155">
            <v>0.1900758839057827</v>
          </cell>
        </row>
        <row r="156">
          <cell r="H156" t="str">
            <v>55</v>
          </cell>
          <cell r="I156" t="str">
            <v>2</v>
          </cell>
          <cell r="J156">
            <v>56345.366015732652</v>
          </cell>
          <cell r="K156">
            <v>0.27766777473408011</v>
          </cell>
        </row>
        <row r="157">
          <cell r="H157" t="str">
            <v>55</v>
          </cell>
          <cell r="I157" t="str">
            <v>3</v>
          </cell>
          <cell r="J157">
            <v>20236.294987415229</v>
          </cell>
          <cell r="K157">
            <v>9.9723675527266756E-2</v>
          </cell>
        </row>
        <row r="158">
          <cell r="H158" t="str">
            <v>55</v>
          </cell>
          <cell r="I158" t="str">
            <v>4</v>
          </cell>
          <cell r="J158">
            <v>300943.30428908271</v>
          </cell>
          <cell r="K158">
            <v>1.4830369120281983</v>
          </cell>
        </row>
        <row r="159">
          <cell r="H159" t="str">
            <v>56</v>
          </cell>
          <cell r="I159" t="str">
            <v>1</v>
          </cell>
          <cell r="J159">
            <v>50581.066435562301</v>
          </cell>
          <cell r="K159">
            <v>0.24926153034337747</v>
          </cell>
        </row>
        <row r="160">
          <cell r="H160" t="str">
            <v>56</v>
          </cell>
          <cell r="I160" t="str">
            <v>2</v>
          </cell>
          <cell r="J160">
            <v>51629.268069950849</v>
          </cell>
          <cell r="K160">
            <v>0.25442702727549477</v>
          </cell>
        </row>
        <row r="161">
          <cell r="H161" t="str">
            <v>56</v>
          </cell>
          <cell r="I161" t="str">
            <v>3</v>
          </cell>
          <cell r="J161">
            <v>11144.626484204831</v>
          </cell>
          <cell r="K161">
            <v>5.4920286350568892E-2</v>
          </cell>
        </row>
        <row r="162">
          <cell r="H162" t="str">
            <v>56</v>
          </cell>
          <cell r="I162" t="str">
            <v>4</v>
          </cell>
          <cell r="J162">
            <v>283481.72939077666</v>
          </cell>
          <cell r="K162">
            <v>1.3969869493034675</v>
          </cell>
        </row>
        <row r="163">
          <cell r="H163" t="str">
            <v>57</v>
          </cell>
          <cell r="I163" t="str">
            <v>1</v>
          </cell>
          <cell r="J163">
            <v>50343.735270212179</v>
          </cell>
          <cell r="K163">
            <v>0.24809197158073823</v>
          </cell>
        </row>
        <row r="164">
          <cell r="H164" t="str">
            <v>57</v>
          </cell>
          <cell r="I164" t="str">
            <v>2</v>
          </cell>
          <cell r="J164">
            <v>46861.157985770275</v>
          </cell>
          <cell r="K164">
            <v>0.23092996601952784</v>
          </cell>
        </row>
        <row r="165">
          <cell r="H165" t="str">
            <v>57</v>
          </cell>
          <cell r="I165" t="str">
            <v>3</v>
          </cell>
          <cell r="J165">
            <v>12545.427085463507</v>
          </cell>
          <cell r="K165">
            <v>6.1823377293115156E-2</v>
          </cell>
        </row>
        <row r="166">
          <cell r="H166" t="str">
            <v>57</v>
          </cell>
          <cell r="I166" t="str">
            <v>4</v>
          </cell>
          <cell r="J166">
            <v>235116.34597130914</v>
          </cell>
          <cell r="K166">
            <v>1.1586442187851431</v>
          </cell>
        </row>
        <row r="167">
          <cell r="H167" t="str">
            <v>58</v>
          </cell>
          <cell r="I167" t="str">
            <v>1</v>
          </cell>
          <cell r="J167">
            <v>34623.332325966367</v>
          </cell>
          <cell r="K167">
            <v>0.17062243660188986</v>
          </cell>
        </row>
        <row r="168">
          <cell r="H168" t="str">
            <v>58</v>
          </cell>
          <cell r="I168" t="str">
            <v>2</v>
          </cell>
          <cell r="J168">
            <v>48152.427888178136</v>
          </cell>
          <cell r="K168">
            <v>0.23729329393335435</v>
          </cell>
        </row>
        <row r="169">
          <cell r="H169" t="str">
            <v>58</v>
          </cell>
          <cell r="I169" t="str">
            <v>3</v>
          </cell>
          <cell r="J169">
            <v>9604.3026669372703</v>
          </cell>
          <cell r="K169">
            <v>4.7329630419943362E-2</v>
          </cell>
        </row>
        <row r="170">
          <cell r="H170" t="str">
            <v>58</v>
          </cell>
          <cell r="I170" t="str">
            <v>4</v>
          </cell>
          <cell r="J170">
            <v>195530.24265875935</v>
          </cell>
          <cell r="K170">
            <v>0.96356543956273133</v>
          </cell>
        </row>
        <row r="171">
          <cell r="H171" t="str">
            <v>59</v>
          </cell>
          <cell r="I171" t="str">
            <v>1</v>
          </cell>
          <cell r="J171">
            <v>35362.131335677812</v>
          </cell>
          <cell r="K171">
            <v>0.17426320941974749</v>
          </cell>
        </row>
        <row r="172">
          <cell r="H172" t="str">
            <v>59</v>
          </cell>
          <cell r="I172" t="str">
            <v>2</v>
          </cell>
          <cell r="J172">
            <v>34766.948464035508</v>
          </cell>
          <cell r="K172">
            <v>0.17133017135087394</v>
          </cell>
        </row>
        <row r="173">
          <cell r="H173" t="str">
            <v>59</v>
          </cell>
          <cell r="I173" t="str">
            <v>3</v>
          </cell>
          <cell r="J173">
            <v>12550.709825289339</v>
          </cell>
          <cell r="K173">
            <v>6.1849410429744851E-2</v>
          </cell>
        </row>
        <row r="174">
          <cell r="H174" t="str">
            <v>59</v>
          </cell>
          <cell r="I174" t="str">
            <v>4</v>
          </cell>
          <cell r="J174">
            <v>174006.25217898871</v>
          </cell>
          <cell r="K174">
            <v>0.85749605067551227</v>
          </cell>
        </row>
        <row r="175">
          <cell r="H175" t="str">
            <v>60</v>
          </cell>
          <cell r="I175" t="str">
            <v>1</v>
          </cell>
          <cell r="J175">
            <v>14092.75756739789</v>
          </cell>
          <cell r="K175">
            <v>6.9448561795013103E-2</v>
          </cell>
        </row>
        <row r="176">
          <cell r="H176" t="str">
            <v>60</v>
          </cell>
          <cell r="I176" t="str">
            <v>2</v>
          </cell>
          <cell r="J176">
            <v>22306.58831929983</v>
          </cell>
          <cell r="K176">
            <v>0.10992600063685416</v>
          </cell>
        </row>
        <row r="177">
          <cell r="H177" t="str">
            <v>60</v>
          </cell>
          <cell r="I177" t="str">
            <v>3</v>
          </cell>
          <cell r="J177">
            <v>4220.9656869925129</v>
          </cell>
          <cell r="K177">
            <v>2.0800754922931333E-2</v>
          </cell>
        </row>
        <row r="178">
          <cell r="H178" t="str">
            <v>60</v>
          </cell>
          <cell r="I178" t="str">
            <v>4</v>
          </cell>
          <cell r="J178">
            <v>102623.04513082793</v>
          </cell>
          <cell r="K178">
            <v>0.50572237954680632</v>
          </cell>
        </row>
        <row r="179">
          <cell r="H179" t="str">
            <v>61</v>
          </cell>
          <cell r="I179" t="str">
            <v>1</v>
          </cell>
          <cell r="J179">
            <v>8764.8912108690038</v>
          </cell>
          <cell r="K179">
            <v>4.3193043375186382E-2</v>
          </cell>
        </row>
        <row r="180">
          <cell r="H180" t="str">
            <v>61</v>
          </cell>
          <cell r="I180" t="str">
            <v>2</v>
          </cell>
          <cell r="J180">
            <v>8246.1425678653704</v>
          </cell>
          <cell r="K180">
            <v>4.063667021560971E-2</v>
          </cell>
        </row>
        <row r="181">
          <cell r="H181" t="str">
            <v>61</v>
          </cell>
          <cell r="I181" t="str">
            <v>3</v>
          </cell>
          <cell r="J181">
            <v>2253.5411057344822</v>
          </cell>
          <cell r="K181">
            <v>1.1105363020028217E-2</v>
          </cell>
        </row>
        <row r="182">
          <cell r="H182" t="str">
            <v>61</v>
          </cell>
          <cell r="I182" t="str">
            <v>4</v>
          </cell>
          <cell r="J182">
            <v>39463.031997393176</v>
          </cell>
          <cell r="K182">
            <v>0.19447228856258383</v>
          </cell>
        </row>
        <row r="183">
          <cell r="H183" t="str">
            <v>62</v>
          </cell>
          <cell r="I183" t="str">
            <v>1</v>
          </cell>
          <cell r="J183">
            <v>2809.4778123417846</v>
          </cell>
          <cell r="K183">
            <v>1.3844997512304674E-2</v>
          </cell>
        </row>
        <row r="184">
          <cell r="H184" t="str">
            <v>62</v>
          </cell>
          <cell r="I184" t="str">
            <v>2</v>
          </cell>
          <cell r="J184">
            <v>5242.9669228932471</v>
          </cell>
          <cell r="K184">
            <v>2.5837137309174078E-2</v>
          </cell>
        </row>
        <row r="185">
          <cell r="H185" t="str">
            <v>62</v>
          </cell>
          <cell r="I185" t="str">
            <v>4</v>
          </cell>
          <cell r="J185">
            <v>31878.194237835352</v>
          </cell>
          <cell r="K185">
            <v>0.15709450275092729</v>
          </cell>
        </row>
        <row r="186">
          <cell r="H186" t="str">
            <v>63</v>
          </cell>
          <cell r="I186" t="str">
            <v>1</v>
          </cell>
          <cell r="J186">
            <v>6600.4661142203768</v>
          </cell>
          <cell r="K186">
            <v>3.2526840585817458E-2</v>
          </cell>
        </row>
        <row r="187">
          <cell r="H187" t="str">
            <v>63</v>
          </cell>
          <cell r="I187" t="str">
            <v>2</v>
          </cell>
          <cell r="J187">
            <v>10133.67815582106</v>
          </cell>
          <cell r="K187">
            <v>4.9938372263169391E-2</v>
          </cell>
        </row>
        <row r="188">
          <cell r="H188" t="str">
            <v>63</v>
          </cell>
          <cell r="I188" t="str">
            <v>3</v>
          </cell>
          <cell r="J188">
            <v>1131.9394926188597</v>
          </cell>
          <cell r="K188">
            <v>5.5781538442991625E-3</v>
          </cell>
        </row>
        <row r="189">
          <cell r="H189" t="str">
            <v>63</v>
          </cell>
          <cell r="I189" t="str">
            <v>4</v>
          </cell>
          <cell r="J189">
            <v>20791.852645294573</v>
          </cell>
          <cell r="K189">
            <v>0.10246144208213771</v>
          </cell>
        </row>
        <row r="190">
          <cell r="H190" t="str">
            <v>64</v>
          </cell>
          <cell r="I190" t="str">
            <v>1</v>
          </cell>
          <cell r="J190">
            <v>2626.2095828334009</v>
          </cell>
          <cell r="K190">
            <v>1.2941858797173446E-2</v>
          </cell>
        </row>
        <row r="191">
          <cell r="H191" t="str">
            <v>64</v>
          </cell>
          <cell r="I191" t="str">
            <v>2</v>
          </cell>
          <cell r="J191">
            <v>5559.1686346579309</v>
          </cell>
          <cell r="K191">
            <v>2.7395367060459957E-2</v>
          </cell>
        </row>
        <row r="192">
          <cell r="H192" t="str">
            <v>64</v>
          </cell>
          <cell r="I192" t="str">
            <v>3</v>
          </cell>
          <cell r="J192">
            <v>1741.7880092682187</v>
          </cell>
          <cell r="K192">
            <v>8.5834636420139502E-3</v>
          </cell>
        </row>
        <row r="193">
          <cell r="H193" t="str">
            <v>64</v>
          </cell>
          <cell r="I193" t="str">
            <v>4</v>
          </cell>
          <cell r="J193">
            <v>22100.487344663619</v>
          </cell>
          <cell r="K193">
            <v>0.1089103430407746</v>
          </cell>
        </row>
        <row r="194">
          <cell r="H194" t="str">
            <v>65</v>
          </cell>
          <cell r="I194" t="str">
            <v>2</v>
          </cell>
          <cell r="J194">
            <v>1792.563824403032</v>
          </cell>
          <cell r="K194">
            <v>8.8336848863813395E-3</v>
          </cell>
        </row>
        <row r="195">
          <cell r="H195" t="str">
            <v>65</v>
          </cell>
          <cell r="I195" t="str">
            <v>3</v>
          </cell>
          <cell r="J195">
            <v>289.40716884801589</v>
          </cell>
          <cell r="K195">
            <v>1.4261872847481558E-3</v>
          </cell>
        </row>
        <row r="196">
          <cell r="H196" t="str">
            <v>65</v>
          </cell>
          <cell r="I196" t="str">
            <v>4</v>
          </cell>
          <cell r="J196">
            <v>7512.6140087468029</v>
          </cell>
          <cell r="K196">
            <v>3.7021869973519202E-2</v>
          </cell>
        </row>
        <row r="197">
          <cell r="H197" t="str">
            <v>66</v>
          </cell>
          <cell r="I197" t="str">
            <v>1</v>
          </cell>
          <cell r="J197">
            <v>1904.7106895876934</v>
          </cell>
          <cell r="K197">
            <v>9.3863402811574254E-3</v>
          </cell>
        </row>
        <row r="198">
          <cell r="H198" t="str">
            <v>66</v>
          </cell>
          <cell r="I198" t="str">
            <v>2</v>
          </cell>
          <cell r="J198">
            <v>1876.6672260541329</v>
          </cell>
          <cell r="K198">
            <v>9.2481431823396472E-3</v>
          </cell>
        </row>
        <row r="199">
          <cell r="H199" t="str">
            <v>66</v>
          </cell>
          <cell r="I199" t="str">
            <v>4</v>
          </cell>
          <cell r="J199">
            <v>7440.8224892118888</v>
          </cell>
          <cell r="K199">
            <v>3.6668084154318527E-2</v>
          </cell>
        </row>
        <row r="200">
          <cell r="H200" t="str">
            <v>67</v>
          </cell>
          <cell r="I200" t="str">
            <v>1</v>
          </cell>
          <cell r="J200">
            <v>1127.3619088986973</v>
          </cell>
          <cell r="K200">
            <v>5.5555956895632155E-3</v>
          </cell>
        </row>
        <row r="201">
          <cell r="H201" t="str">
            <v>67</v>
          </cell>
          <cell r="I201" t="str">
            <v>4</v>
          </cell>
          <cell r="J201">
            <v>4357.9564343409875</v>
          </cell>
          <cell r="K201">
            <v>2.1475840003837343E-2</v>
          </cell>
        </row>
        <row r="202">
          <cell r="H202" t="str">
            <v>68</v>
          </cell>
          <cell r="I202" t="str">
            <v>2</v>
          </cell>
          <cell r="J202">
            <v>222.64378396950485</v>
          </cell>
          <cell r="K202">
            <v>1.0971799177935259E-3</v>
          </cell>
        </row>
        <row r="203">
          <cell r="H203" t="str">
            <v>68</v>
          </cell>
          <cell r="I203" t="str">
            <v>4</v>
          </cell>
          <cell r="J203">
            <v>3535.695169643187</v>
          </cell>
          <cell r="K203">
            <v>1.7423768435877007E-2</v>
          </cell>
        </row>
        <row r="204">
          <cell r="H204" t="str">
            <v>69</v>
          </cell>
          <cell r="I204" t="str">
            <v>2</v>
          </cell>
          <cell r="J204">
            <v>1332.038688534926</v>
          </cell>
          <cell r="K204">
            <v>6.564234908012178E-3</v>
          </cell>
        </row>
        <row r="205">
          <cell r="H205" t="str">
            <v>69</v>
          </cell>
          <cell r="I205" t="str">
            <v>4</v>
          </cell>
          <cell r="J205">
            <v>2233.6950600502419</v>
          </cell>
          <cell r="K205">
            <v>1.1007562477905991E-2</v>
          </cell>
        </row>
        <row r="206">
          <cell r="H206" t="str">
            <v>70</v>
          </cell>
          <cell r="I206" t="str">
            <v>1</v>
          </cell>
          <cell r="J206">
            <v>307.48227438365632</v>
          </cell>
          <cell r="K206">
            <v>1.5152607026182885E-3</v>
          </cell>
        </row>
        <row r="207">
          <cell r="H207" t="str">
            <v>70</v>
          </cell>
          <cell r="I207" t="str">
            <v>2</v>
          </cell>
          <cell r="J207">
            <v>1013.2555651273739</v>
          </cell>
          <cell r="K207">
            <v>4.9932840604368974E-3</v>
          </cell>
        </row>
        <row r="208">
          <cell r="H208" t="str">
            <v>70</v>
          </cell>
          <cell r="I208" t="str">
            <v>4</v>
          </cell>
          <cell r="J208">
            <v>6226.8011176580321</v>
          </cell>
          <cell r="K208">
            <v>3.0685433999470792E-2</v>
          </cell>
        </row>
        <row r="209">
          <cell r="H209" t="str">
            <v>71</v>
          </cell>
          <cell r="I209" t="str">
            <v>2</v>
          </cell>
          <cell r="J209">
            <v>433.10571135201479</v>
          </cell>
          <cell r="K209">
            <v>2.1343281195858438E-3</v>
          </cell>
        </row>
        <row r="210">
          <cell r="H210" t="str">
            <v>71</v>
          </cell>
          <cell r="I210" t="str">
            <v>4</v>
          </cell>
          <cell r="J210">
            <v>2438.7429018543862</v>
          </cell>
          <cell r="K210">
            <v>1.2018030276302848E-2</v>
          </cell>
        </row>
        <row r="211">
          <cell r="H211" t="str">
            <v>72</v>
          </cell>
          <cell r="I211" t="str">
            <v>4</v>
          </cell>
          <cell r="J211">
            <v>374.04736152835585</v>
          </cell>
          <cell r="K211">
            <v>1.843290866044471E-3</v>
          </cell>
        </row>
        <row r="212">
          <cell r="H212" t="str">
            <v>73</v>
          </cell>
          <cell r="I212" t="str">
            <v>1</v>
          </cell>
          <cell r="J212">
            <v>1882.7820900236447</v>
          </cell>
          <cell r="K212">
            <v>9.2782769944217604E-3</v>
          </cell>
        </row>
        <row r="213">
          <cell r="H213" t="str">
            <v>73</v>
          </cell>
          <cell r="I213" t="str">
            <v>2</v>
          </cell>
          <cell r="J213">
            <v>329.25250756818861</v>
          </cell>
          <cell r="K213">
            <v>1.6225435659881575E-3</v>
          </cell>
        </row>
        <row r="214">
          <cell r="H214" t="str">
            <v>73</v>
          </cell>
          <cell r="I214" t="str">
            <v>4</v>
          </cell>
          <cell r="J214">
            <v>1628.0350735982277</v>
          </cell>
          <cell r="K214">
            <v>8.0228935942812558E-3</v>
          </cell>
        </row>
        <row r="215">
          <cell r="H215" t="str">
            <v>74</v>
          </cell>
          <cell r="I215" t="str">
            <v>4</v>
          </cell>
          <cell r="J215">
            <v>737.25101103564555</v>
          </cell>
          <cell r="K215">
            <v>3.6331443405223326E-3</v>
          </cell>
        </row>
        <row r="216">
          <cell r="H216" t="str">
            <v>76</v>
          </cell>
          <cell r="I216" t="str">
            <v>2</v>
          </cell>
          <cell r="J216">
            <v>598.43921374783804</v>
          </cell>
          <cell r="K216">
            <v>2.9490851962622406E-3</v>
          </cell>
        </row>
        <row r="217">
          <cell r="H217" t="str">
            <v>81</v>
          </cell>
          <cell r="I217" t="str">
            <v>4</v>
          </cell>
          <cell r="J217">
            <v>351.81452967290551</v>
          </cell>
          <cell r="K217">
            <v>1.7337283343960624E-3</v>
          </cell>
        </row>
        <row r="218">
          <cell r="H218" t="str">
            <v>82</v>
          </cell>
          <cell r="I218" t="str">
            <v>2</v>
          </cell>
          <cell r="J218">
            <v>564.94359099098199</v>
          </cell>
          <cell r="K218">
            <v>2.7840200686059303E-3</v>
          </cell>
        </row>
        <row r="219">
          <cell r="H219" t="str">
            <v>83</v>
          </cell>
          <cell r="I219" t="str">
            <v>4</v>
          </cell>
          <cell r="J219">
            <v>341.54967176962231</v>
          </cell>
          <cell r="K219">
            <v>1.6831435134336723E-3</v>
          </cell>
        </row>
        <row r="220">
          <cell r="H220" t="str">
            <v>88</v>
          </cell>
          <cell r="I220" t="str">
            <v>1</v>
          </cell>
          <cell r="J220">
            <v>862.11219592725695</v>
          </cell>
          <cell r="K220">
            <v>4.2484554088688189E-3</v>
          </cell>
        </row>
      </sheetData>
      <sheetData sheetId="1" refreshError="1"/>
      <sheetData sheetId="2" refreshError="1"/>
      <sheetData sheetId="3" refreshError="1"/>
      <sheetData sheetId="4" refreshError="1"/>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
      <sheetName val="cnracl"/>
      <sheetName val="GraphV2.3-1 à V2.3-4 et sources"/>
      <sheetName val="Graph V2.3-5 et sources"/>
      <sheetName val="Graph V2.3-6 &amp; 7 et sources"/>
      <sheetName val="Graph V2.3-8"/>
      <sheetName val="Graph V2.3-9"/>
      <sheetName val="Tab V2.3-1 encadré2"/>
      <sheetName val="Graph V2.3-10&amp;11"/>
      <sheetName val="Graph V2.3-12"/>
      <sheetName val="Tab V 2.3-2"/>
      <sheetName val="Tableau V 2.3-3"/>
      <sheetName val="Graph V2.3-13à15"/>
      <sheetName val="encadré5"/>
      <sheetName val="Tab V 2.3-4"/>
      <sheetName val="graph V2.3-16&amp;17"/>
      <sheetName val="Graph V2.3-18"/>
      <sheetName val="Graph V2.3-19&amp;20"/>
      <sheetName val="Graph V2.3-21"/>
      <sheetName val="Tableau V 2.3-5"/>
      <sheetName val="V2.3-22à25"/>
    </sheetNames>
    <sheetDataSet>
      <sheetData sheetId="0">
        <row r="1">
          <cell r="A1" t="str">
            <v>AG</v>
          </cell>
          <cell r="B1" t="str">
            <v>PUBOEP</v>
          </cell>
          <cell r="C1" t="str">
            <v>COUNT</v>
          </cell>
          <cell r="D1" t="str">
            <v>PERCENT</v>
          </cell>
        </row>
        <row r="2">
          <cell r="A2" t="str">
            <v>16</v>
          </cell>
          <cell r="B2" t="str">
            <v>2</v>
          </cell>
          <cell r="C2">
            <v>165.27119581797905</v>
          </cell>
          <cell r="D2">
            <v>7.9782819211837285E-4</v>
          </cell>
        </row>
        <row r="3">
          <cell r="A3" t="str">
            <v>16</v>
          </cell>
          <cell r="B3" t="str">
            <v>4</v>
          </cell>
          <cell r="C3">
            <v>4817.3913318229643</v>
          </cell>
          <cell r="D3">
            <v>2.3255417242990177E-2</v>
          </cell>
        </row>
        <row r="4">
          <cell r="A4" t="str">
            <v>17</v>
          </cell>
          <cell r="B4" t="str">
            <v>2</v>
          </cell>
          <cell r="C4">
            <v>591.54025212946783</v>
          </cell>
          <cell r="D4">
            <v>2.8555943314010858E-3</v>
          </cell>
        </row>
        <row r="5">
          <cell r="A5" t="str">
            <v>17</v>
          </cell>
          <cell r="B5" t="str">
            <v>4</v>
          </cell>
          <cell r="C5">
            <v>9827.0883395156943</v>
          </cell>
          <cell r="D5">
            <v>4.7439168603452667E-2</v>
          </cell>
        </row>
        <row r="6">
          <cell r="A6" t="str">
            <v>18</v>
          </cell>
          <cell r="B6" t="str">
            <v>2</v>
          </cell>
          <cell r="C6">
            <v>4681.4759824553812</v>
          </cell>
          <cell r="D6">
            <v>2.259930111258774E-2</v>
          </cell>
        </row>
        <row r="7">
          <cell r="A7" t="str">
            <v>18</v>
          </cell>
          <cell r="B7" t="str">
            <v>4</v>
          </cell>
          <cell r="C7">
            <v>45175.237132505164</v>
          </cell>
          <cell r="D7">
            <v>0.21807839891011752</v>
          </cell>
        </row>
        <row r="8">
          <cell r="A8" t="str">
            <v>19</v>
          </cell>
          <cell r="B8" t="str">
            <v>1</v>
          </cell>
          <cell r="C8">
            <v>3470.8021220325318</v>
          </cell>
          <cell r="D8">
            <v>1.6754908612578633E-2</v>
          </cell>
        </row>
        <row r="9">
          <cell r="A9" t="str">
            <v>19</v>
          </cell>
          <cell r="B9" t="str">
            <v>2</v>
          </cell>
          <cell r="C9">
            <v>7294.9020035797039</v>
          </cell>
          <cell r="D9">
            <v>3.5215322599871653E-2</v>
          </cell>
        </row>
        <row r="10">
          <cell r="A10" t="str">
            <v>19</v>
          </cell>
          <cell r="B10" t="str">
            <v>3</v>
          </cell>
          <cell r="C10">
            <v>441.2741032645352</v>
          </cell>
          <cell r="D10">
            <v>2.1302013233082768E-3</v>
          </cell>
        </row>
        <row r="11">
          <cell r="A11" t="str">
            <v>19</v>
          </cell>
          <cell r="B11" t="str">
            <v>4</v>
          </cell>
          <cell r="C11">
            <v>74474.580157797318</v>
          </cell>
          <cell r="D11">
            <v>0.35951769666814798</v>
          </cell>
        </row>
        <row r="12">
          <cell r="A12" t="str">
            <v>20</v>
          </cell>
          <cell r="B12" t="str">
            <v>1</v>
          </cell>
          <cell r="C12">
            <v>6786.8164013193082</v>
          </cell>
          <cell r="D12">
            <v>3.2762596246156434E-2</v>
          </cell>
        </row>
        <row r="13">
          <cell r="A13" t="str">
            <v>20</v>
          </cell>
          <cell r="B13" t="str">
            <v>2</v>
          </cell>
          <cell r="C13">
            <v>5429.3042974370037</v>
          </cell>
          <cell r="D13">
            <v>2.6209358567571141E-2</v>
          </cell>
        </row>
        <row r="14">
          <cell r="A14" t="str">
            <v>20</v>
          </cell>
          <cell r="B14" t="str">
            <v>3</v>
          </cell>
          <cell r="C14">
            <v>795.58362299893895</v>
          </cell>
          <cell r="D14">
            <v>3.8405908571950832E-3</v>
          </cell>
        </row>
        <row r="15">
          <cell r="A15" t="str">
            <v>20</v>
          </cell>
          <cell r="B15" t="str">
            <v>4</v>
          </cell>
          <cell r="C15">
            <v>122271.36190032335</v>
          </cell>
          <cell r="D15">
            <v>0.59025130864439546</v>
          </cell>
        </row>
        <row r="16">
          <cell r="A16" t="str">
            <v>21</v>
          </cell>
          <cell r="B16" t="str">
            <v>1</v>
          </cell>
          <cell r="C16">
            <v>13041.114228610255</v>
          </cell>
          <cell r="D16">
            <v>6.2954518703188606E-2</v>
          </cell>
        </row>
        <row r="17">
          <cell r="A17" t="str">
            <v>21</v>
          </cell>
          <cell r="B17" t="str">
            <v>2</v>
          </cell>
          <cell r="C17">
            <v>22833.838149907308</v>
          </cell>
          <cell r="D17">
            <v>0.11022779692553231</v>
          </cell>
        </row>
        <row r="18">
          <cell r="A18" t="str">
            <v>21</v>
          </cell>
          <cell r="B18" t="str">
            <v>3</v>
          </cell>
          <cell r="C18">
            <v>4925.0324924533206</v>
          </cell>
          <cell r="D18">
            <v>2.3775042893171977E-2</v>
          </cell>
        </row>
        <row r="19">
          <cell r="A19" t="str">
            <v>21</v>
          </cell>
          <cell r="B19" t="str">
            <v>4</v>
          </cell>
          <cell r="C19">
            <v>178684.43659544061</v>
          </cell>
          <cell r="D19">
            <v>0.86257911006850752</v>
          </cell>
        </row>
        <row r="20">
          <cell r="A20" t="str">
            <v>22</v>
          </cell>
          <cell r="B20" t="str">
            <v>1</v>
          </cell>
          <cell r="C20">
            <v>23038.450478244838</v>
          </cell>
          <cell r="D20">
            <v>0.11121554002979624</v>
          </cell>
        </row>
        <row r="21">
          <cell r="A21" t="str">
            <v>22</v>
          </cell>
          <cell r="B21" t="str">
            <v>2</v>
          </cell>
          <cell r="C21">
            <v>13547.564475031375</v>
          </cell>
          <cell r="D21">
            <v>6.5399350559703265E-2</v>
          </cell>
        </row>
        <row r="22">
          <cell r="A22" t="str">
            <v>22</v>
          </cell>
          <cell r="B22" t="str">
            <v>3</v>
          </cell>
          <cell r="C22">
            <v>11308.761103263201</v>
          </cell>
          <cell r="D22">
            <v>5.4591777965059943E-2</v>
          </cell>
        </row>
        <row r="23">
          <cell r="A23" t="str">
            <v>22</v>
          </cell>
          <cell r="B23" t="str">
            <v>4</v>
          </cell>
          <cell r="C23">
            <v>235523.22146501488</v>
          </cell>
          <cell r="D23">
            <v>1.1369619796923287</v>
          </cell>
        </row>
        <row r="24">
          <cell r="A24" t="str">
            <v>23</v>
          </cell>
          <cell r="B24" t="str">
            <v>1</v>
          </cell>
          <cell r="C24">
            <v>16186.699082261088</v>
          </cell>
          <cell r="D24">
            <v>7.8139477367777446E-2</v>
          </cell>
        </row>
        <row r="25">
          <cell r="A25" t="str">
            <v>23</v>
          </cell>
          <cell r="B25" t="str">
            <v>2</v>
          </cell>
          <cell r="C25">
            <v>22369.008698648631</v>
          </cell>
          <cell r="D25">
            <v>0.10798388479731413</v>
          </cell>
        </row>
        <row r="26">
          <cell r="A26" t="str">
            <v>23</v>
          </cell>
          <cell r="B26" t="str">
            <v>3</v>
          </cell>
          <cell r="C26">
            <v>16879.019719633787</v>
          </cell>
          <cell r="D26">
            <v>8.1481577724391505E-2</v>
          </cell>
        </row>
        <row r="27">
          <cell r="A27" t="str">
            <v>23</v>
          </cell>
          <cell r="B27" t="str">
            <v>4</v>
          </cell>
          <cell r="C27">
            <v>289189.12372324616</v>
          </cell>
          <cell r="D27">
            <v>1.3960281137828778</v>
          </cell>
        </row>
        <row r="28">
          <cell r="A28" t="str">
            <v>24</v>
          </cell>
          <cell r="B28" t="str">
            <v>1</v>
          </cell>
          <cell r="C28">
            <v>24231.673539402356</v>
          </cell>
          <cell r="D28">
            <v>0.11697569075034722</v>
          </cell>
        </row>
        <row r="29">
          <cell r="A29" t="str">
            <v>24</v>
          </cell>
          <cell r="B29" t="str">
            <v>2</v>
          </cell>
          <cell r="C29">
            <v>22569.705696351826</v>
          </cell>
          <cell r="D29">
            <v>0.10895272708134694</v>
          </cell>
        </row>
        <row r="30">
          <cell r="A30" t="str">
            <v>24</v>
          </cell>
          <cell r="B30" t="str">
            <v>3</v>
          </cell>
          <cell r="C30">
            <v>16253.457555229925</v>
          </cell>
          <cell r="D30">
            <v>7.846174642097635E-2</v>
          </cell>
        </row>
        <row r="31">
          <cell r="A31" t="str">
            <v>24</v>
          </cell>
          <cell r="B31" t="str">
            <v>4</v>
          </cell>
          <cell r="C31">
            <v>314436.85268260987</v>
          </cell>
          <cell r="D31">
            <v>1.5179086983036594</v>
          </cell>
        </row>
        <row r="32">
          <cell r="A32" t="str">
            <v>25</v>
          </cell>
          <cell r="B32" t="str">
            <v>1</v>
          </cell>
          <cell r="C32">
            <v>36274.045487494812</v>
          </cell>
          <cell r="D32">
            <v>0.17510889292518397</v>
          </cell>
        </row>
        <row r="33">
          <cell r="A33" t="str">
            <v>25</v>
          </cell>
          <cell r="B33" t="str">
            <v>2</v>
          </cell>
          <cell r="C33">
            <v>29557.097032295515</v>
          </cell>
          <cell r="D33">
            <v>0.14268357636569082</v>
          </cell>
        </row>
        <row r="34">
          <cell r="A34" t="str">
            <v>25</v>
          </cell>
          <cell r="B34" t="str">
            <v>3</v>
          </cell>
          <cell r="C34">
            <v>12095.651042392703</v>
          </cell>
          <cell r="D34">
            <v>5.8390401036821679E-2</v>
          </cell>
        </row>
        <row r="35">
          <cell r="A35" t="str">
            <v>25</v>
          </cell>
          <cell r="B35" t="str">
            <v>4</v>
          </cell>
          <cell r="C35">
            <v>362769.40607072978</v>
          </cell>
          <cell r="D35">
            <v>1.7512286879077619</v>
          </cell>
        </row>
        <row r="36">
          <cell r="A36" t="str">
            <v>26</v>
          </cell>
          <cell r="B36" t="str">
            <v>1</v>
          </cell>
          <cell r="C36">
            <v>45468.838786827335</v>
          </cell>
          <cell r="D36">
            <v>0.21949572802128825</v>
          </cell>
        </row>
        <row r="37">
          <cell r="A37" t="str">
            <v>26</v>
          </cell>
          <cell r="B37" t="str">
            <v>2</v>
          </cell>
          <cell r="C37">
            <v>32946.093114070034</v>
          </cell>
          <cell r="D37">
            <v>0.1590435754788834</v>
          </cell>
        </row>
        <row r="38">
          <cell r="A38" t="str">
            <v>26</v>
          </cell>
          <cell r="B38" t="str">
            <v>3</v>
          </cell>
          <cell r="C38">
            <v>23544.114796861559</v>
          </cell>
          <cell r="D38">
            <v>0.11365657790783681</v>
          </cell>
        </row>
        <row r="39">
          <cell r="A39" t="str">
            <v>26</v>
          </cell>
          <cell r="B39" t="str">
            <v>4</v>
          </cell>
          <cell r="C39">
            <v>434653.39283815242</v>
          </cell>
          <cell r="D39">
            <v>2.0982405850569616</v>
          </cell>
        </row>
        <row r="40">
          <cell r="A40" t="str">
            <v>27</v>
          </cell>
          <cell r="B40" t="str">
            <v>1</v>
          </cell>
          <cell r="C40">
            <v>42845.069214866191</v>
          </cell>
          <cell r="D40">
            <v>0.20682977420052431</v>
          </cell>
        </row>
        <row r="41">
          <cell r="A41" t="str">
            <v>27</v>
          </cell>
          <cell r="B41" t="str">
            <v>2</v>
          </cell>
          <cell r="C41">
            <v>49567.216216431589</v>
          </cell>
          <cell r="D41">
            <v>0.23928018616050989</v>
          </cell>
        </row>
        <row r="42">
          <cell r="A42" t="str">
            <v>27</v>
          </cell>
          <cell r="B42" t="str">
            <v>3</v>
          </cell>
          <cell r="C42">
            <v>25927.615587111097</v>
          </cell>
          <cell r="D42">
            <v>0.12516266108818633</v>
          </cell>
        </row>
        <row r="43">
          <cell r="A43" t="str">
            <v>27</v>
          </cell>
          <cell r="B43" t="str">
            <v>4</v>
          </cell>
          <cell r="C43">
            <v>445216.87088995875</v>
          </cell>
          <cell r="D43">
            <v>2.1492345925417067</v>
          </cell>
        </row>
        <row r="44">
          <cell r="A44" t="str">
            <v>28</v>
          </cell>
          <cell r="B44" t="str">
            <v>1</v>
          </cell>
          <cell r="C44">
            <v>45683.517806361211</v>
          </cell>
          <cell r="D44">
            <v>0.22053206695011826</v>
          </cell>
        </row>
        <row r="45">
          <cell r="A45" t="str">
            <v>28</v>
          </cell>
          <cell r="B45" t="str">
            <v>2</v>
          </cell>
          <cell r="C45">
            <v>35664.506105652654</v>
          </cell>
          <cell r="D45">
            <v>0.17216640981048761</v>
          </cell>
        </row>
        <row r="46">
          <cell r="A46" t="str">
            <v>28</v>
          </cell>
          <cell r="B46" t="str">
            <v>3</v>
          </cell>
          <cell r="C46">
            <v>19087.369497738211</v>
          </cell>
          <cell r="D46">
            <v>9.214213900556302E-2</v>
          </cell>
        </row>
        <row r="47">
          <cell r="A47" t="str">
            <v>28</v>
          </cell>
          <cell r="B47" t="str">
            <v>4</v>
          </cell>
          <cell r="C47">
            <v>403164.98854633112</v>
          </cell>
          <cell r="D47">
            <v>1.9462338391476226</v>
          </cell>
        </row>
        <row r="48">
          <cell r="A48" t="str">
            <v>29</v>
          </cell>
          <cell r="B48" t="str">
            <v>1</v>
          </cell>
          <cell r="C48">
            <v>67553.453896472362</v>
          </cell>
          <cell r="D48">
            <v>0.32610673461171452</v>
          </cell>
        </row>
        <row r="49">
          <cell r="A49" t="str">
            <v>29</v>
          </cell>
          <cell r="B49" t="str">
            <v>2</v>
          </cell>
          <cell r="C49">
            <v>40131.824689558292</v>
          </cell>
          <cell r="D49">
            <v>0.1937318900611395</v>
          </cell>
        </row>
        <row r="50">
          <cell r="A50" t="str">
            <v>29</v>
          </cell>
          <cell r="B50" t="str">
            <v>3</v>
          </cell>
          <cell r="C50">
            <v>26796.966031104112</v>
          </cell>
          <cell r="D50">
            <v>0.1293593530139357</v>
          </cell>
        </row>
        <row r="51">
          <cell r="A51" t="str">
            <v>29</v>
          </cell>
          <cell r="B51" t="str">
            <v>4</v>
          </cell>
          <cell r="C51">
            <v>383220.27678211266</v>
          </cell>
          <cell r="D51">
            <v>1.8499529763486773</v>
          </cell>
        </row>
        <row r="52">
          <cell r="A52" t="str">
            <v>30</v>
          </cell>
          <cell r="B52" t="str">
            <v>1</v>
          </cell>
          <cell r="C52">
            <v>58972.740062811921</v>
          </cell>
          <cell r="D52">
            <v>0.28468429937663475</v>
          </cell>
        </row>
        <row r="53">
          <cell r="A53" t="str">
            <v>30</v>
          </cell>
          <cell r="B53" t="str">
            <v>2</v>
          </cell>
          <cell r="C53">
            <v>54729.041413838815</v>
          </cell>
          <cell r="D53">
            <v>0.2641983193227706</v>
          </cell>
        </row>
        <row r="54">
          <cell r="A54" t="str">
            <v>30</v>
          </cell>
          <cell r="B54" t="str">
            <v>3</v>
          </cell>
          <cell r="C54">
            <v>12363.066984237534</v>
          </cell>
          <cell r="D54">
            <v>5.9681321553066193E-2</v>
          </cell>
        </row>
        <row r="55">
          <cell r="A55" t="str">
            <v>30</v>
          </cell>
          <cell r="B55" t="str">
            <v>4</v>
          </cell>
          <cell r="C55">
            <v>394379.92728155298</v>
          </cell>
          <cell r="D55">
            <v>1.9038249395699467</v>
          </cell>
        </row>
        <row r="56">
          <cell r="A56" t="str">
            <v>31</v>
          </cell>
          <cell r="B56" t="str">
            <v>1</v>
          </cell>
          <cell r="C56">
            <v>65000.828970058283</v>
          </cell>
          <cell r="D56">
            <v>0.31378422360114377</v>
          </cell>
        </row>
        <row r="57">
          <cell r="A57" t="str">
            <v>31</v>
          </cell>
          <cell r="B57" t="str">
            <v>2</v>
          </cell>
          <cell r="C57">
            <v>54588.085183195341</v>
          </cell>
          <cell r="D57">
            <v>0.26351786890244472</v>
          </cell>
        </row>
        <row r="58">
          <cell r="A58" t="str">
            <v>31</v>
          </cell>
          <cell r="B58" t="str">
            <v>3</v>
          </cell>
          <cell r="C58">
            <v>10652.088579528938</v>
          </cell>
          <cell r="D58">
            <v>5.142176488545637E-2</v>
          </cell>
        </row>
        <row r="59">
          <cell r="A59" t="str">
            <v>31</v>
          </cell>
          <cell r="B59" t="str">
            <v>4</v>
          </cell>
          <cell r="C59">
            <v>404146.9070102204</v>
          </cell>
          <cell r="D59">
            <v>1.9509739405849911</v>
          </cell>
        </row>
        <row r="60">
          <cell r="A60" t="str">
            <v>32</v>
          </cell>
          <cell r="B60" t="str">
            <v>1</v>
          </cell>
          <cell r="C60">
            <v>44276.106581659478</v>
          </cell>
          <cell r="D60">
            <v>0.21373794685306541</v>
          </cell>
        </row>
        <row r="61">
          <cell r="A61" t="str">
            <v>32</v>
          </cell>
          <cell r="B61" t="str">
            <v>2</v>
          </cell>
          <cell r="C61">
            <v>48150.255458899548</v>
          </cell>
          <cell r="D61">
            <v>0.23243996676299591</v>
          </cell>
        </row>
        <row r="62">
          <cell r="A62" t="str">
            <v>32</v>
          </cell>
          <cell r="B62" t="str">
            <v>3</v>
          </cell>
          <cell r="C62">
            <v>16849.24477306773</v>
          </cell>
          <cell r="D62">
            <v>8.1337842503794569E-2</v>
          </cell>
        </row>
        <row r="63">
          <cell r="A63" t="str">
            <v>32</v>
          </cell>
          <cell r="B63" t="str">
            <v>4</v>
          </cell>
          <cell r="C63">
            <v>439113.04085021775</v>
          </cell>
          <cell r="D63">
            <v>2.1197690364809416</v>
          </cell>
        </row>
        <row r="64">
          <cell r="A64" t="str">
            <v>33</v>
          </cell>
          <cell r="B64" t="str">
            <v>1</v>
          </cell>
          <cell r="C64">
            <v>61307.790084050182</v>
          </cell>
          <cell r="D64">
            <v>0.29595649189469619</v>
          </cell>
        </row>
        <row r="65">
          <cell r="A65" t="str">
            <v>33</v>
          </cell>
          <cell r="B65" t="str">
            <v>2</v>
          </cell>
          <cell r="C65">
            <v>63845.20171043033</v>
          </cell>
          <cell r="D65">
            <v>0.30820556240281183</v>
          </cell>
        </row>
        <row r="66">
          <cell r="A66" t="str">
            <v>33</v>
          </cell>
          <cell r="B66" t="str">
            <v>3</v>
          </cell>
          <cell r="C66">
            <v>21850.54164089846</v>
          </cell>
          <cell r="D66">
            <v>0.10548104312965099</v>
          </cell>
        </row>
        <row r="67">
          <cell r="A67" t="str">
            <v>33</v>
          </cell>
          <cell r="B67" t="str">
            <v>4</v>
          </cell>
          <cell r="C67">
            <v>403415.72729675588</v>
          </cell>
          <cell r="D67">
            <v>1.9474442523896598</v>
          </cell>
        </row>
        <row r="68">
          <cell r="A68" t="str">
            <v>34</v>
          </cell>
          <cell r="B68" t="str">
            <v>1</v>
          </cell>
          <cell r="C68">
            <v>49316.615565482018</v>
          </cell>
          <cell r="D68">
            <v>0.23807043957822591</v>
          </cell>
        </row>
        <row r="69">
          <cell r="A69" t="str">
            <v>34</v>
          </cell>
          <cell r="B69" t="str">
            <v>2</v>
          </cell>
          <cell r="C69">
            <v>59609.736890158689</v>
          </cell>
          <cell r="D69">
            <v>0.28775933023504841</v>
          </cell>
        </row>
        <row r="70">
          <cell r="A70" t="str">
            <v>34</v>
          </cell>
          <cell r="B70" t="str">
            <v>3</v>
          </cell>
          <cell r="C70">
            <v>21720.369163502826</v>
          </cell>
          <cell r="D70">
            <v>0.10485265007065414</v>
          </cell>
        </row>
        <row r="71">
          <cell r="A71" t="str">
            <v>34</v>
          </cell>
          <cell r="B71" t="str">
            <v>4</v>
          </cell>
          <cell r="C71">
            <v>526339.14275742043</v>
          </cell>
          <cell r="D71">
            <v>2.5408432765850719</v>
          </cell>
        </row>
        <row r="72">
          <cell r="A72" t="str">
            <v>35</v>
          </cell>
          <cell r="B72" t="str">
            <v>1</v>
          </cell>
          <cell r="C72">
            <v>68819.513974928457</v>
          </cell>
          <cell r="D72">
            <v>0.33221849787759139</v>
          </cell>
        </row>
        <row r="73">
          <cell r="A73" t="str">
            <v>35</v>
          </cell>
          <cell r="B73" t="str">
            <v>2</v>
          </cell>
          <cell r="C73">
            <v>72714.757859571735</v>
          </cell>
          <cell r="D73">
            <v>0.35102235157371758</v>
          </cell>
        </row>
        <row r="74">
          <cell r="A74" t="str">
            <v>35</v>
          </cell>
          <cell r="B74" t="str">
            <v>3</v>
          </cell>
          <cell r="C74">
            <v>31580.448933378026</v>
          </cell>
          <cell r="D74">
            <v>0.15245108111006153</v>
          </cell>
        </row>
        <row r="75">
          <cell r="A75" t="str">
            <v>35</v>
          </cell>
          <cell r="B75" t="str">
            <v>4</v>
          </cell>
          <cell r="C75">
            <v>488918.69583912485</v>
          </cell>
          <cell r="D75">
            <v>2.3602002591171876</v>
          </cell>
        </row>
        <row r="76">
          <cell r="A76" t="str">
            <v>36</v>
          </cell>
          <cell r="B76" t="str">
            <v>1</v>
          </cell>
          <cell r="C76">
            <v>44915.770071827959</v>
          </cell>
          <cell r="D76">
            <v>0.21682585072766017</v>
          </cell>
        </row>
        <row r="77">
          <cell r="A77" t="str">
            <v>36</v>
          </cell>
          <cell r="B77" t="str">
            <v>2</v>
          </cell>
          <cell r="C77">
            <v>60404.925273162284</v>
          </cell>
          <cell r="D77">
            <v>0.29159801311542166</v>
          </cell>
        </row>
        <row r="78">
          <cell r="A78" t="str">
            <v>36</v>
          </cell>
          <cell r="B78" t="str">
            <v>3</v>
          </cell>
          <cell r="C78">
            <v>26669.43257264559</v>
          </cell>
          <cell r="D78">
            <v>0.12874369952336237</v>
          </cell>
        </row>
        <row r="79">
          <cell r="A79" t="str">
            <v>36</v>
          </cell>
          <cell r="B79" t="str">
            <v>4</v>
          </cell>
          <cell r="C79">
            <v>457716.72842992714</v>
          </cell>
          <cell r="D79">
            <v>2.2095762551858957</v>
          </cell>
        </row>
        <row r="80">
          <cell r="A80" t="str">
            <v>37</v>
          </cell>
          <cell r="B80" t="str">
            <v>1</v>
          </cell>
          <cell r="C80">
            <v>64730.362046523536</v>
          </cell>
          <cell r="D80">
            <v>0.31247857481241476</v>
          </cell>
        </row>
        <row r="81">
          <cell r="A81" t="str">
            <v>37</v>
          </cell>
          <cell r="B81" t="str">
            <v>2</v>
          </cell>
          <cell r="C81">
            <v>73319.514993974051</v>
          </cell>
          <cell r="D81">
            <v>0.35394174892437436</v>
          </cell>
        </row>
        <row r="82">
          <cell r="A82" t="str">
            <v>37</v>
          </cell>
          <cell r="B82" t="str">
            <v>3</v>
          </cell>
          <cell r="C82">
            <v>26844.159678100728</v>
          </cell>
          <cell r="D82">
            <v>0.12958717506046005</v>
          </cell>
        </row>
        <row r="83">
          <cell r="A83" t="str">
            <v>37</v>
          </cell>
          <cell r="B83" t="str">
            <v>4</v>
          </cell>
          <cell r="C83">
            <v>444362.91704877681</v>
          </cell>
          <cell r="D83">
            <v>2.1451122259920443</v>
          </cell>
        </row>
        <row r="84">
          <cell r="A84" t="str">
            <v>38</v>
          </cell>
          <cell r="B84" t="str">
            <v>1</v>
          </cell>
          <cell r="C84">
            <v>54428.263013291464</v>
          </cell>
          <cell r="D84">
            <v>0.26274634527279012</v>
          </cell>
        </row>
        <row r="85">
          <cell r="A85" t="str">
            <v>38</v>
          </cell>
          <cell r="B85" t="str">
            <v>2</v>
          </cell>
          <cell r="C85">
            <v>70556.563697996069</v>
          </cell>
          <cell r="D85">
            <v>0.34060391091533015</v>
          </cell>
        </row>
        <row r="86">
          <cell r="A86" t="str">
            <v>38</v>
          </cell>
          <cell r="B86" t="str">
            <v>3</v>
          </cell>
          <cell r="C86">
            <v>22700.438490005257</v>
          </cell>
          <cell r="D86">
            <v>0.10958382500433876</v>
          </cell>
        </row>
        <row r="87">
          <cell r="A87" t="str">
            <v>38</v>
          </cell>
          <cell r="B87" t="str">
            <v>4</v>
          </cell>
          <cell r="C87">
            <v>488177.18904322677</v>
          </cell>
          <cell r="D87">
            <v>2.3566207180877488</v>
          </cell>
        </row>
        <row r="88">
          <cell r="A88" t="str">
            <v>39</v>
          </cell>
          <cell r="B88" t="str">
            <v>1</v>
          </cell>
          <cell r="C88">
            <v>58155.660761122366</v>
          </cell>
          <cell r="D88">
            <v>0.28073994053746792</v>
          </cell>
        </row>
        <row r="89">
          <cell r="A89" t="str">
            <v>39</v>
          </cell>
          <cell r="B89" t="str">
            <v>2</v>
          </cell>
          <cell r="C89">
            <v>52450.836030549064</v>
          </cell>
          <cell r="D89">
            <v>0.25320053792941616</v>
          </cell>
        </row>
        <row r="90">
          <cell r="A90" t="str">
            <v>39</v>
          </cell>
          <cell r="B90" t="str">
            <v>3</v>
          </cell>
          <cell r="C90">
            <v>20882.180110551522</v>
          </cell>
          <cell r="D90">
            <v>0.10080638627096544</v>
          </cell>
        </row>
        <row r="91">
          <cell r="A91" t="str">
            <v>39</v>
          </cell>
          <cell r="B91" t="str">
            <v>4</v>
          </cell>
          <cell r="C91">
            <v>437541.0685301185</v>
          </cell>
          <cell r="D91">
            <v>2.1121805161220388</v>
          </cell>
        </row>
        <row r="92">
          <cell r="A92" t="str">
            <v>40</v>
          </cell>
          <cell r="B92" t="str">
            <v>1</v>
          </cell>
          <cell r="C92">
            <v>48832.711358667228</v>
          </cell>
          <cell r="D92">
            <v>0.23573444620339296</v>
          </cell>
        </row>
        <row r="93">
          <cell r="A93" t="str">
            <v>40</v>
          </cell>
          <cell r="B93" t="str">
            <v>2</v>
          </cell>
          <cell r="C93">
            <v>69992.627240061134</v>
          </cell>
          <cell r="D93">
            <v>0.33788157080956005</v>
          </cell>
        </row>
        <row r="94">
          <cell r="A94" t="str">
            <v>40</v>
          </cell>
          <cell r="B94" t="str">
            <v>3</v>
          </cell>
          <cell r="C94">
            <v>19189.879523323274</v>
          </cell>
          <cell r="D94">
            <v>9.2636994675855469E-2</v>
          </cell>
        </row>
        <row r="95">
          <cell r="A95" t="str">
            <v>40</v>
          </cell>
          <cell r="B95" t="str">
            <v>4</v>
          </cell>
          <cell r="C95">
            <v>428868.69986364496</v>
          </cell>
          <cell r="D95">
            <v>2.0703156274442991</v>
          </cell>
        </row>
        <row r="96">
          <cell r="A96" t="str">
            <v>41</v>
          </cell>
          <cell r="B96" t="str">
            <v>1</v>
          </cell>
          <cell r="C96">
            <v>58170.960718525152</v>
          </cell>
          <cell r="D96">
            <v>0.28081379936866796</v>
          </cell>
        </row>
        <row r="97">
          <cell r="A97" t="str">
            <v>41</v>
          </cell>
          <cell r="B97" t="str">
            <v>2</v>
          </cell>
          <cell r="C97">
            <v>75515.452398044712</v>
          </cell>
          <cell r="D97">
            <v>0.36454239085973222</v>
          </cell>
        </row>
        <row r="98">
          <cell r="A98" t="str">
            <v>41</v>
          </cell>
          <cell r="B98" t="str">
            <v>3</v>
          </cell>
          <cell r="C98">
            <v>19837.919651449338</v>
          </cell>
          <cell r="D98">
            <v>9.5765335832244267E-2</v>
          </cell>
        </row>
        <row r="99">
          <cell r="A99" t="str">
            <v>41</v>
          </cell>
          <cell r="B99" t="str">
            <v>4</v>
          </cell>
          <cell r="C99">
            <v>471145.96136391792</v>
          </cell>
          <cell r="D99">
            <v>2.2744043734810067</v>
          </cell>
        </row>
        <row r="100">
          <cell r="A100" t="str">
            <v>42</v>
          </cell>
          <cell r="B100" t="str">
            <v>1</v>
          </cell>
          <cell r="C100">
            <v>45437.467884793354</v>
          </cell>
          <cell r="D100">
            <v>0.21934428850437171</v>
          </cell>
        </row>
        <row r="101">
          <cell r="A101" t="str">
            <v>42</v>
          </cell>
          <cell r="B101" t="str">
            <v>2</v>
          </cell>
          <cell r="C101">
            <v>77679.869774659179</v>
          </cell>
          <cell r="D101">
            <v>0.37499087339189563</v>
          </cell>
        </row>
        <row r="102">
          <cell r="A102" t="str">
            <v>42</v>
          </cell>
          <cell r="B102" t="str">
            <v>3</v>
          </cell>
          <cell r="C102">
            <v>28219.858210668724</v>
          </cell>
          <cell r="D102">
            <v>0.13622820568716063</v>
          </cell>
        </row>
        <row r="103">
          <cell r="A103" t="str">
            <v>42</v>
          </cell>
          <cell r="B103" t="str">
            <v>4</v>
          </cell>
          <cell r="C103">
            <v>473237.97287130833</v>
          </cell>
          <cell r="D103">
            <v>2.2845033247868973</v>
          </cell>
        </row>
        <row r="104">
          <cell r="A104" t="str">
            <v>43</v>
          </cell>
          <cell r="B104" t="str">
            <v>1</v>
          </cell>
          <cell r="C104">
            <v>63843.605902366791</v>
          </cell>
          <cell r="D104">
            <v>0.30819785881807044</v>
          </cell>
        </row>
        <row r="105">
          <cell r="A105" t="str">
            <v>43</v>
          </cell>
          <cell r="B105" t="str">
            <v>2</v>
          </cell>
          <cell r="C105">
            <v>84247.568740699775</v>
          </cell>
          <cell r="D105">
            <v>0.4066957047541907</v>
          </cell>
        </row>
        <row r="106">
          <cell r="A106" t="str">
            <v>43</v>
          </cell>
          <cell r="B106" t="str">
            <v>3</v>
          </cell>
          <cell r="C106">
            <v>25734.570011115473</v>
          </cell>
          <cell r="D106">
            <v>0.12423075518570431</v>
          </cell>
        </row>
        <row r="107">
          <cell r="A107" t="str">
            <v>43</v>
          </cell>
          <cell r="B107" t="str">
            <v>4</v>
          </cell>
          <cell r="C107">
            <v>445724.65214668552</v>
          </cell>
          <cell r="D107">
            <v>2.1516858497014364</v>
          </cell>
        </row>
        <row r="108">
          <cell r="A108" t="str">
            <v>44</v>
          </cell>
          <cell r="B108" t="str">
            <v>1</v>
          </cell>
          <cell r="C108">
            <v>64512.206738630011</v>
          </cell>
          <cell r="D108">
            <v>0.31142545449077436</v>
          </cell>
        </row>
        <row r="109">
          <cell r="A109" t="str">
            <v>44</v>
          </cell>
          <cell r="B109" t="str">
            <v>2</v>
          </cell>
          <cell r="C109">
            <v>68918.360635583624</v>
          </cell>
          <cell r="D109">
            <v>0.33269566906387787</v>
          </cell>
        </row>
        <row r="110">
          <cell r="A110" t="str">
            <v>44</v>
          </cell>
          <cell r="B110" t="str">
            <v>3</v>
          </cell>
          <cell r="C110">
            <v>19899.18890188968</v>
          </cell>
          <cell r="D110">
            <v>9.6061106278324301E-2</v>
          </cell>
        </row>
        <row r="111">
          <cell r="A111" t="str">
            <v>44</v>
          </cell>
          <cell r="B111" t="str">
            <v>4</v>
          </cell>
          <cell r="C111">
            <v>438086.50046218582</v>
          </cell>
          <cell r="D111">
            <v>2.1148135277011657</v>
          </cell>
        </row>
        <row r="112">
          <cell r="A112" t="str">
            <v>45</v>
          </cell>
          <cell r="B112" t="str">
            <v>1</v>
          </cell>
          <cell r="C112">
            <v>59831.836821961464</v>
          </cell>
          <cell r="D112">
            <v>0.28883149278692455</v>
          </cell>
        </row>
        <row r="113">
          <cell r="A113" t="str">
            <v>45</v>
          </cell>
          <cell r="B113" t="str">
            <v>2</v>
          </cell>
          <cell r="C113">
            <v>66544.765875746263</v>
          </cell>
          <cell r="D113">
            <v>0.32123740613614832</v>
          </cell>
        </row>
        <row r="114">
          <cell r="A114" t="str">
            <v>45</v>
          </cell>
          <cell r="B114" t="str">
            <v>3</v>
          </cell>
          <cell r="C114">
            <v>23135.679963760282</v>
          </cell>
          <cell r="D114">
            <v>0.11168490448417352</v>
          </cell>
        </row>
        <row r="115">
          <cell r="A115" t="str">
            <v>45</v>
          </cell>
          <cell r="B115" t="str">
            <v>4</v>
          </cell>
          <cell r="C115">
            <v>437962.02582433453</v>
          </cell>
          <cell r="D115">
            <v>2.1142126403245727</v>
          </cell>
        </row>
        <row r="116">
          <cell r="A116" t="str">
            <v>46</v>
          </cell>
          <cell r="B116" t="str">
            <v>1</v>
          </cell>
          <cell r="C116">
            <v>46348.417555571388</v>
          </cell>
          <cell r="D116">
            <v>0.22374179603949057</v>
          </cell>
        </row>
        <row r="117">
          <cell r="A117" t="str">
            <v>46</v>
          </cell>
          <cell r="B117" t="str">
            <v>2</v>
          </cell>
          <cell r="C117">
            <v>63922.555534410218</v>
          </cell>
          <cell r="D117">
            <v>0.30857897932663736</v>
          </cell>
        </row>
        <row r="118">
          <cell r="A118" t="str">
            <v>46</v>
          </cell>
          <cell r="B118" t="str">
            <v>3</v>
          </cell>
          <cell r="C118">
            <v>24398.535071988474</v>
          </cell>
          <cell r="D118">
            <v>0.11778119611514111</v>
          </cell>
        </row>
        <row r="119">
          <cell r="A119" t="str">
            <v>46</v>
          </cell>
          <cell r="B119" t="str">
            <v>4</v>
          </cell>
          <cell r="C119">
            <v>396737.80839961983</v>
          </cell>
          <cell r="D119">
            <v>1.9152073466515118</v>
          </cell>
        </row>
        <row r="120">
          <cell r="A120" t="str">
            <v>47</v>
          </cell>
          <cell r="B120" t="str">
            <v>1</v>
          </cell>
          <cell r="C120">
            <v>61632.477418136201</v>
          </cell>
          <cell r="D120">
            <v>0.29752388364421123</v>
          </cell>
        </row>
        <row r="121">
          <cell r="A121" t="str">
            <v>47</v>
          </cell>
          <cell r="B121" t="str">
            <v>2</v>
          </cell>
          <cell r="C121">
            <v>70767.10483726894</v>
          </cell>
          <cell r="D121">
            <v>0.34162027469052553</v>
          </cell>
        </row>
        <row r="122">
          <cell r="A122" t="str">
            <v>47</v>
          </cell>
          <cell r="B122" t="str">
            <v>3</v>
          </cell>
          <cell r="C122">
            <v>22859.516825632527</v>
          </cell>
          <cell r="D122">
            <v>0.11035175785731142</v>
          </cell>
        </row>
        <row r="123">
          <cell r="A123" t="str">
            <v>47</v>
          </cell>
          <cell r="B123" t="str">
            <v>4</v>
          </cell>
          <cell r="C123">
            <v>426358.63121338782</v>
          </cell>
          <cell r="D123">
            <v>2.0581985520917785</v>
          </cell>
        </row>
        <row r="124">
          <cell r="A124" t="str">
            <v>48</v>
          </cell>
          <cell r="B124" t="str">
            <v>1</v>
          </cell>
          <cell r="C124">
            <v>64445.781238802061</v>
          </cell>
          <cell r="D124">
            <v>0.31110479282812953</v>
          </cell>
        </row>
        <row r="125">
          <cell r="A125" t="str">
            <v>48</v>
          </cell>
          <cell r="B125" t="str">
            <v>2</v>
          </cell>
          <cell r="C125">
            <v>88645.727034376236</v>
          </cell>
          <cell r="D125">
            <v>0.42792732144775486</v>
          </cell>
        </row>
        <row r="126">
          <cell r="A126" t="str">
            <v>48</v>
          </cell>
          <cell r="B126" t="str">
            <v>3</v>
          </cell>
          <cell r="C126">
            <v>28586.77388253967</v>
          </cell>
          <cell r="D126">
            <v>0.13799945000895458</v>
          </cell>
        </row>
        <row r="127">
          <cell r="A127" t="str">
            <v>48</v>
          </cell>
          <cell r="B127" t="str">
            <v>4</v>
          </cell>
          <cell r="C127">
            <v>437434.10804246971</v>
          </cell>
          <cell r="D127">
            <v>2.1116641763444597</v>
          </cell>
        </row>
        <row r="128">
          <cell r="A128" t="str">
            <v>49</v>
          </cell>
          <cell r="B128" t="str">
            <v>1</v>
          </cell>
          <cell r="C128">
            <v>59762.058798426478</v>
          </cell>
          <cell r="D128">
            <v>0.28849464719147166</v>
          </cell>
        </row>
        <row r="129">
          <cell r="A129" t="str">
            <v>49</v>
          </cell>
          <cell r="B129" t="str">
            <v>2</v>
          </cell>
          <cell r="C129">
            <v>64065.183528531168</v>
          </cell>
          <cell r="D129">
            <v>0.3092674999979606</v>
          </cell>
        </row>
        <row r="130">
          <cell r="A130" t="str">
            <v>49</v>
          </cell>
          <cell r="B130" t="str">
            <v>3</v>
          </cell>
          <cell r="C130">
            <v>25517.687760723966</v>
          </cell>
          <cell r="D130">
            <v>0.12318378040660855</v>
          </cell>
        </row>
        <row r="131">
          <cell r="A131" t="str">
            <v>49</v>
          </cell>
          <cell r="B131" t="str">
            <v>4</v>
          </cell>
          <cell r="C131">
            <v>415074.7469948522</v>
          </cell>
          <cell r="D131">
            <v>2.0037268645022346</v>
          </cell>
        </row>
        <row r="132">
          <cell r="A132" t="str">
            <v>50</v>
          </cell>
          <cell r="B132" t="str">
            <v>1</v>
          </cell>
          <cell r="C132">
            <v>55570.972829028469</v>
          </cell>
          <cell r="D132">
            <v>0.26826264895712637</v>
          </cell>
        </row>
        <row r="133">
          <cell r="A133" t="str">
            <v>50</v>
          </cell>
          <cell r="B133" t="str">
            <v>2</v>
          </cell>
          <cell r="C133">
            <v>86856.692864992423</v>
          </cell>
          <cell r="D133">
            <v>0.4192909593162103</v>
          </cell>
        </row>
        <row r="134">
          <cell r="A134" t="str">
            <v>50</v>
          </cell>
          <cell r="B134" t="str">
            <v>3</v>
          </cell>
          <cell r="C134">
            <v>25923.293713149866</v>
          </cell>
          <cell r="D134">
            <v>0.12514179772556597</v>
          </cell>
        </row>
        <row r="135">
          <cell r="A135" t="str">
            <v>50</v>
          </cell>
          <cell r="B135" t="str">
            <v>4</v>
          </cell>
          <cell r="C135">
            <v>400393.17808391148</v>
          </cell>
          <cell r="D135">
            <v>1.932853234504557</v>
          </cell>
        </row>
        <row r="136">
          <cell r="A136" t="str">
            <v>51</v>
          </cell>
          <cell r="B136" t="str">
            <v>1</v>
          </cell>
          <cell r="C136">
            <v>64590.308464922186</v>
          </cell>
          <cell r="D136">
            <v>0.31180248182926856</v>
          </cell>
        </row>
        <row r="137">
          <cell r="A137" t="str">
            <v>51</v>
          </cell>
          <cell r="B137" t="str">
            <v>2</v>
          </cell>
          <cell r="C137">
            <v>77510.182551471691</v>
          </cell>
          <cell r="D137">
            <v>0.37417172732212095</v>
          </cell>
        </row>
        <row r="138">
          <cell r="A138" t="str">
            <v>51</v>
          </cell>
          <cell r="B138" t="str">
            <v>3</v>
          </cell>
          <cell r="C138">
            <v>24024.18776572463</v>
          </cell>
          <cell r="D138">
            <v>0.11597407641044798</v>
          </cell>
        </row>
        <row r="139">
          <cell r="A139" t="str">
            <v>51</v>
          </cell>
          <cell r="B139" t="str">
            <v>4</v>
          </cell>
          <cell r="C139">
            <v>415063.83035698696</v>
          </cell>
          <cell r="D139">
            <v>2.0036741656552941</v>
          </cell>
        </row>
        <row r="140">
          <cell r="A140" t="str">
            <v>52</v>
          </cell>
          <cell r="B140" t="str">
            <v>1</v>
          </cell>
          <cell r="C140">
            <v>48149.068308533111</v>
          </cell>
          <cell r="D140">
            <v>0.23243423592752915</v>
          </cell>
        </row>
        <row r="141">
          <cell r="A141" t="str">
            <v>52</v>
          </cell>
          <cell r="B141" t="str">
            <v>2</v>
          </cell>
          <cell r="C141">
            <v>54010.463203181556</v>
          </cell>
          <cell r="D141">
            <v>0.26072946347122983</v>
          </cell>
        </row>
        <row r="142">
          <cell r="A142" t="str">
            <v>52</v>
          </cell>
          <cell r="B142" t="str">
            <v>3</v>
          </cell>
          <cell r="C142">
            <v>29276.421384307436</v>
          </cell>
          <cell r="D142">
            <v>0.14132864610275131</v>
          </cell>
        </row>
        <row r="143">
          <cell r="A143" t="str">
            <v>52</v>
          </cell>
          <cell r="B143" t="str">
            <v>4</v>
          </cell>
          <cell r="C143">
            <v>348508.81586574536</v>
          </cell>
          <cell r="D143">
            <v>1.6823872854753967</v>
          </cell>
        </row>
        <row r="144">
          <cell r="A144" t="str">
            <v>53</v>
          </cell>
          <cell r="B144" t="str">
            <v>1</v>
          </cell>
          <cell r="C144">
            <v>60914.934965224595</v>
          </cell>
          <cell r="D144">
            <v>0.29406002779721208</v>
          </cell>
        </row>
        <row r="145">
          <cell r="A145" t="str">
            <v>53</v>
          </cell>
          <cell r="B145" t="str">
            <v>2</v>
          </cell>
          <cell r="C145">
            <v>70970.954150711972</v>
          </cell>
          <cell r="D145">
            <v>0.34260433442582233</v>
          </cell>
        </row>
        <row r="146">
          <cell r="A146" t="str">
            <v>53</v>
          </cell>
          <cell r="B146" t="str">
            <v>3</v>
          </cell>
          <cell r="C146">
            <v>31171.832889610712</v>
          </cell>
          <cell r="D146">
            <v>0.15047853291219843</v>
          </cell>
        </row>
        <row r="147">
          <cell r="A147" t="str">
            <v>53</v>
          </cell>
          <cell r="B147" t="str">
            <v>4</v>
          </cell>
          <cell r="C147">
            <v>349622.24088945362</v>
          </cell>
          <cell r="D147">
            <v>1.6877622201052815</v>
          </cell>
        </row>
        <row r="148">
          <cell r="A148" t="str">
            <v>54</v>
          </cell>
          <cell r="B148" t="str">
            <v>1</v>
          </cell>
          <cell r="C148">
            <v>51610.257146321244</v>
          </cell>
          <cell r="D148">
            <v>0.24914273748683352</v>
          </cell>
        </row>
        <row r="149">
          <cell r="A149" t="str">
            <v>54</v>
          </cell>
          <cell r="B149" t="str">
            <v>2</v>
          </cell>
          <cell r="C149">
            <v>48973.986226532681</v>
          </cell>
          <cell r="D149">
            <v>0.23641643480922961</v>
          </cell>
        </row>
        <row r="150">
          <cell r="A150" t="str">
            <v>54</v>
          </cell>
          <cell r="B150" t="str">
            <v>3</v>
          </cell>
          <cell r="C150">
            <v>20902.640506115542</v>
          </cell>
          <cell r="D150">
            <v>0.10090515653956596</v>
          </cell>
        </row>
        <row r="151">
          <cell r="A151" t="str">
            <v>54</v>
          </cell>
          <cell r="B151" t="str">
            <v>4</v>
          </cell>
          <cell r="C151">
            <v>362559.51954285841</v>
          </cell>
          <cell r="D151">
            <v>1.7502154841958093</v>
          </cell>
        </row>
        <row r="152">
          <cell r="A152" t="str">
            <v>55</v>
          </cell>
          <cell r="B152" t="str">
            <v>1</v>
          </cell>
          <cell r="C152">
            <v>46957.032459614835</v>
          </cell>
          <cell r="D152">
            <v>0.22667981634112899</v>
          </cell>
        </row>
        <row r="153">
          <cell r="A153" t="str">
            <v>55</v>
          </cell>
          <cell r="B153" t="str">
            <v>2</v>
          </cell>
          <cell r="C153">
            <v>44907.694482049861</v>
          </cell>
          <cell r="D153">
            <v>0.21678686672224373</v>
          </cell>
        </row>
        <row r="154">
          <cell r="A154" t="str">
            <v>55</v>
          </cell>
          <cell r="B154" t="str">
            <v>3</v>
          </cell>
          <cell r="C154">
            <v>11383.814264111597</v>
          </cell>
          <cell r="D154">
            <v>5.4954088695227304E-2</v>
          </cell>
        </row>
        <row r="155">
          <cell r="A155" t="str">
            <v>55</v>
          </cell>
          <cell r="B155" t="str">
            <v>4</v>
          </cell>
          <cell r="C155">
            <v>352001.98666982801</v>
          </cell>
          <cell r="D155">
            <v>1.6992501763959136</v>
          </cell>
        </row>
        <row r="156">
          <cell r="A156" t="str">
            <v>56</v>
          </cell>
          <cell r="B156" t="str">
            <v>1</v>
          </cell>
          <cell r="C156">
            <v>41077.035571574314</v>
          </cell>
          <cell r="D156">
            <v>0.19829478975722445</v>
          </cell>
        </row>
        <row r="157">
          <cell r="A157" t="str">
            <v>56</v>
          </cell>
          <cell r="B157" t="str">
            <v>2</v>
          </cell>
          <cell r="C157">
            <v>50472.375553285056</v>
          </cell>
          <cell r="D157">
            <v>0.24364974150696128</v>
          </cell>
        </row>
        <row r="158">
          <cell r="A158" t="str">
            <v>56</v>
          </cell>
          <cell r="B158" t="str">
            <v>3</v>
          </cell>
          <cell r="C158">
            <v>13144.040637131102</v>
          </cell>
          <cell r="D158">
            <v>6.3451384415480441E-2</v>
          </cell>
        </row>
        <row r="159">
          <cell r="A159" t="str">
            <v>56</v>
          </cell>
          <cell r="B159" t="str">
            <v>4</v>
          </cell>
          <cell r="C159">
            <v>269366.6429729673</v>
          </cell>
          <cell r="D159">
            <v>1.3003373075173144</v>
          </cell>
        </row>
        <row r="160">
          <cell r="A160" t="str">
            <v>57</v>
          </cell>
          <cell r="B160" t="str">
            <v>1</v>
          </cell>
          <cell r="C160">
            <v>43530.27625922297</v>
          </cell>
          <cell r="D160">
            <v>0.21013753448337497</v>
          </cell>
        </row>
        <row r="161">
          <cell r="A161" t="str">
            <v>57</v>
          </cell>
          <cell r="B161" t="str">
            <v>2</v>
          </cell>
          <cell r="C161">
            <v>47334.055472767082</v>
          </cell>
          <cell r="D161">
            <v>0.2284998527212225</v>
          </cell>
        </row>
        <row r="162">
          <cell r="A162" t="str">
            <v>57</v>
          </cell>
          <cell r="B162" t="str">
            <v>3</v>
          </cell>
          <cell r="C162">
            <v>11944.994279172462</v>
          </cell>
          <cell r="D162">
            <v>5.7663122381666362E-2</v>
          </cell>
        </row>
        <row r="163">
          <cell r="A163" t="str">
            <v>57</v>
          </cell>
          <cell r="B163" t="str">
            <v>4</v>
          </cell>
          <cell r="C163">
            <v>263675.99526889133</v>
          </cell>
          <cell r="D163">
            <v>1.2728663429172531</v>
          </cell>
        </row>
        <row r="164">
          <cell r="A164" t="str">
            <v>58</v>
          </cell>
          <cell r="B164" t="str">
            <v>1</v>
          </cell>
          <cell r="C164">
            <v>41818.527467381457</v>
          </cell>
          <cell r="D164">
            <v>0.20187425885814253</v>
          </cell>
        </row>
        <row r="165">
          <cell r="A165" t="str">
            <v>58</v>
          </cell>
          <cell r="B165" t="str">
            <v>2</v>
          </cell>
          <cell r="C165">
            <v>49980.8604962545</v>
          </cell>
          <cell r="D165">
            <v>0.24127700760491139</v>
          </cell>
        </row>
        <row r="166">
          <cell r="A166" t="str">
            <v>58</v>
          </cell>
          <cell r="B166" t="str">
            <v>3</v>
          </cell>
          <cell r="C166">
            <v>10249.456719389429</v>
          </cell>
          <cell r="D166">
            <v>4.9478104663997401E-2</v>
          </cell>
        </row>
        <row r="167">
          <cell r="A167" t="str">
            <v>58</v>
          </cell>
          <cell r="B167" t="str">
            <v>4</v>
          </cell>
          <cell r="C167">
            <v>215003.90275590456</v>
          </cell>
          <cell r="D167">
            <v>1.0379072662066211</v>
          </cell>
        </row>
        <row r="168">
          <cell r="A168" t="str">
            <v>59</v>
          </cell>
          <cell r="B168" t="str">
            <v>1</v>
          </cell>
          <cell r="C168">
            <v>38286.974538096547</v>
          </cell>
          <cell r="D168">
            <v>0.18482608252592281</v>
          </cell>
        </row>
        <row r="169">
          <cell r="A169" t="str">
            <v>59</v>
          </cell>
          <cell r="B169" t="str">
            <v>2</v>
          </cell>
          <cell r="C169">
            <v>47499.489966678659</v>
          </cell>
          <cell r="D169">
            <v>0.22929846921660293</v>
          </cell>
        </row>
        <row r="170">
          <cell r="A170" t="str">
            <v>59</v>
          </cell>
          <cell r="B170" t="str">
            <v>3</v>
          </cell>
          <cell r="C170">
            <v>14647.662283191377</v>
          </cell>
          <cell r="D170">
            <v>7.0709949548799458E-2</v>
          </cell>
        </row>
        <row r="171">
          <cell r="A171" t="str">
            <v>59</v>
          </cell>
          <cell r="B171" t="str">
            <v>4</v>
          </cell>
          <cell r="C171">
            <v>174715.01661521645</v>
          </cell>
          <cell r="D171">
            <v>0.84341717957658646</v>
          </cell>
        </row>
        <row r="172">
          <cell r="A172" t="str">
            <v>60</v>
          </cell>
          <cell r="B172" t="str">
            <v>1</v>
          </cell>
          <cell r="C172">
            <v>23911.664861472404</v>
          </cell>
          <cell r="D172">
            <v>0.11543088468954862</v>
          </cell>
        </row>
        <row r="173">
          <cell r="A173" t="str">
            <v>60</v>
          </cell>
          <cell r="B173" t="str">
            <v>2</v>
          </cell>
          <cell r="C173">
            <v>23888.55555333872</v>
          </cell>
          <cell r="D173">
            <v>0.11531932709212125</v>
          </cell>
        </row>
        <row r="174">
          <cell r="A174" t="str">
            <v>60</v>
          </cell>
          <cell r="B174" t="str">
            <v>3</v>
          </cell>
          <cell r="C174">
            <v>9287.0648524267126</v>
          </cell>
          <cell r="D174">
            <v>4.4832265686865963E-2</v>
          </cell>
        </row>
        <row r="175">
          <cell r="A175" t="str">
            <v>60</v>
          </cell>
          <cell r="B175" t="str">
            <v>4</v>
          </cell>
          <cell r="C175">
            <v>91919.912237693512</v>
          </cell>
          <cell r="D175">
            <v>0.44373308390076172</v>
          </cell>
        </row>
        <row r="176">
          <cell r="A176" t="str">
            <v>61</v>
          </cell>
          <cell r="B176" t="str">
            <v>1</v>
          </cell>
          <cell r="C176">
            <v>9273.3054510869952</v>
          </cell>
          <cell r="D176">
            <v>4.4765843717561718E-2</v>
          </cell>
        </row>
        <row r="177">
          <cell r="A177" t="str">
            <v>61</v>
          </cell>
          <cell r="B177" t="str">
            <v>2</v>
          </cell>
          <cell r="C177">
            <v>10315.684898422338</v>
          </cell>
          <cell r="D177">
            <v>4.979781378259851E-2</v>
          </cell>
        </row>
        <row r="178">
          <cell r="A178" t="str">
            <v>61</v>
          </cell>
          <cell r="B178" t="str">
            <v>3</v>
          </cell>
          <cell r="C178">
            <v>1591.9173558680018</v>
          </cell>
          <cell r="D178">
            <v>7.6848027857971297E-3</v>
          </cell>
        </row>
        <row r="179">
          <cell r="A179" t="str">
            <v>61</v>
          </cell>
          <cell r="B179" t="str">
            <v>4</v>
          </cell>
          <cell r="C179">
            <v>58888.459719997692</v>
          </cell>
          <cell r="D179">
            <v>0.28427744545871036</v>
          </cell>
        </row>
        <row r="180">
          <cell r="A180" t="str">
            <v>62</v>
          </cell>
          <cell r="B180" t="str">
            <v>1</v>
          </cell>
          <cell r="C180">
            <v>7718.6654192228243</v>
          </cell>
          <cell r="D180">
            <v>3.7260993039388603E-2</v>
          </cell>
        </row>
        <row r="181">
          <cell r="A181" t="str">
            <v>62</v>
          </cell>
          <cell r="B181" t="str">
            <v>2</v>
          </cell>
          <cell r="C181">
            <v>8649.0210968372376</v>
          </cell>
          <cell r="D181">
            <v>4.1752180899586953E-2</v>
          </cell>
        </row>
        <row r="182">
          <cell r="A182" t="str">
            <v>62</v>
          </cell>
          <cell r="B182" t="str">
            <v>3</v>
          </cell>
          <cell r="C182">
            <v>2504.8961002462916</v>
          </cell>
          <cell r="D182">
            <v>1.2092105446522441E-2</v>
          </cell>
        </row>
        <row r="183">
          <cell r="A183" t="str">
            <v>62</v>
          </cell>
          <cell r="B183" t="str">
            <v>4</v>
          </cell>
          <cell r="C183">
            <v>48291.791892239264</v>
          </cell>
          <cell r="D183">
            <v>0.23312321804687164</v>
          </cell>
        </row>
        <row r="184">
          <cell r="A184" t="str">
            <v>63</v>
          </cell>
          <cell r="B184" t="str">
            <v>1</v>
          </cell>
          <cell r="C184">
            <v>3939.6892717567071</v>
          </cell>
          <cell r="D184">
            <v>1.901840882579171E-2</v>
          </cell>
        </row>
        <row r="185">
          <cell r="A185" t="str">
            <v>63</v>
          </cell>
          <cell r="B185" t="str">
            <v>2</v>
          </cell>
          <cell r="C185">
            <v>5552.8092454669968</v>
          </cell>
          <cell r="D185">
            <v>2.6805564875129813E-2</v>
          </cell>
        </row>
        <row r="186">
          <cell r="A186" t="str">
            <v>63</v>
          </cell>
          <cell r="B186" t="str">
            <v>3</v>
          </cell>
          <cell r="C186">
            <v>3107.6125747822057</v>
          </cell>
          <cell r="D186">
            <v>1.5001651740170282E-2</v>
          </cell>
        </row>
        <row r="187">
          <cell r="A187" t="str">
            <v>63</v>
          </cell>
          <cell r="B187" t="str">
            <v>4</v>
          </cell>
          <cell r="C187">
            <v>21892.798514437818</v>
          </cell>
          <cell r="D187">
            <v>0.10568503345508926</v>
          </cell>
        </row>
        <row r="188">
          <cell r="A188" t="str">
            <v>64</v>
          </cell>
          <cell r="B188" t="str">
            <v>1</v>
          </cell>
          <cell r="C188">
            <v>3973.725458108489</v>
          </cell>
          <cell r="D188">
            <v>1.9182714704316078E-2</v>
          </cell>
        </row>
        <row r="189">
          <cell r="A189" t="str">
            <v>64</v>
          </cell>
          <cell r="B189" t="str">
            <v>2</v>
          </cell>
          <cell r="C189">
            <v>5913.7044482113151</v>
          </cell>
          <cell r="D189">
            <v>2.854774605633701E-2</v>
          </cell>
        </row>
        <row r="190">
          <cell r="A190" t="str">
            <v>64</v>
          </cell>
          <cell r="B190" t="str">
            <v>3</v>
          </cell>
          <cell r="C190">
            <v>732.19122395559418</v>
          </cell>
          <cell r="D190">
            <v>3.5345711489665529E-3</v>
          </cell>
        </row>
        <row r="191">
          <cell r="A191" t="str">
            <v>64</v>
          </cell>
          <cell r="B191" t="str">
            <v>4</v>
          </cell>
          <cell r="C191">
            <v>24631.482648379351</v>
          </cell>
          <cell r="D191">
            <v>0.11890572445663733</v>
          </cell>
        </row>
        <row r="192">
          <cell r="A192" t="str">
            <v>65</v>
          </cell>
          <cell r="B192" t="str">
            <v>1</v>
          </cell>
          <cell r="C192">
            <v>1014.0294254233158</v>
          </cell>
          <cell r="D192">
            <v>4.8951135086559771E-3</v>
          </cell>
        </row>
        <row r="193">
          <cell r="A193" t="str">
            <v>65</v>
          </cell>
          <cell r="B193" t="str">
            <v>2</v>
          </cell>
          <cell r="C193">
            <v>1039.9909729948292</v>
          </cell>
          <cell r="D193">
            <v>5.0204399725994444E-3</v>
          </cell>
        </row>
        <row r="194">
          <cell r="A194" t="str">
            <v>65</v>
          </cell>
          <cell r="B194" t="str">
            <v>3</v>
          </cell>
          <cell r="C194">
            <v>400.95814037764018</v>
          </cell>
          <cell r="D194">
            <v>1.935580526717757E-3</v>
          </cell>
        </row>
        <row r="195">
          <cell r="A195" t="str">
            <v>65</v>
          </cell>
          <cell r="B195" t="str">
            <v>4</v>
          </cell>
          <cell r="C195">
            <v>18057.750270284429</v>
          </cell>
          <cell r="D195">
            <v>8.7171767473221237E-2</v>
          </cell>
        </row>
        <row r="196">
          <cell r="A196" t="str">
            <v>66</v>
          </cell>
          <cell r="B196" t="str">
            <v>1</v>
          </cell>
          <cell r="C196">
            <v>1473.4659477659793</v>
          </cell>
          <cell r="D196">
            <v>7.1129918763873992E-3</v>
          </cell>
        </row>
        <row r="197">
          <cell r="A197" t="str">
            <v>66</v>
          </cell>
          <cell r="B197" t="str">
            <v>2</v>
          </cell>
          <cell r="C197">
            <v>2506.9372877515643</v>
          </cell>
          <cell r="D197">
            <v>1.2101959050648958E-2</v>
          </cell>
        </row>
        <row r="198">
          <cell r="A198" t="str">
            <v>66</v>
          </cell>
          <cell r="B198" t="str">
            <v>3</v>
          </cell>
          <cell r="C198">
            <v>966.63247398999954</v>
          </cell>
          <cell r="D198">
            <v>4.6663100327277692E-3</v>
          </cell>
        </row>
        <row r="199">
          <cell r="A199" t="str">
            <v>66</v>
          </cell>
          <cell r="B199" t="str">
            <v>4</v>
          </cell>
          <cell r="C199">
            <v>8561.6885344986658</v>
          </cell>
          <cell r="D199">
            <v>4.1330592733670943E-2</v>
          </cell>
        </row>
        <row r="200">
          <cell r="A200" t="str">
            <v>67</v>
          </cell>
          <cell r="B200" t="str">
            <v>2</v>
          </cell>
          <cell r="C200">
            <v>1586.788678987735</v>
          </cell>
          <cell r="D200">
            <v>7.6600446724241914E-3</v>
          </cell>
        </row>
        <row r="201">
          <cell r="A201" t="str">
            <v>67</v>
          </cell>
          <cell r="B201" t="str">
            <v>3</v>
          </cell>
          <cell r="C201">
            <v>474.62523350821021</v>
          </cell>
          <cell r="D201">
            <v>2.2912001701776417E-3</v>
          </cell>
        </row>
        <row r="202">
          <cell r="A202" t="str">
            <v>67</v>
          </cell>
          <cell r="B202" t="str">
            <v>4</v>
          </cell>
          <cell r="C202">
            <v>10926.296160878037</v>
          </cell>
          <cell r="D202">
            <v>5.2745471280936478E-2</v>
          </cell>
        </row>
        <row r="203">
          <cell r="A203" t="str">
            <v>68</v>
          </cell>
          <cell r="B203" t="str">
            <v>1</v>
          </cell>
          <cell r="C203">
            <v>655.95636427677516</v>
          </cell>
          <cell r="D203">
            <v>3.1665559000121223E-3</v>
          </cell>
        </row>
        <row r="204">
          <cell r="A204" t="str">
            <v>68</v>
          </cell>
          <cell r="B204" t="str">
            <v>2</v>
          </cell>
          <cell r="C204">
            <v>371.04227210046037</v>
          </cell>
          <cell r="D204">
            <v>1.7911650223396049E-3</v>
          </cell>
        </row>
        <row r="205">
          <cell r="A205" t="str">
            <v>68</v>
          </cell>
          <cell r="B205" t="str">
            <v>4</v>
          </cell>
          <cell r="C205">
            <v>4179.4761807214463</v>
          </cell>
          <cell r="D205">
            <v>2.0175953279476719E-2</v>
          </cell>
        </row>
        <row r="206">
          <cell r="A206" t="str">
            <v>69</v>
          </cell>
          <cell r="B206" t="str">
            <v>2</v>
          </cell>
          <cell r="C206">
            <v>653.40933935593853</v>
          </cell>
          <cell r="D206">
            <v>3.1542604224014349E-3</v>
          </cell>
        </row>
        <row r="207">
          <cell r="A207" t="str">
            <v>69</v>
          </cell>
          <cell r="B207" t="str">
            <v>3</v>
          </cell>
          <cell r="C207">
            <v>1125.2834871987047</v>
          </cell>
          <cell r="D207">
            <v>5.4321800345728203E-3</v>
          </cell>
        </row>
        <row r="208">
          <cell r="A208" t="str">
            <v>69</v>
          </cell>
          <cell r="B208" t="str">
            <v>4</v>
          </cell>
          <cell r="C208">
            <v>3918.9752023519632</v>
          </cell>
          <cell r="D208">
            <v>1.8918413975129392E-2</v>
          </cell>
        </row>
        <row r="209">
          <cell r="A209" t="str">
            <v>70</v>
          </cell>
          <cell r="B209" t="str">
            <v>2</v>
          </cell>
          <cell r="C209">
            <v>1193.6588925752085</v>
          </cell>
          <cell r="D209">
            <v>5.7622546479191008E-3</v>
          </cell>
        </row>
        <row r="210">
          <cell r="A210" t="str">
            <v>70</v>
          </cell>
          <cell r="B210" t="str">
            <v>4</v>
          </cell>
          <cell r="C210">
            <v>3191.3482290057709</v>
          </cell>
          <cell r="D210">
            <v>1.5405876234912933E-2</v>
          </cell>
        </row>
        <row r="211">
          <cell r="A211" t="str">
            <v>71</v>
          </cell>
          <cell r="B211" t="str">
            <v>1</v>
          </cell>
          <cell r="C211">
            <v>318.75931126368567</v>
          </cell>
          <cell r="D211">
            <v>1.5387748831108678E-3</v>
          </cell>
        </row>
        <row r="212">
          <cell r="A212" t="str">
            <v>71</v>
          </cell>
          <cell r="B212" t="str">
            <v>4</v>
          </cell>
          <cell r="C212">
            <v>3502.1941198061386</v>
          </cell>
          <cell r="D212">
            <v>1.6906449966816093E-2</v>
          </cell>
        </row>
        <row r="213">
          <cell r="A213" t="str">
            <v>72</v>
          </cell>
          <cell r="B213" t="str">
            <v>2</v>
          </cell>
          <cell r="C213">
            <v>395.55908922023173</v>
          </cell>
          <cell r="D213">
            <v>1.9095172117961788E-3</v>
          </cell>
        </row>
        <row r="214">
          <cell r="A214" t="str">
            <v>72</v>
          </cell>
          <cell r="B214" t="str">
            <v>4</v>
          </cell>
          <cell r="C214">
            <v>3085.6235561387803</v>
          </cell>
          <cell r="D214">
            <v>1.4895502214816435E-2</v>
          </cell>
        </row>
        <row r="215">
          <cell r="A215" t="str">
            <v>73</v>
          </cell>
          <cell r="B215" t="str">
            <v>2</v>
          </cell>
          <cell r="C215">
            <v>514.82022196291859</v>
          </cell>
          <cell r="D215">
            <v>2.4852369762424905E-3</v>
          </cell>
        </row>
        <row r="216">
          <cell r="A216" t="str">
            <v>74</v>
          </cell>
          <cell r="B216" t="str">
            <v>2</v>
          </cell>
          <cell r="C216">
            <v>271.29810037959106</v>
          </cell>
          <cell r="D216">
            <v>1.3096612018792661E-3</v>
          </cell>
        </row>
        <row r="217">
          <cell r="A217" t="str">
            <v>74</v>
          </cell>
          <cell r="B217" t="str">
            <v>4</v>
          </cell>
          <cell r="C217">
            <v>968.28314631621026</v>
          </cell>
          <cell r="D217">
            <v>4.6742784685540033E-3</v>
          </cell>
        </row>
        <row r="218">
          <cell r="A218" t="str">
            <v>75</v>
          </cell>
          <cell r="B218" t="str">
            <v>4</v>
          </cell>
          <cell r="C218">
            <v>1388.4226282404115</v>
          </cell>
          <cell r="D218">
            <v>6.7024547738208078E-3</v>
          </cell>
        </row>
        <row r="219">
          <cell r="A219" t="str">
            <v>83</v>
          </cell>
          <cell r="B219" t="str">
            <v>4</v>
          </cell>
          <cell r="C219">
            <v>754.00988183055108</v>
          </cell>
          <cell r="D219">
            <v>3.6398982767861998E-3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D_min"/>
      <sheetName val="SD_min2009"/>
      <sheetName val="SD_min2006"/>
      <sheetName val="repartitionSDministere_fin"/>
      <sheetName val="SD_pop2008"/>
      <sheetName val="repartitionSDministere"/>
    </sheetNames>
    <sheetDataSet>
      <sheetData sheetId="0"/>
      <sheetData sheetId="1"/>
      <sheetData sheetId="2">
        <row r="1">
          <cell r="A1" t="str">
            <v>tr</v>
          </cell>
          <cell r="B1" t="str">
            <v>_NAME_</v>
          </cell>
          <cell r="C1" t="str">
            <v>Agriculture</v>
          </cell>
          <cell r="D1" t="str">
            <v>Autres_minist_res_civils</v>
          </cell>
          <cell r="E1" t="str">
            <v>Economie_finances__Industrie</v>
          </cell>
          <cell r="F1" t="str">
            <v>Education__Enseignemen_sup_rieur</v>
          </cell>
          <cell r="G1" t="str">
            <v>Int_rieur__Outre_mer__collectivi</v>
          </cell>
          <cell r="H1" t="str">
            <v>justice</v>
          </cell>
          <cell r="I1" t="str">
            <v>minist_res_sociaux</v>
          </cell>
          <cell r="J1" t="str">
            <v>_cologie___nergie__D_veloppement</v>
          </cell>
        </row>
        <row r="2">
          <cell r="C2" t="str">
            <v>Agriculture</v>
          </cell>
          <cell r="D2" t="str">
            <v>Autres ministères civils</v>
          </cell>
          <cell r="E2" t="str">
            <v>Economie finances, Industrie</v>
          </cell>
          <cell r="F2" t="str">
            <v>Education, Enseignemen supérieur, Recehr</v>
          </cell>
          <cell r="G2" t="str">
            <v>Intérieur, Outre-mer, collectivités terr</v>
          </cell>
          <cell r="H2" t="str">
            <v>Justice</v>
          </cell>
          <cell r="I2" t="str">
            <v>ministères sociaux</v>
          </cell>
          <cell r="J2" t="str">
            <v>Écologie, Énergie, Développement durable</v>
          </cell>
        </row>
        <row r="3">
          <cell r="A3" t="str">
            <v>Paris</v>
          </cell>
          <cell r="B3" t="str">
            <v>eff06</v>
          </cell>
          <cell r="C3">
            <v>604</v>
          </cell>
          <cell r="D3">
            <v>1367</v>
          </cell>
          <cell r="E3">
            <v>33107</v>
          </cell>
          <cell r="F3">
            <v>72829</v>
          </cell>
          <cell r="G3">
            <v>73242</v>
          </cell>
          <cell r="H3">
            <v>14298</v>
          </cell>
          <cell r="I3">
            <v>4805</v>
          </cell>
          <cell r="J3">
            <v>9068</v>
          </cell>
        </row>
        <row r="4">
          <cell r="A4" t="str">
            <v>Grandes aires urb</v>
          </cell>
          <cell r="B4" t="str">
            <v>eff06</v>
          </cell>
          <cell r="C4">
            <v>8573</v>
          </cell>
          <cell r="D4">
            <v>4675</v>
          </cell>
          <cell r="E4">
            <v>72386</v>
          </cell>
          <cell r="F4">
            <v>155327</v>
          </cell>
          <cell r="G4">
            <v>80735</v>
          </cell>
          <cell r="H4">
            <v>33009</v>
          </cell>
          <cell r="I4">
            <v>16562</v>
          </cell>
          <cell r="J4">
            <v>40994</v>
          </cell>
        </row>
        <row r="5">
          <cell r="A5" t="str">
            <v>Villes moyennes</v>
          </cell>
          <cell r="B5" t="str">
            <v>eff06</v>
          </cell>
          <cell r="C5">
            <v>6078</v>
          </cell>
          <cell r="D5">
            <v>647</v>
          </cell>
          <cell r="E5">
            <v>35447</v>
          </cell>
          <cell r="F5">
            <v>66338</v>
          </cell>
          <cell r="G5">
            <v>33213</v>
          </cell>
          <cell r="H5">
            <v>16331</v>
          </cell>
          <cell r="I5">
            <v>7931</v>
          </cell>
          <cell r="J5">
            <v>26259</v>
          </cell>
        </row>
      </sheetData>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ut_age_FPH"/>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ut_age_FPT"/>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ut_age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 age moyen"/>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es 3FP évolution"/>
      <sheetName val="(pyramides FPH FPT 2004)"/>
      <sheetName val="données-Pyramides FPH FPT"/>
      <sheetName val="données pyramide tit FPE"/>
      <sheetName val="(données pyramid(tit+NT) FPE)"/>
      <sheetName val="retraites FPE civils mili PTT"/>
      <sheetName val="retraites FPE civils (mili)"/>
      <sheetName val="Cotisants COR"/>
      <sheetName val="graphiq retraite FPH-FPT"/>
      <sheetName val="(retrait FPH-FPT anciens chiff)"/>
      <sheetName val=" tableau retraite 3FP"/>
      <sheetName val=" tableau retraite FPE (2)"/>
      <sheetName val=" tableau retraite 3FP (3)"/>
      <sheetName val=" tableau retraite 3FP (4)"/>
      <sheetName val="tableau QP"/>
      <sheetName val="projections FP9"/>
    </sheetNames>
    <sheetDataSet>
      <sheetData sheetId="0" refreshError="1"/>
      <sheetData sheetId="1" refreshError="1"/>
      <sheetData sheetId="2" refreshError="1"/>
      <sheetData sheetId="3" refreshError="1"/>
      <sheetData sheetId="4" refreshError="1"/>
      <sheetData sheetId="5">
        <row r="4">
          <cell r="A4" t="str">
            <v>Dates</v>
          </cell>
          <cell r="B4" t="str">
            <v>n.s.</v>
          </cell>
          <cell r="E4">
            <v>1995</v>
          </cell>
          <cell r="F4">
            <v>1996</v>
          </cell>
          <cell r="G4">
            <v>1997</v>
          </cell>
          <cell r="H4">
            <v>1998</v>
          </cell>
          <cell r="I4">
            <v>1999</v>
          </cell>
          <cell r="J4">
            <v>2000</v>
          </cell>
          <cell r="K4">
            <v>2001</v>
          </cell>
          <cell r="L4">
            <v>2002</v>
          </cell>
          <cell r="M4">
            <v>2003</v>
          </cell>
          <cell r="N4">
            <v>2004</v>
          </cell>
          <cell r="O4">
            <v>2005</v>
          </cell>
          <cell r="P4">
            <v>2006</v>
          </cell>
          <cell r="Q4">
            <v>2007</v>
          </cell>
          <cell r="R4">
            <v>2008</v>
          </cell>
          <cell r="S4">
            <v>2009</v>
          </cell>
          <cell r="T4">
            <v>2010</v>
          </cell>
          <cell r="U4">
            <v>2011</v>
          </cell>
          <cell r="V4">
            <v>2012</v>
          </cell>
          <cell r="W4">
            <v>2013</v>
          </cell>
          <cell r="X4">
            <v>2014</v>
          </cell>
          <cell r="Y4">
            <v>2015</v>
          </cell>
          <cell r="Z4">
            <v>2016</v>
          </cell>
          <cell r="AA4">
            <v>2017</v>
          </cell>
          <cell r="AB4">
            <v>2018</v>
          </cell>
          <cell r="AC4">
            <v>2019</v>
          </cell>
          <cell r="AD4">
            <v>2020</v>
          </cell>
          <cell r="AE4">
            <v>2021</v>
          </cell>
          <cell r="AF4">
            <v>2022</v>
          </cell>
          <cell r="AG4">
            <v>2023</v>
          </cell>
          <cell r="AH4">
            <v>2024</v>
          </cell>
          <cell r="AI4">
            <v>2025</v>
          </cell>
          <cell r="AJ4">
            <v>2026</v>
          </cell>
          <cell r="AK4">
            <v>2027</v>
          </cell>
          <cell r="AL4">
            <v>2028</v>
          </cell>
          <cell r="AM4">
            <v>2029</v>
          </cell>
          <cell r="AN4">
            <v>2030</v>
          </cell>
          <cell r="AO4">
            <v>2031</v>
          </cell>
          <cell r="AP4">
            <v>2032</v>
          </cell>
          <cell r="AQ4">
            <v>2033</v>
          </cell>
          <cell r="AR4">
            <v>2034</v>
          </cell>
          <cell r="AS4">
            <v>2035</v>
          </cell>
          <cell r="AT4">
            <v>2036</v>
          </cell>
          <cell r="AU4">
            <v>2037</v>
          </cell>
          <cell r="AV4">
            <v>2038</v>
          </cell>
          <cell r="AW4">
            <v>2039</v>
          </cell>
          <cell r="AX4">
            <v>2040</v>
          </cell>
          <cell r="AY4">
            <v>2041</v>
          </cell>
          <cell r="AZ4">
            <v>2042</v>
          </cell>
          <cell r="BA4">
            <v>2043</v>
          </cell>
          <cell r="BB4">
            <v>2044</v>
          </cell>
          <cell r="BC4">
            <v>2045</v>
          </cell>
          <cell r="BD4">
            <v>2046</v>
          </cell>
          <cell r="BE4">
            <v>2047</v>
          </cell>
          <cell r="BF4">
            <v>2048</v>
          </cell>
          <cell r="BG4">
            <v>2049</v>
          </cell>
          <cell r="BH4">
            <v>2050</v>
          </cell>
        </row>
        <row r="5">
          <cell r="A5" t="str">
            <v>Eff_Cotisants</v>
          </cell>
          <cell r="B5" t="str">
            <v>Effectif de cotisants en moyenne annuelle</v>
          </cell>
          <cell r="L5">
            <v>2476549.5</v>
          </cell>
          <cell r="M5">
            <v>2487781</v>
          </cell>
          <cell r="N5">
            <v>2487292.6529293312</v>
          </cell>
          <cell r="O5">
            <v>2476136.0507669402</v>
          </cell>
          <cell r="P5">
            <v>2450015.5464907223</v>
          </cell>
          <cell r="Q5">
            <v>2418656.4873335445</v>
          </cell>
          <cell r="R5">
            <v>2395793.3573253164</v>
          </cell>
          <cell r="S5">
            <v>2372415.9446840617</v>
          </cell>
          <cell r="T5">
            <v>2349167.4845989756</v>
          </cell>
          <cell r="U5">
            <v>2326084.9945639907</v>
          </cell>
          <cell r="V5">
            <v>2304874.8503894168</v>
          </cell>
          <cell r="W5">
            <v>2285713.9550566189</v>
          </cell>
          <cell r="X5">
            <v>2266783.8686903855</v>
          </cell>
          <cell r="Y5">
            <v>2246865.172370987</v>
          </cell>
          <cell r="Z5">
            <v>2225799.2397160502</v>
          </cell>
          <cell r="AA5">
            <v>2204130.6219913615</v>
          </cell>
          <cell r="AB5">
            <v>2182619.2235692898</v>
          </cell>
          <cell r="AC5">
            <v>2162001.4406728623</v>
          </cell>
          <cell r="AD5">
            <v>2142811.2147155339</v>
          </cell>
          <cell r="AE5">
            <v>2125293.6207985543</v>
          </cell>
          <cell r="AF5">
            <v>2108787.0022084387</v>
          </cell>
          <cell r="AG5">
            <v>2092676.1821703888</v>
          </cell>
          <cell r="AH5">
            <v>2077325.0879317527</v>
          </cell>
          <cell r="AI5">
            <v>2064695.8968116222</v>
          </cell>
          <cell r="AJ5">
            <v>2054979.9237343199</v>
          </cell>
          <cell r="AK5">
            <v>2046394.4353036769</v>
          </cell>
          <cell r="AL5">
            <v>2037885.7029630113</v>
          </cell>
          <cell r="AM5">
            <v>2029166.2620157106</v>
          </cell>
          <cell r="AN5">
            <v>2020653.7096898817</v>
          </cell>
          <cell r="AO5">
            <v>2012755.4560294745</v>
          </cell>
          <cell r="AP5">
            <v>2005892.7426776227</v>
          </cell>
          <cell r="AQ5">
            <v>2000219.7463596682</v>
          </cell>
          <cell r="AR5">
            <v>1995862.785175208</v>
          </cell>
          <cell r="AS5">
            <v>1992610.9388565854</v>
          </cell>
          <cell r="AT5">
            <v>1989383.9859159871</v>
          </cell>
          <cell r="AU5">
            <v>1985445.6348252522</v>
          </cell>
          <cell r="AV5">
            <v>1981127.197979338</v>
          </cell>
          <cell r="AW5">
            <v>1976806.5854586945</v>
          </cell>
          <cell r="AX5">
            <v>1972485.8568864488</v>
          </cell>
          <cell r="AY5">
            <v>1968190.3818676965</v>
          </cell>
          <cell r="AZ5">
            <v>1964039.4479811103</v>
          </cell>
          <cell r="BA5">
            <v>1960015.0798935732</v>
          </cell>
          <cell r="BB5">
            <v>1955835.3902492689</v>
          </cell>
          <cell r="BC5">
            <v>1951340.2626786672</v>
          </cell>
          <cell r="BD5">
            <v>1946678.4934465773</v>
          </cell>
          <cell r="BE5">
            <v>1942001.0827086584</v>
          </cell>
          <cell r="BF5">
            <v>1937410.0932521303</v>
          </cell>
          <cell r="BG5">
            <v>1933033.052200729</v>
          </cell>
          <cell r="BH5">
            <v>1928894.2180923722</v>
          </cell>
        </row>
        <row r="6">
          <cell r="A6" t="str">
            <v>Eff_DD</v>
          </cell>
          <cell r="B6" t="str">
            <v>Effectifs pensionnés de droit direct en moyenne annuelle</v>
          </cell>
          <cell r="K6">
            <v>1343405</v>
          </cell>
          <cell r="L6">
            <v>1381459.5</v>
          </cell>
          <cell r="M6">
            <v>1424941</v>
          </cell>
          <cell r="N6">
            <v>1472539.3109299999</v>
          </cell>
          <cell r="O6">
            <v>1519433.0267943982</v>
          </cell>
          <cell r="P6">
            <v>1570832.8071405678</v>
          </cell>
          <cell r="Q6">
            <v>1629130.0754313315</v>
          </cell>
          <cell r="R6">
            <v>1690635.078417269</v>
          </cell>
          <cell r="S6">
            <v>1751594.0142368807</v>
          </cell>
          <cell r="T6">
            <v>1810140.0971047876</v>
          </cell>
          <cell r="U6">
            <v>1866036.3395133363</v>
          </cell>
          <cell r="V6">
            <v>1919767.1705754753</v>
          </cell>
          <cell r="W6">
            <v>1971368.5059337625</v>
          </cell>
          <cell r="X6">
            <v>2020726.248903234</v>
          </cell>
          <cell r="Y6">
            <v>2068385.8097145355</v>
          </cell>
          <cell r="Z6">
            <v>2114184.3983194251</v>
          </cell>
          <cell r="AA6">
            <v>2158425.2702279929</v>
          </cell>
          <cell r="AB6">
            <v>2201113.19688584</v>
          </cell>
          <cell r="AC6">
            <v>2241737.7514517237</v>
          </cell>
          <cell r="AD6">
            <v>2279444.5661129798</v>
          </cell>
          <cell r="AE6">
            <v>2314109.9671185156</v>
          </cell>
          <cell r="AF6">
            <v>2346616.0353179676</v>
          </cell>
          <cell r="AG6">
            <v>2377806.8533525886</v>
          </cell>
          <cell r="AH6">
            <v>2408078.8168242648</v>
          </cell>
          <cell r="AI6">
            <v>2436596.7435302762</v>
          </cell>
          <cell r="AJ6">
            <v>2462930.6768884771</v>
          </cell>
          <cell r="AK6">
            <v>2487776.845482104</v>
          </cell>
          <cell r="AL6">
            <v>2511739.8894889792</v>
          </cell>
          <cell r="AM6">
            <v>2535130.9576869793</v>
          </cell>
          <cell r="AN6">
            <v>2557977.0066257478</v>
          </cell>
          <cell r="AO6">
            <v>2579819.0967344092</v>
          </cell>
          <cell r="AP6">
            <v>2600193.2153238496</v>
          </cell>
          <cell r="AQ6">
            <v>2618647.0616460508</v>
          </cell>
          <cell r="AR6">
            <v>2634777.2078139363</v>
          </cell>
          <cell r="AS6">
            <v>2648646.2748933733</v>
          </cell>
          <cell r="AT6">
            <v>2660474.1568280649</v>
          </cell>
          <cell r="AU6">
            <v>2670463.4176467378</v>
          </cell>
          <cell r="AV6">
            <v>2678632.2918472914</v>
          </cell>
          <cell r="AW6">
            <v>2684689.4115552939</v>
          </cell>
          <cell r="AX6">
            <v>2688423.1549356673</v>
          </cell>
          <cell r="AY6">
            <v>2689429.8650669688</v>
          </cell>
          <cell r="AZ6">
            <v>2687750.9452653844</v>
          </cell>
          <cell r="BA6">
            <v>2684054.1836484927</v>
          </cell>
          <cell r="BB6">
            <v>2678835.1085398719</v>
          </cell>
          <cell r="BC6">
            <v>2672441.8253624695</v>
          </cell>
          <cell r="BD6">
            <v>2665136.0928362114</v>
          </cell>
          <cell r="BE6">
            <v>2657099.6898839148</v>
          </cell>
          <cell r="BF6">
            <v>2648552.573982866</v>
          </cell>
          <cell r="BG6">
            <v>2639668.6325160894</v>
          </cell>
          <cell r="BH6">
            <v>2630533.5980234072</v>
          </cell>
        </row>
        <row r="7">
          <cell r="A7" t="str">
            <v>Eff_Derive</v>
          </cell>
          <cell r="B7" t="str">
            <v>Effectifs pensionnés de droit dérivé en moyenne annuelle</v>
          </cell>
          <cell r="K7">
            <v>436475</v>
          </cell>
          <cell r="L7">
            <v>438472.5</v>
          </cell>
          <cell r="M7">
            <v>439760</v>
          </cell>
          <cell r="N7">
            <v>441567.08746877569</v>
          </cell>
          <cell r="O7">
            <v>441492.38095345395</v>
          </cell>
          <cell r="P7">
            <v>441709.10437297629</v>
          </cell>
          <cell r="Q7">
            <v>442222.97123928228</v>
          </cell>
          <cell r="R7">
            <v>443038.50958539476</v>
          </cell>
          <cell r="S7">
            <v>444161.66163194546</v>
          </cell>
          <cell r="T7">
            <v>445579.59139562387</v>
          </cell>
          <cell r="U7">
            <v>447272.9973431945</v>
          </cell>
          <cell r="V7">
            <v>449232.41730326635</v>
          </cell>
          <cell r="W7">
            <v>451461.16235155426</v>
          </cell>
          <cell r="X7">
            <v>453966.47722759191</v>
          </cell>
          <cell r="Y7">
            <v>456760.95289113722</v>
          </cell>
          <cell r="Z7">
            <v>459859.3186015418</v>
          </cell>
          <cell r="AA7">
            <v>463274.40949003678</v>
          </cell>
          <cell r="AB7">
            <v>467023.00235378213</v>
          </cell>
          <cell r="AC7">
            <v>471122.5975244515</v>
          </cell>
          <cell r="AD7">
            <v>475588.70563064131</v>
          </cell>
          <cell r="AE7">
            <v>480434.05996411649</v>
          </cell>
          <cell r="AF7">
            <v>485665.2638913609</v>
          </cell>
          <cell r="AG7">
            <v>491281.96143641602</v>
          </cell>
          <cell r="AH7">
            <v>497283.69560451579</v>
          </cell>
          <cell r="AI7">
            <v>503672.24179893348</v>
          </cell>
          <cell r="AJ7">
            <v>510451.12772210699</v>
          </cell>
          <cell r="AK7">
            <v>517622.47033129708</v>
          </cell>
          <cell r="AL7">
            <v>525188.53073642403</v>
          </cell>
          <cell r="AM7">
            <v>533156.12928262679</v>
          </cell>
          <cell r="AN7">
            <v>541532.61436753161</v>
          </cell>
          <cell r="AO7">
            <v>550323.42663612915</v>
          </cell>
          <cell r="AP7">
            <v>559531.22949228226</v>
          </cell>
          <cell r="AQ7">
            <v>569151.6679546365</v>
          </cell>
          <cell r="AR7">
            <v>579176.61651037249</v>
          </cell>
          <cell r="AS7">
            <v>589594.67336056754</v>
          </cell>
          <cell r="AT7">
            <v>600378.22273437865</v>
          </cell>
          <cell r="AU7">
            <v>611479.81758988765</v>
          </cell>
          <cell r="AV7">
            <v>622839.58876889758</v>
          </cell>
          <cell r="AW7">
            <v>634401.62186444004</v>
          </cell>
          <cell r="AX7">
            <v>646290.41103249753</v>
          </cell>
          <cell r="AY7">
            <v>658657.87940229732</v>
          </cell>
          <cell r="AZ7">
            <v>671450.75762918522</v>
          </cell>
          <cell r="BA7">
            <v>684552.09910212178</v>
          </cell>
          <cell r="BB7">
            <v>697832.92630141438</v>
          </cell>
          <cell r="BC7">
            <v>711155.17878752202</v>
          </cell>
          <cell r="BD7">
            <v>724385.66290170304</v>
          </cell>
          <cell r="BE7">
            <v>737408.84575617476</v>
          </cell>
          <cell r="BF7">
            <v>750136.17715208267</v>
          </cell>
          <cell r="BG7">
            <v>762506.25306196278</v>
          </cell>
          <cell r="BH7">
            <v>774481.15796757303</v>
          </cell>
        </row>
        <row r="8">
          <cell r="A8" t="str">
            <v>Eff_Flux</v>
          </cell>
          <cell r="B8" t="str">
            <v>Effectif flux nouveaux droits directs sur l'année</v>
          </cell>
          <cell r="J8">
            <v>69329</v>
          </cell>
          <cell r="K8">
            <v>70827</v>
          </cell>
          <cell r="L8">
            <v>77155</v>
          </cell>
          <cell r="M8">
            <v>86180</v>
          </cell>
          <cell r="N8">
            <v>82621.948430000004</v>
          </cell>
          <cell r="O8">
            <v>83544.223144966076</v>
          </cell>
          <cell r="P8">
            <v>92857.040582230111</v>
          </cell>
          <cell r="Q8">
            <v>98673.616383201443</v>
          </cell>
          <cell r="R8">
            <v>100735.82864675444</v>
          </cell>
          <cell r="S8">
            <v>99135.429991465411</v>
          </cell>
          <cell r="T8">
            <v>97495.256223959208</v>
          </cell>
          <cell r="U8">
            <v>95426.884957011702</v>
          </cell>
          <cell r="V8">
            <v>94798.836754075513</v>
          </cell>
          <cell r="W8">
            <v>92855.382638370022</v>
          </cell>
          <cell r="X8">
            <v>92016.91067582785</v>
          </cell>
          <cell r="Y8">
            <v>91172.108075618147</v>
          </cell>
          <cell r="Z8">
            <v>90020.593562339782</v>
          </cell>
          <cell r="AA8">
            <v>89777.52597083486</v>
          </cell>
          <cell r="AB8">
            <v>88634.583518541651</v>
          </cell>
          <cell r="AC8">
            <v>87382.462459593444</v>
          </cell>
          <cell r="AD8">
            <v>84529.381552981096</v>
          </cell>
          <cell r="AE8">
            <v>83030.291070154402</v>
          </cell>
          <cell r="AF8">
            <v>81973.969032992347</v>
          </cell>
          <cell r="AG8">
            <v>82225.872585170655</v>
          </cell>
          <cell r="AH8">
            <v>82061.378421387781</v>
          </cell>
          <cell r="AI8">
            <v>80769.28414755952</v>
          </cell>
          <cell r="AJ8">
            <v>79877.16771164196</v>
          </cell>
          <cell r="AK8">
            <v>80106.379672861411</v>
          </cell>
          <cell r="AL8">
            <v>80567.255651993488</v>
          </cell>
          <cell r="AM8">
            <v>81580.164895068941</v>
          </cell>
          <cell r="AN8">
            <v>82247.583747165045</v>
          </cell>
          <cell r="AO8">
            <v>82480.988985878241</v>
          </cell>
          <cell r="AP8">
            <v>82344.132068010105</v>
          </cell>
          <cell r="AQ8">
            <v>81760.922736470646</v>
          </cell>
          <cell r="AR8">
            <v>80875.731907871348</v>
          </cell>
          <cell r="AS8">
            <v>80451.367968142848</v>
          </cell>
          <cell r="AT8">
            <v>79977.402845610064</v>
          </cell>
          <cell r="AU8">
            <v>79841.147080604685</v>
          </cell>
          <cell r="AV8">
            <v>79221.499668812219</v>
          </cell>
          <cell r="AW8">
            <v>78327.108118825563</v>
          </cell>
          <cell r="AX8">
            <v>77590.823457844177</v>
          </cell>
          <cell r="AY8">
            <v>76517.15973856338</v>
          </cell>
          <cell r="AZ8">
            <v>75848.185756289386</v>
          </cell>
          <cell r="BA8">
            <v>75561.318156786612</v>
          </cell>
          <cell r="BB8">
            <v>75266.846406088036</v>
          </cell>
          <cell r="BC8">
            <v>75009.306296755341</v>
          </cell>
          <cell r="BD8">
            <v>74591.961513107206</v>
          </cell>
          <cell r="BE8">
            <v>74140.555483166041</v>
          </cell>
          <cell r="BF8">
            <v>73730.621501074318</v>
          </cell>
          <cell r="BG8">
            <v>73327.31783933827</v>
          </cell>
          <cell r="BH8">
            <v>72904.907485351141</v>
          </cell>
        </row>
        <row r="9">
          <cell r="A9" t="str">
            <v>Eff_Flux_Derive</v>
          </cell>
          <cell r="B9" t="str">
            <v>Effectif flux nouveaux droits dérivés sur l'année</v>
          </cell>
          <cell r="J9">
            <v>24765</v>
          </cell>
          <cell r="K9">
            <v>24395</v>
          </cell>
          <cell r="L9">
            <v>24216</v>
          </cell>
          <cell r="M9">
            <v>25062</v>
          </cell>
          <cell r="N9">
            <v>22681.646944573742</v>
          </cell>
          <cell r="O9">
            <v>22918.868658200452</v>
          </cell>
          <cell r="P9">
            <v>23174.258896728781</v>
          </cell>
          <cell r="Q9">
            <v>23420.878911611631</v>
          </cell>
          <cell r="R9">
            <v>23691.128902464385</v>
          </cell>
          <cell r="S9">
            <v>23965.376568091226</v>
          </cell>
          <cell r="T9">
            <v>24232.768945362001</v>
          </cell>
          <cell r="U9">
            <v>24497.825196814712</v>
          </cell>
          <cell r="V9">
            <v>24778.237277522054</v>
          </cell>
          <cell r="W9">
            <v>25063.509120849612</v>
          </cell>
          <cell r="X9">
            <v>25345.784826499406</v>
          </cell>
          <cell r="Y9">
            <v>25631.433465211932</v>
          </cell>
          <cell r="Z9">
            <v>25919.555604907826</v>
          </cell>
          <cell r="AA9">
            <v>26202.908879891937</v>
          </cell>
          <cell r="AB9">
            <v>26489.138507214175</v>
          </cell>
          <cell r="AC9">
            <v>26781.397741715133</v>
          </cell>
          <cell r="AD9">
            <v>27069.911153863399</v>
          </cell>
          <cell r="AE9">
            <v>27364.618319734316</v>
          </cell>
          <cell r="AF9">
            <v>27671.249524661966</v>
          </cell>
          <cell r="AG9">
            <v>27992.099405594934</v>
          </cell>
          <cell r="AH9">
            <v>28336.389614503951</v>
          </cell>
          <cell r="AI9">
            <v>28705.105228419521</v>
          </cell>
          <cell r="AJ9">
            <v>29102.984795403696</v>
          </cell>
          <cell r="AK9">
            <v>29522.716838796678</v>
          </cell>
          <cell r="AL9">
            <v>29973.182387713761</v>
          </cell>
          <cell r="AM9">
            <v>30455.798235903661</v>
          </cell>
          <cell r="AN9">
            <v>30969.796546903584</v>
          </cell>
          <cell r="AO9">
            <v>31508.494294489876</v>
          </cell>
          <cell r="AP9">
            <v>32074.027311623468</v>
          </cell>
          <cell r="AQ9">
            <v>32653.325010418543</v>
          </cell>
          <cell r="AR9">
            <v>33248.066278590668</v>
          </cell>
          <cell r="AS9">
            <v>33847.333839917446</v>
          </cell>
          <cell r="AT9">
            <v>34431.131574340543</v>
          </cell>
          <cell r="AU9">
            <v>34970.764321821334</v>
          </cell>
          <cell r="AV9">
            <v>35461.255679081587</v>
          </cell>
          <cell r="AW9">
            <v>35916.568014185359</v>
          </cell>
          <cell r="AX9">
            <v>36681.225933616348</v>
          </cell>
          <cell r="AY9">
            <v>37464.912010349828</v>
          </cell>
          <cell r="AZ9">
            <v>38143.226241844874</v>
          </cell>
          <cell r="BA9">
            <v>38703.416022135832</v>
          </cell>
          <cell r="BB9">
            <v>39129.272906848542</v>
          </cell>
          <cell r="BC9">
            <v>39413.7178933096</v>
          </cell>
          <cell r="BD9">
            <v>39568.688210516382</v>
          </cell>
          <cell r="BE9">
            <v>39617.368016653629</v>
          </cell>
          <cell r="BF9">
            <v>39589.100029509966</v>
          </cell>
          <cell r="BG9">
            <v>39508.187195227278</v>
          </cell>
          <cell r="BH9">
            <v>39397.443123348625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ETAT"/>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i"/>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IAD"/>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LQUERY"/>
      <sheetName val="Loc Table"/>
    </sheetNames>
    <definedNames>
      <definedName name="Register.DClick" refersTo="='XLQUERY'!$B$589"/>
    </definedNames>
    <sheetDataSet>
      <sheetData sheetId="0">
        <row r="589">
          <cell r="B589" t="b">
            <v>0</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_T"/>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_T"/>
      <sheetName val="EnvoiEffCot"/>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 Surc"/>
      <sheetName val="Rapp. Démo Surcomp"/>
      <sheetName val="Apurement 1D 97"/>
      <sheetName val="Graf gen"/>
      <sheetName val="Rapport démographique"/>
      <sheetName val="Prest référence"/>
      <sheetName val="Prestref"/>
      <sheetName val="cotisants RG"/>
      <sheetName val="Cotis Gros régimes "/>
      <sheetName val="Ret Gros Reg"/>
      <sheetName val="retraitésRG"/>
      <sheetName val="PFP"/>
      <sheetName val="Pension"/>
      <sheetName val="Massedroits"/>
      <sheetName val="Masses salariales"/>
      <sheetName val="Compgén"/>
      <sheetName val="Nbretr60"/>
      <sheetName val="Compspé"/>
      <sheetName val="PTT"/>
      <sheetName val="Compteur CCSS sept97"/>
      <sheetName val="AcAp"/>
      <sheetName val="Gestion"/>
      <sheetName val="Apurement 1D 96"/>
      <sheetName val="Budget 33-91"/>
      <sheetName val="Compteur acomp98"/>
      <sheetName val="Redressé"/>
      <sheetName val="Mesure nouvelle"/>
      <sheetName val="Variantes"/>
      <sheetName val="Prev_exec_1998"/>
      <sheetName val="Modif par rapport à Persp99 "/>
      <sheetName val="Esquisse 99 (1A)"/>
      <sheetName val="Nbretr6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_1997"/>
    </sheetNames>
    <definedNames>
      <definedName name="MiseAJour"/>
    </defined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E après réforme"/>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RowHeight="15" x14ac:dyDescent="0.25"/>
  <cols>
    <col min="1" max="1" width="11.42578125" style="14"/>
  </cols>
  <sheetData>
    <row r="1" spans="1:1" x14ac:dyDescent="0.25">
      <c r="A1" s="103" t="s">
        <v>110</v>
      </c>
    </row>
    <row r="2" spans="1:1" x14ac:dyDescent="0.25">
      <c r="A2" s="86" t="s">
        <v>0</v>
      </c>
    </row>
    <row r="3" spans="1:1" x14ac:dyDescent="0.25">
      <c r="A3" s="86" t="s">
        <v>86</v>
      </c>
    </row>
    <row r="4" spans="1:1" x14ac:dyDescent="0.25">
      <c r="A4" s="86" t="s">
        <v>87</v>
      </c>
    </row>
    <row r="5" spans="1:1" x14ac:dyDescent="0.25">
      <c r="A5" s="86" t="s">
        <v>88</v>
      </c>
    </row>
    <row r="6" spans="1:1" x14ac:dyDescent="0.25">
      <c r="A6" s="86" t="s">
        <v>91</v>
      </c>
    </row>
    <row r="7" spans="1:1" x14ac:dyDescent="0.25">
      <c r="A7" s="86" t="s">
        <v>93</v>
      </c>
    </row>
  </sheetData>
  <hyperlinks>
    <hyperlink ref="A2" location="'Figure 1'!B2" display="Figure 1"/>
    <hyperlink ref="A3" location="'Figure 2'!B2" display="Figure 2"/>
    <hyperlink ref="A4" location="'Figure 3'!B2" display="Figure 3"/>
    <hyperlink ref="A5" location="'Figure 4'!J87" display="Figure 4"/>
    <hyperlink ref="A6" location="'Figure 5'!J5" display="Figure 5"/>
    <hyperlink ref="A7" location="'Figure 6'!H4" display="Figure 6"/>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37"/>
  <sheetViews>
    <sheetView showGridLines="0" zoomScaleNormal="100" workbookViewId="0">
      <selection activeCell="B2" sqref="B2:F17"/>
    </sheetView>
  </sheetViews>
  <sheetFormatPr baseColWidth="10" defaultColWidth="11.42578125" defaultRowHeight="11.25" x14ac:dyDescent="0.15"/>
  <cols>
    <col min="1" max="1" width="1.7109375" style="1" customWidth="1"/>
    <col min="2" max="2" width="55.28515625" style="1" customWidth="1"/>
    <col min="3" max="3" width="10.42578125" style="1" customWidth="1"/>
    <col min="4" max="4" width="12.140625" style="1" customWidth="1"/>
    <col min="5" max="5" width="11.85546875" style="1" customWidth="1"/>
    <col min="6" max="6" width="14.140625" style="1" customWidth="1"/>
    <col min="7" max="7" width="12.42578125" style="1" customWidth="1"/>
    <col min="8" max="16384" width="11.42578125" style="1"/>
  </cols>
  <sheetData>
    <row r="2" spans="2:24" ht="18.75" customHeight="1" x14ac:dyDescent="0.25">
      <c r="B2" s="105" t="s">
        <v>0</v>
      </c>
      <c r="C2" s="105"/>
      <c r="D2" s="105"/>
      <c r="E2" s="105"/>
      <c r="F2" s="105"/>
      <c r="J2"/>
      <c r="K2"/>
      <c r="L2"/>
      <c r="M2"/>
      <c r="O2"/>
      <c r="P2"/>
      <c r="Q2"/>
      <c r="R2"/>
      <c r="U2"/>
      <c r="V2"/>
      <c r="W2"/>
      <c r="X2"/>
    </row>
    <row r="3" spans="2:24" ht="18.75" customHeight="1" thickBot="1" x14ac:dyDescent="0.3">
      <c r="B3" s="2" t="s">
        <v>99</v>
      </c>
      <c r="J3"/>
      <c r="K3"/>
      <c r="L3"/>
      <c r="M3"/>
      <c r="O3"/>
      <c r="P3"/>
      <c r="Q3"/>
      <c r="R3"/>
      <c r="T3"/>
      <c r="U3"/>
      <c r="V3"/>
      <c r="W3"/>
      <c r="X3"/>
    </row>
    <row r="4" spans="2:24" s="3" customFormat="1" ht="41.25" customHeight="1" x14ac:dyDescent="0.15">
      <c r="B4" s="4"/>
      <c r="C4" s="5">
        <v>2018</v>
      </c>
      <c r="D4" s="5">
        <v>2019</v>
      </c>
      <c r="E4" s="5">
        <v>2020</v>
      </c>
      <c r="F4" s="6" t="s">
        <v>92</v>
      </c>
      <c r="G4" s="1"/>
      <c r="H4" s="7"/>
      <c r="I4" s="7"/>
      <c r="J4" s="104"/>
      <c r="K4" s="104"/>
      <c r="L4" s="104"/>
      <c r="M4" s="8"/>
      <c r="N4" s="1"/>
      <c r="O4" s="104"/>
      <c r="P4" s="104"/>
      <c r="Q4" s="104"/>
      <c r="R4" s="8"/>
      <c r="S4" s="1"/>
      <c r="U4" s="104"/>
      <c r="V4" s="104"/>
      <c r="W4" s="104"/>
      <c r="X4" s="8"/>
    </row>
    <row r="5" spans="2:24" s="3" customFormat="1" ht="16.5" customHeight="1" x14ac:dyDescent="0.15">
      <c r="B5" s="77" t="s">
        <v>1</v>
      </c>
      <c r="C5" s="92">
        <v>5255.8959999999997</v>
      </c>
      <c r="D5" s="92">
        <v>5302.076</v>
      </c>
      <c r="E5" s="93">
        <v>5348.6</v>
      </c>
      <c r="F5" s="9">
        <v>0.87746761834421094</v>
      </c>
      <c r="G5" s="1"/>
      <c r="H5" s="7"/>
      <c r="I5" s="7"/>
      <c r="J5" s="7"/>
      <c r="K5" s="7"/>
      <c r="L5" s="8"/>
      <c r="M5" s="7"/>
      <c r="N5" s="1"/>
      <c r="O5" s="23"/>
      <c r="P5" s="23"/>
      <c r="Q5" s="8"/>
      <c r="R5" s="7"/>
      <c r="S5" s="1"/>
      <c r="U5" s="104"/>
      <c r="V5" s="104"/>
      <c r="W5" s="8"/>
      <c r="X5" s="7"/>
    </row>
    <row r="6" spans="2:24" ht="16.5" customHeight="1" x14ac:dyDescent="0.15">
      <c r="B6" s="78" t="s">
        <v>2</v>
      </c>
      <c r="C6" s="94">
        <v>2161.8589999999999</v>
      </c>
      <c r="D6" s="94">
        <v>2181.2199999999998</v>
      </c>
      <c r="E6" s="95">
        <v>2209.6570000000002</v>
      </c>
      <c r="F6" s="10">
        <v>1.3037199365492707</v>
      </c>
      <c r="H6" s="7"/>
      <c r="I6" s="7"/>
      <c r="J6" s="7"/>
      <c r="K6" s="7"/>
      <c r="L6" s="8"/>
      <c r="M6" s="7"/>
      <c r="O6" s="23"/>
      <c r="P6" s="23"/>
      <c r="Q6" s="8"/>
      <c r="R6" s="7"/>
      <c r="U6" s="104"/>
      <c r="V6" s="104"/>
      <c r="W6" s="8"/>
      <c r="X6" s="7"/>
    </row>
    <row r="7" spans="2:24" ht="16.5" customHeight="1" x14ac:dyDescent="0.15">
      <c r="B7" s="79" t="s">
        <v>3</v>
      </c>
      <c r="C7" s="94">
        <v>1669.8789999999999</v>
      </c>
      <c r="D7" s="94">
        <v>1661.65</v>
      </c>
      <c r="E7" s="96">
        <v>1655.6</v>
      </c>
      <c r="F7" s="10">
        <v>-0.36409592874552404</v>
      </c>
      <c r="H7" s="7"/>
      <c r="I7" s="7"/>
      <c r="J7" s="7"/>
      <c r="K7" s="7"/>
      <c r="L7" s="8"/>
      <c r="M7" s="7"/>
      <c r="O7" s="23"/>
      <c r="P7" s="23"/>
      <c r="Q7" s="8"/>
      <c r="R7" s="7"/>
      <c r="U7" s="104"/>
      <c r="V7" s="104"/>
      <c r="W7" s="8"/>
      <c r="X7" s="7"/>
    </row>
    <row r="8" spans="2:24" ht="16.5" customHeight="1" x14ac:dyDescent="0.15">
      <c r="B8" s="80" t="s">
        <v>4</v>
      </c>
      <c r="C8" s="94">
        <v>63.790999999999997</v>
      </c>
      <c r="D8" s="94">
        <v>64.543000000000006</v>
      </c>
      <c r="E8" s="95">
        <v>64.503</v>
      </c>
      <c r="F8" s="10">
        <v>-6.1974187750801789E-2</v>
      </c>
      <c r="H8" s="7"/>
      <c r="I8" s="7"/>
      <c r="J8" s="7"/>
      <c r="K8" s="7"/>
      <c r="L8" s="8"/>
      <c r="M8" s="7"/>
      <c r="O8" s="23"/>
      <c r="P8" s="23"/>
      <c r="Q8" s="8"/>
      <c r="R8" s="7"/>
      <c r="U8" s="104"/>
      <c r="V8" s="104"/>
      <c r="W8" s="8"/>
      <c r="X8" s="7"/>
    </row>
    <row r="9" spans="2:24" ht="16.5" customHeight="1" x14ac:dyDescent="0.15">
      <c r="B9" s="81" t="s">
        <v>5</v>
      </c>
      <c r="C9" s="94">
        <v>36.212000000000003</v>
      </c>
      <c r="D9" s="94">
        <v>37.005000000000003</v>
      </c>
      <c r="E9" s="95">
        <v>36.841999999999999</v>
      </c>
      <c r="F9" s="10">
        <v>-0.44048101607890827</v>
      </c>
      <c r="H9" s="7"/>
      <c r="I9" s="7"/>
      <c r="J9" s="7"/>
      <c r="K9" s="7"/>
      <c r="L9" s="8"/>
      <c r="M9" s="7"/>
      <c r="O9" s="23"/>
      <c r="P9" s="23"/>
      <c r="Q9" s="8"/>
      <c r="R9" s="7"/>
      <c r="U9" s="104"/>
      <c r="V9" s="104"/>
      <c r="W9" s="8"/>
      <c r="X9" s="7"/>
    </row>
    <row r="10" spans="2:24" ht="16.5" customHeight="1" x14ac:dyDescent="0.15">
      <c r="B10" s="81" t="s">
        <v>6</v>
      </c>
      <c r="C10" s="94">
        <v>9.3119999999999994</v>
      </c>
      <c r="D10" s="94">
        <v>10.166</v>
      </c>
      <c r="E10" s="95">
        <v>11.041</v>
      </c>
      <c r="F10" s="10">
        <v>8.6071217784772767</v>
      </c>
      <c r="H10" s="7"/>
      <c r="I10" s="7"/>
      <c r="J10" s="7"/>
      <c r="K10" s="7"/>
      <c r="L10" s="8"/>
      <c r="M10" s="7"/>
      <c r="O10" s="23"/>
      <c r="P10" s="23"/>
      <c r="Q10" s="8"/>
      <c r="R10" s="7"/>
      <c r="U10" s="104"/>
      <c r="V10" s="104"/>
      <c r="W10" s="8"/>
      <c r="X10" s="7"/>
    </row>
    <row r="11" spans="2:24" ht="16.5" customHeight="1" x14ac:dyDescent="0.15">
      <c r="B11" s="81" t="s">
        <v>7</v>
      </c>
      <c r="C11" s="94">
        <v>16.986999999999998</v>
      </c>
      <c r="D11" s="94">
        <v>15.888</v>
      </c>
      <c r="E11" s="95">
        <v>14.853</v>
      </c>
      <c r="F11" s="10">
        <v>-6.5143504531722058</v>
      </c>
      <c r="H11" s="7"/>
      <c r="I11" s="7"/>
      <c r="J11" s="7"/>
      <c r="K11" s="7"/>
      <c r="L11" s="8"/>
      <c r="M11" s="7"/>
      <c r="O11" s="23"/>
      <c r="P11" s="23"/>
      <c r="Q11" s="8"/>
      <c r="R11" s="7"/>
      <c r="U11" s="104"/>
      <c r="V11" s="104"/>
      <c r="W11" s="8"/>
      <c r="X11" s="7"/>
    </row>
    <row r="12" spans="2:24" ht="16.5" customHeight="1" x14ac:dyDescent="0.15">
      <c r="B12" s="81" t="s">
        <v>95</v>
      </c>
      <c r="C12" s="94">
        <v>1.28</v>
      </c>
      <c r="D12" s="94">
        <v>1.484</v>
      </c>
      <c r="E12" s="95">
        <v>1.7669999999999999</v>
      </c>
      <c r="F12" s="10">
        <v>19.070080862533693</v>
      </c>
      <c r="H12" s="7"/>
      <c r="I12" s="7"/>
      <c r="J12" s="7"/>
      <c r="K12" s="7"/>
      <c r="L12" s="8"/>
      <c r="M12" s="7"/>
      <c r="O12" s="23"/>
      <c r="P12" s="23"/>
      <c r="Q12" s="8"/>
      <c r="R12" s="7"/>
      <c r="U12" s="104"/>
      <c r="V12" s="104"/>
      <c r="W12" s="8"/>
      <c r="X12" s="7"/>
    </row>
    <row r="13" spans="2:24" ht="16.5" customHeight="1" thickBot="1" x14ac:dyDescent="0.2">
      <c r="B13" s="82" t="s">
        <v>96</v>
      </c>
      <c r="C13" s="97">
        <v>490.84100000000001</v>
      </c>
      <c r="D13" s="97">
        <v>519.56100000000004</v>
      </c>
      <c r="E13" s="97">
        <v>554.04999999999995</v>
      </c>
      <c r="F13" s="15">
        <v>6.6381040917235898</v>
      </c>
      <c r="G13" s="11"/>
      <c r="H13" s="7"/>
      <c r="I13" s="7"/>
      <c r="J13" s="7"/>
      <c r="K13" s="7"/>
      <c r="L13" s="8"/>
      <c r="M13" s="7"/>
      <c r="O13" s="23"/>
      <c r="P13" s="23"/>
      <c r="Q13" s="8"/>
      <c r="R13" s="7"/>
      <c r="U13" s="104"/>
      <c r="V13" s="104"/>
      <c r="W13" s="8"/>
      <c r="X13" s="7"/>
    </row>
    <row r="14" spans="2:24" ht="16.5" customHeight="1" x14ac:dyDescent="0.15">
      <c r="B14" s="17" t="s">
        <v>97</v>
      </c>
      <c r="C14" s="18"/>
      <c r="D14" s="18"/>
      <c r="E14" s="18"/>
      <c r="F14" s="19"/>
      <c r="G14" s="11"/>
      <c r="H14" s="7"/>
      <c r="I14" s="7"/>
      <c r="J14" s="23"/>
      <c r="K14" s="23"/>
      <c r="L14" s="8"/>
      <c r="M14" s="7"/>
      <c r="O14" s="23"/>
      <c r="P14" s="23"/>
      <c r="Q14" s="8"/>
      <c r="R14" s="7"/>
      <c r="U14" s="104"/>
      <c r="V14" s="104"/>
      <c r="W14" s="8"/>
      <c r="X14" s="7"/>
    </row>
    <row r="15" spans="2:24" ht="16.5" customHeight="1" x14ac:dyDescent="0.15">
      <c r="B15" s="17" t="s">
        <v>98</v>
      </c>
      <c r="C15" s="18"/>
      <c r="D15" s="18"/>
      <c r="E15" s="18"/>
      <c r="F15" s="19"/>
      <c r="G15" s="12"/>
      <c r="H15" s="7"/>
      <c r="I15" s="7"/>
      <c r="J15" s="23"/>
      <c r="K15" s="8"/>
      <c r="L15" s="8"/>
      <c r="M15" s="7"/>
      <c r="O15" s="23"/>
      <c r="P15" s="8"/>
      <c r="Q15" s="8"/>
      <c r="R15" s="7"/>
      <c r="U15" s="104"/>
      <c r="V15" s="8"/>
      <c r="W15" s="8"/>
      <c r="X15" s="7"/>
    </row>
    <row r="16" spans="2:24" ht="24" customHeight="1" x14ac:dyDescent="0.15">
      <c r="B16" s="106" t="s">
        <v>104</v>
      </c>
      <c r="C16" s="106"/>
      <c r="D16" s="106"/>
      <c r="E16" s="106"/>
      <c r="F16" s="106"/>
      <c r="G16" s="12"/>
      <c r="H16" s="7"/>
      <c r="I16" s="7"/>
      <c r="J16" s="23"/>
      <c r="K16" s="23"/>
      <c r="L16" s="8"/>
      <c r="M16" s="7"/>
      <c r="O16" s="23"/>
      <c r="P16" s="23"/>
      <c r="Q16" s="8"/>
      <c r="R16" s="7"/>
      <c r="U16" s="104"/>
      <c r="V16" s="104"/>
      <c r="W16" s="8"/>
      <c r="X16" s="7"/>
    </row>
    <row r="17" spans="2:24" ht="12.75" customHeight="1" x14ac:dyDescent="0.15">
      <c r="B17" s="20" t="s">
        <v>103</v>
      </c>
      <c r="C17" s="21"/>
      <c r="D17" s="21"/>
      <c r="E17" s="21"/>
      <c r="G17" s="12"/>
      <c r="H17" s="7"/>
      <c r="I17" s="7"/>
      <c r="J17" s="23"/>
      <c r="K17" s="23"/>
      <c r="L17" s="8"/>
      <c r="M17" s="7"/>
      <c r="O17" s="23"/>
      <c r="P17" s="23"/>
      <c r="Q17" s="8"/>
      <c r="R17" s="7"/>
      <c r="U17" s="104"/>
      <c r="V17" s="104"/>
      <c r="W17" s="8"/>
      <c r="X17" s="7"/>
    </row>
    <row r="18" spans="2:24" ht="21" customHeight="1" x14ac:dyDescent="0.25">
      <c r="E18" s="22"/>
      <c r="G18" s="13"/>
      <c r="H18"/>
      <c r="I18"/>
      <c r="J18" s="23"/>
      <c r="K18" s="23"/>
      <c r="L18" s="8"/>
      <c r="M18" s="7"/>
      <c r="O18" s="23"/>
      <c r="P18" s="23"/>
      <c r="Q18" s="8"/>
      <c r="R18" s="7"/>
      <c r="U18" s="104"/>
      <c r="V18" s="104"/>
      <c r="W18" s="8"/>
      <c r="X18" s="7"/>
    </row>
    <row r="19" spans="2:24" s="14" customFormat="1" ht="16.5" customHeight="1" x14ac:dyDescent="0.2">
      <c r="B19" s="23"/>
      <c r="C19" s="8"/>
      <c r="D19" s="7"/>
      <c r="E19" s="7"/>
      <c r="F19" s="71" t="s">
        <v>84</v>
      </c>
      <c r="G19" s="13"/>
      <c r="H19" s="16"/>
      <c r="I19" s="16"/>
      <c r="J19" s="23"/>
      <c r="K19" s="23"/>
      <c r="L19" s="8"/>
      <c r="M19" s="7"/>
      <c r="O19" s="23"/>
      <c r="P19" s="23"/>
      <c r="Q19" s="8"/>
      <c r="R19" s="7"/>
      <c r="U19" s="104"/>
      <c r="V19" s="104"/>
      <c r="W19" s="8"/>
      <c r="X19" s="7"/>
    </row>
    <row r="20" spans="2:24" s="14" customFormat="1" ht="19.5" customHeight="1" x14ac:dyDescent="0.15">
      <c r="B20" s="23"/>
      <c r="C20" s="8"/>
      <c r="D20" s="7"/>
      <c r="E20" s="7"/>
      <c r="F20" s="1"/>
      <c r="G20" s="13"/>
      <c r="H20" s="8"/>
      <c r="I20" s="8"/>
      <c r="J20" s="23"/>
      <c r="K20" s="23"/>
      <c r="L20" s="8"/>
      <c r="M20" s="7"/>
      <c r="O20" s="23"/>
      <c r="P20" s="23"/>
      <c r="Q20" s="8"/>
      <c r="R20" s="7"/>
      <c r="U20" s="104"/>
      <c r="V20" s="104"/>
      <c r="W20" s="8"/>
      <c r="X20" s="7"/>
    </row>
    <row r="21" spans="2:24" ht="15" x14ac:dyDescent="0.15">
      <c r="B21" s="104"/>
      <c r="C21" s="8"/>
      <c r="D21" s="7"/>
      <c r="E21" s="7"/>
      <c r="T21" s="7"/>
    </row>
    <row r="22" spans="2:24" ht="15" x14ac:dyDescent="0.15">
      <c r="B22" s="104"/>
      <c r="C22" s="8"/>
      <c r="D22" s="7"/>
      <c r="E22" s="7"/>
      <c r="T22" s="7"/>
    </row>
    <row r="23" spans="2:24" ht="15" x14ac:dyDescent="0.15">
      <c r="B23" s="104"/>
      <c r="C23" s="8"/>
      <c r="D23" s="7"/>
      <c r="E23" s="7"/>
      <c r="T23" s="7"/>
    </row>
    <row r="24" spans="2:24" ht="15" x14ac:dyDescent="0.15">
      <c r="T24" s="7"/>
    </row>
    <row r="25" spans="2:24" ht="15" x14ac:dyDescent="0.15">
      <c r="T25" s="7"/>
    </row>
    <row r="26" spans="2:24" ht="15" x14ac:dyDescent="0.15">
      <c r="T26" s="7"/>
    </row>
    <row r="27" spans="2:24" ht="15" x14ac:dyDescent="0.15">
      <c r="T27" s="7"/>
    </row>
    <row r="28" spans="2:24" ht="15" x14ac:dyDescent="0.15">
      <c r="T28" s="7"/>
    </row>
    <row r="29" spans="2:24" ht="15" x14ac:dyDescent="0.15">
      <c r="T29" s="7"/>
    </row>
    <row r="30" spans="2:24" ht="15" x14ac:dyDescent="0.15">
      <c r="T30" s="7"/>
    </row>
    <row r="31" spans="2:24" ht="15" x14ac:dyDescent="0.15">
      <c r="T31" s="7"/>
    </row>
    <row r="32" spans="2:24" ht="15" x14ac:dyDescent="0.15">
      <c r="T32" s="7"/>
    </row>
    <row r="33" spans="20:20" ht="15" x14ac:dyDescent="0.15">
      <c r="T33" s="7"/>
    </row>
    <row r="34" spans="20:20" ht="15" x14ac:dyDescent="0.15">
      <c r="T34" s="7"/>
    </row>
    <row r="35" spans="20:20" ht="15" x14ac:dyDescent="0.15">
      <c r="T35" s="7"/>
    </row>
    <row r="36" spans="20:20" ht="15" x14ac:dyDescent="0.15">
      <c r="T36" s="7"/>
    </row>
    <row r="37" spans="20:20" ht="15" customHeight="1" x14ac:dyDescent="0.15"/>
  </sheetData>
  <mergeCells count="10">
    <mergeCell ref="B21:B23"/>
    <mergeCell ref="B2:F2"/>
    <mergeCell ref="J4:L4"/>
    <mergeCell ref="O4:Q4"/>
    <mergeCell ref="U4:W4"/>
    <mergeCell ref="U16:U20"/>
    <mergeCell ref="V16:V20"/>
    <mergeCell ref="B16:F16"/>
    <mergeCell ref="V5:V14"/>
    <mergeCell ref="U5:U15"/>
  </mergeCells>
  <hyperlinks>
    <hyperlink ref="F19" location="Sommaire!B2" display="Retour sommair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zoomScaleNormal="100" workbookViewId="0">
      <selection activeCell="B18" sqref="B2:G18"/>
    </sheetView>
  </sheetViews>
  <sheetFormatPr baseColWidth="10" defaultColWidth="11.42578125" defaultRowHeight="11.25" x14ac:dyDescent="0.15"/>
  <cols>
    <col min="1" max="1" width="1.7109375" style="24" customWidth="1"/>
    <col min="2" max="2" width="46.28515625" style="25" customWidth="1"/>
    <col min="3" max="7" width="13.42578125" style="24" customWidth="1"/>
    <col min="8" max="8" width="1.7109375" style="24" customWidth="1"/>
    <col min="9" max="9" width="14.42578125" style="24" bestFit="1" customWidth="1"/>
    <col min="10" max="16384" width="11.42578125" style="24"/>
  </cols>
  <sheetData>
    <row r="1" spans="2:18" ht="15" customHeight="1" x14ac:dyDescent="0.15"/>
    <row r="2" spans="2:18" ht="14.25" customHeight="1" x14ac:dyDescent="0.15">
      <c r="B2" s="107" t="s">
        <v>86</v>
      </c>
      <c r="C2" s="107"/>
      <c r="D2" s="107"/>
      <c r="E2" s="107"/>
      <c r="F2" s="107"/>
      <c r="G2" s="107"/>
    </row>
    <row r="3" spans="2:18" ht="14.25" customHeight="1" x14ac:dyDescent="0.15">
      <c r="B3" s="107"/>
      <c r="C3" s="107"/>
      <c r="D3" s="107"/>
      <c r="E3" s="107"/>
      <c r="F3" s="107"/>
      <c r="G3" s="107"/>
    </row>
    <row r="4" spans="2:18" ht="12" customHeight="1" thickBot="1" x14ac:dyDescent="0.2">
      <c r="B4" s="26" t="s">
        <v>94</v>
      </c>
      <c r="C4" s="27"/>
      <c r="D4" s="27"/>
      <c r="E4" s="27"/>
      <c r="F4" s="27"/>
      <c r="G4" s="27"/>
    </row>
    <row r="5" spans="2:18" s="28" customFormat="1" ht="50.1" customHeight="1" x14ac:dyDescent="0.15">
      <c r="B5" s="29"/>
      <c r="C5" s="5" t="s">
        <v>8</v>
      </c>
      <c r="D5" s="5" t="s">
        <v>9</v>
      </c>
      <c r="E5" s="5" t="s">
        <v>10</v>
      </c>
      <c r="F5" s="5" t="s">
        <v>11</v>
      </c>
      <c r="G5" s="6" t="s">
        <v>12</v>
      </c>
      <c r="H5" s="24"/>
      <c r="I5" s="24"/>
    </row>
    <row r="6" spans="2:18" s="30" customFormat="1" ht="14.25" customHeight="1" x14ac:dyDescent="0.15">
      <c r="B6" s="72" t="s">
        <v>1</v>
      </c>
      <c r="C6" s="31">
        <v>39.03</v>
      </c>
      <c r="D6" s="31">
        <v>14.96</v>
      </c>
      <c r="E6" s="31">
        <v>45.26</v>
      </c>
      <c r="F6" s="31">
        <v>0.75</v>
      </c>
      <c r="G6" s="98">
        <v>5348.6</v>
      </c>
      <c r="H6" s="24"/>
      <c r="I6" s="32"/>
      <c r="J6" s="28"/>
      <c r="K6" s="28"/>
      <c r="L6" s="28"/>
      <c r="M6" s="28"/>
      <c r="N6" s="28"/>
      <c r="O6" s="28"/>
      <c r="P6" s="28"/>
      <c r="Q6" s="28"/>
      <c r="R6" s="28"/>
    </row>
    <row r="7" spans="2:18" ht="14.25" customHeight="1" x14ac:dyDescent="0.15">
      <c r="B7" s="73" t="s">
        <v>2</v>
      </c>
      <c r="C7" s="33">
        <v>60.82432703356222</v>
      </c>
      <c r="D7" s="33">
        <v>19.117401479053083</v>
      </c>
      <c r="E7" s="33">
        <v>19.122922697957197</v>
      </c>
      <c r="F7" s="33">
        <v>0.93534878942749933</v>
      </c>
      <c r="G7" s="99">
        <v>2209.6570000000002</v>
      </c>
      <c r="I7" s="32"/>
      <c r="J7" s="28"/>
      <c r="K7" s="28"/>
      <c r="L7" s="28"/>
      <c r="M7" s="28"/>
      <c r="N7" s="28"/>
      <c r="O7" s="28"/>
      <c r="P7" s="28"/>
      <c r="Q7" s="28"/>
      <c r="R7" s="28"/>
    </row>
    <row r="8" spans="2:18" s="28" customFormat="1" ht="14.25" customHeight="1" x14ac:dyDescent="0.15">
      <c r="B8" s="74" t="s">
        <v>13</v>
      </c>
      <c r="C8" s="34"/>
      <c r="D8" s="34"/>
      <c r="E8" s="34"/>
      <c r="F8" s="34"/>
      <c r="G8" s="100"/>
      <c r="H8" s="24"/>
      <c r="I8" s="32"/>
    </row>
    <row r="9" spans="2:18" ht="14.25" customHeight="1" x14ac:dyDescent="0.15">
      <c r="B9" s="75" t="s">
        <v>14</v>
      </c>
      <c r="C9" s="35">
        <v>67.980976730558282</v>
      </c>
      <c r="D9" s="35">
        <v>18.370584408253769</v>
      </c>
      <c r="E9" s="35">
        <v>13.598257418402952</v>
      </c>
      <c r="F9" s="35">
        <v>5.0181442784998295E-2</v>
      </c>
      <c r="G9" s="101">
        <v>1532.4390000000001</v>
      </c>
      <c r="I9" s="32"/>
      <c r="J9" s="28"/>
      <c r="K9" s="28"/>
      <c r="L9" s="28"/>
      <c r="M9" s="28"/>
      <c r="N9" s="28"/>
      <c r="O9" s="28"/>
      <c r="P9" s="28"/>
      <c r="Q9" s="28"/>
      <c r="R9" s="28"/>
    </row>
    <row r="10" spans="2:18" ht="14.25" customHeight="1" x14ac:dyDescent="0.15">
      <c r="B10" s="75" t="s">
        <v>15</v>
      </c>
      <c r="C10" s="35">
        <v>30.854485387749587</v>
      </c>
      <c r="D10" s="35">
        <v>26.529314889973559</v>
      </c>
      <c r="E10" s="35">
        <v>38.680795186132116</v>
      </c>
      <c r="F10" s="35">
        <v>3.9354045361447341</v>
      </c>
      <c r="G10" s="101">
        <v>503.37900000000002</v>
      </c>
      <c r="I10" s="32"/>
      <c r="J10" s="28"/>
      <c r="K10" s="28"/>
      <c r="L10" s="28"/>
      <c r="M10" s="28"/>
      <c r="N10" s="28"/>
      <c r="O10" s="28"/>
      <c r="P10" s="28"/>
      <c r="Q10" s="28"/>
      <c r="R10" s="28"/>
    </row>
    <row r="11" spans="2:18" s="36" customFormat="1" ht="14.25" customHeight="1" x14ac:dyDescent="0.15">
      <c r="B11" s="75" t="s">
        <v>16</v>
      </c>
      <c r="C11" s="35">
        <v>84.51900896806815</v>
      </c>
      <c r="D11" s="35">
        <v>4.2384045007161797</v>
      </c>
      <c r="E11" s="35">
        <v>11.191389734179328</v>
      </c>
      <c r="F11" s="35">
        <v>5.1196797036338219E-2</v>
      </c>
      <c r="G11" s="101">
        <v>173.839</v>
      </c>
      <c r="H11" s="24"/>
      <c r="I11" s="32"/>
      <c r="J11" s="28"/>
      <c r="K11" s="28"/>
      <c r="L11" s="28"/>
      <c r="M11" s="28"/>
      <c r="N11" s="28"/>
      <c r="O11" s="28"/>
      <c r="P11" s="28"/>
      <c r="Q11" s="28"/>
      <c r="R11" s="28"/>
    </row>
    <row r="12" spans="2:18" s="36" customFormat="1" ht="14.25" customHeight="1" x14ac:dyDescent="0.15">
      <c r="B12" s="87" t="s">
        <v>17</v>
      </c>
      <c r="C12" s="35">
        <v>99.760224185788971</v>
      </c>
      <c r="D12" s="35">
        <v>0.23977581421103339</v>
      </c>
      <c r="E12" s="35">
        <v>0</v>
      </c>
      <c r="F12" s="35">
        <v>0</v>
      </c>
      <c r="G12" s="101">
        <v>978.83100000000002</v>
      </c>
      <c r="H12" s="24"/>
      <c r="I12" s="32"/>
      <c r="J12" s="28"/>
      <c r="K12" s="28"/>
      <c r="L12" s="28"/>
      <c r="M12" s="28"/>
      <c r="N12" s="28"/>
      <c r="O12" s="28"/>
      <c r="P12" s="28"/>
      <c r="Q12" s="28"/>
      <c r="R12" s="28"/>
    </row>
    <row r="13" spans="2:18" s="36" customFormat="1" ht="14.25" customHeight="1" x14ac:dyDescent="0.15">
      <c r="B13" s="87" t="s">
        <v>18</v>
      </c>
      <c r="C13" s="35">
        <v>29.860028956164399</v>
      </c>
      <c r="D13" s="35">
        <v>34.130088249679488</v>
      </c>
      <c r="E13" s="35">
        <v>34.330685247142981</v>
      </c>
      <c r="F13" s="35">
        <v>1.6791975470131442</v>
      </c>
      <c r="G13" s="101">
        <v>1230.826</v>
      </c>
      <c r="H13" s="24"/>
      <c r="I13" s="32"/>
      <c r="J13" s="28"/>
      <c r="K13" s="28"/>
      <c r="L13" s="28"/>
      <c r="M13" s="28"/>
      <c r="N13" s="28"/>
      <c r="O13" s="28"/>
      <c r="P13" s="28"/>
      <c r="Q13" s="28"/>
      <c r="R13" s="28"/>
    </row>
    <row r="14" spans="2:18" ht="14.25" customHeight="1" thickBot="1" x14ac:dyDescent="0.2">
      <c r="B14" s="76" t="s">
        <v>19</v>
      </c>
      <c r="C14" s="37">
        <v>27.40337658713548</v>
      </c>
      <c r="D14" s="37">
        <v>28.390927553757191</v>
      </c>
      <c r="E14" s="37">
        <v>44.145233555028447</v>
      </c>
      <c r="F14" s="37">
        <v>6.046230407888005E-2</v>
      </c>
      <c r="G14" s="102">
        <v>64.503</v>
      </c>
      <c r="J14" s="28"/>
      <c r="K14" s="28"/>
      <c r="L14" s="28"/>
      <c r="M14" s="28"/>
      <c r="N14" s="28"/>
      <c r="O14" s="28"/>
      <c r="P14" s="28"/>
      <c r="Q14" s="28"/>
      <c r="R14" s="28"/>
    </row>
    <row r="15" spans="2:18" s="38" customFormat="1" ht="33.75" customHeight="1" x14ac:dyDescent="0.15">
      <c r="B15" s="108" t="s">
        <v>20</v>
      </c>
      <c r="C15" s="108"/>
      <c r="D15" s="108"/>
      <c r="E15" s="108"/>
      <c r="F15" s="108"/>
      <c r="G15" s="108"/>
      <c r="H15" s="24"/>
      <c r="I15" s="24"/>
      <c r="J15" s="28"/>
      <c r="K15" s="28"/>
      <c r="L15" s="28"/>
      <c r="M15" s="28"/>
      <c r="N15" s="28"/>
      <c r="O15" s="28"/>
      <c r="P15" s="28"/>
      <c r="Q15" s="28"/>
      <c r="R15" s="28"/>
    </row>
    <row r="16" spans="2:18" s="38" customFormat="1" ht="12.75" customHeight="1" x14ac:dyDescent="0.15">
      <c r="B16" s="109" t="s">
        <v>21</v>
      </c>
      <c r="C16" s="110"/>
      <c r="D16" s="110"/>
      <c r="E16" s="110"/>
      <c r="F16" s="110"/>
      <c r="G16" s="110"/>
      <c r="H16" s="24"/>
      <c r="I16" s="24"/>
      <c r="J16" s="28"/>
      <c r="K16" s="28"/>
      <c r="L16" s="28"/>
      <c r="M16" s="28"/>
      <c r="N16" s="28"/>
      <c r="O16" s="28"/>
      <c r="P16" s="28"/>
      <c r="Q16" s="28"/>
      <c r="R16" s="28"/>
    </row>
    <row r="17" spans="1:18" s="38" customFormat="1" ht="19.5" customHeight="1" x14ac:dyDescent="0.15">
      <c r="B17" s="111" t="s">
        <v>105</v>
      </c>
      <c r="C17" s="111"/>
      <c r="D17" s="111"/>
      <c r="E17" s="111"/>
      <c r="F17" s="111"/>
      <c r="G17" s="111"/>
      <c r="H17" s="24"/>
      <c r="I17" s="24"/>
      <c r="J17" s="28"/>
      <c r="K17" s="28"/>
      <c r="L17" s="28"/>
      <c r="M17" s="28"/>
      <c r="N17" s="28"/>
      <c r="O17" s="28"/>
      <c r="P17" s="28"/>
      <c r="Q17" s="28"/>
      <c r="R17" s="28"/>
    </row>
    <row r="18" spans="1:18" ht="15" customHeight="1" x14ac:dyDescent="0.15">
      <c r="B18" s="110" t="s">
        <v>106</v>
      </c>
      <c r="C18" s="110"/>
      <c r="D18" s="110"/>
      <c r="E18" s="110"/>
      <c r="F18" s="110"/>
      <c r="G18" s="110"/>
      <c r="J18" s="28"/>
      <c r="K18" s="28"/>
      <c r="L18" s="28"/>
      <c r="M18" s="28"/>
      <c r="N18" s="28"/>
      <c r="O18" s="28"/>
      <c r="P18" s="28"/>
      <c r="Q18" s="28"/>
      <c r="R18" s="28"/>
    </row>
    <row r="19" spans="1:18" ht="15" customHeight="1" x14ac:dyDescent="0.15">
      <c r="A19" s="25"/>
      <c r="C19" s="25"/>
      <c r="D19" s="25"/>
      <c r="E19" s="25"/>
      <c r="F19" s="25"/>
      <c r="G19" s="25"/>
      <c r="J19" s="28"/>
      <c r="K19" s="28"/>
      <c r="L19" s="28"/>
      <c r="M19" s="28"/>
      <c r="N19" s="28"/>
      <c r="O19" s="28"/>
      <c r="P19" s="28"/>
      <c r="Q19" s="28"/>
      <c r="R19" s="28"/>
    </row>
    <row r="20" spans="1:18" ht="15" customHeight="1" x14ac:dyDescent="0.2">
      <c r="A20" s="25"/>
      <c r="C20" s="25"/>
      <c r="D20" s="25"/>
      <c r="E20" s="25"/>
      <c r="F20" s="25"/>
      <c r="G20" s="71" t="s">
        <v>84</v>
      </c>
      <c r="J20" s="28"/>
      <c r="K20" s="28"/>
      <c r="L20" s="28"/>
      <c r="M20" s="28"/>
      <c r="N20" s="28"/>
      <c r="O20" s="28"/>
      <c r="P20" s="28"/>
      <c r="Q20" s="28"/>
      <c r="R20" s="28"/>
    </row>
    <row r="21" spans="1:18" ht="15" customHeight="1" x14ac:dyDescent="0.15">
      <c r="A21" s="25"/>
      <c r="C21" s="25"/>
      <c r="D21" s="25"/>
      <c r="E21" s="25"/>
      <c r="F21" s="25"/>
      <c r="G21" s="25"/>
      <c r="J21" s="28"/>
      <c r="K21" s="28"/>
      <c r="L21" s="28"/>
      <c r="M21" s="28"/>
      <c r="N21" s="28"/>
      <c r="O21" s="28"/>
      <c r="P21" s="28"/>
      <c r="Q21" s="28"/>
      <c r="R21" s="28"/>
    </row>
    <row r="22" spans="1:18" ht="15" customHeight="1" x14ac:dyDescent="0.15">
      <c r="A22" s="25"/>
      <c r="C22" s="25"/>
      <c r="D22" s="25"/>
      <c r="E22" s="25"/>
      <c r="F22" s="25"/>
      <c r="G22" s="25"/>
      <c r="J22" s="28"/>
      <c r="K22" s="28"/>
      <c r="L22" s="28"/>
      <c r="M22" s="28"/>
      <c r="N22" s="28"/>
      <c r="O22" s="28"/>
      <c r="P22" s="28"/>
      <c r="Q22" s="28"/>
      <c r="R22" s="28"/>
    </row>
    <row r="23" spans="1:18" ht="15" customHeight="1" x14ac:dyDescent="0.15">
      <c r="A23" s="25"/>
      <c r="C23" s="25"/>
      <c r="D23" s="25"/>
      <c r="E23" s="25"/>
      <c r="F23" s="25"/>
      <c r="G23" s="25"/>
      <c r="J23" s="28"/>
      <c r="K23" s="28"/>
      <c r="L23" s="28"/>
      <c r="M23" s="28"/>
      <c r="N23" s="28"/>
      <c r="O23" s="28"/>
      <c r="P23" s="28"/>
      <c r="Q23" s="28"/>
      <c r="R23" s="28"/>
    </row>
    <row r="24" spans="1:18" ht="15" customHeight="1" x14ac:dyDescent="0.15">
      <c r="A24" s="25"/>
      <c r="C24" s="88"/>
      <c r="D24" s="88"/>
      <c r="E24" s="88"/>
      <c r="F24" s="88"/>
      <c r="G24" s="88"/>
      <c r="J24" s="28"/>
      <c r="K24" s="28"/>
      <c r="L24" s="28"/>
      <c r="M24" s="28"/>
      <c r="N24" s="28"/>
      <c r="O24" s="28"/>
      <c r="P24" s="28"/>
      <c r="Q24" s="28"/>
      <c r="R24" s="28"/>
    </row>
    <row r="25" spans="1:18" ht="15" customHeight="1" x14ac:dyDescent="0.15">
      <c r="A25" s="25"/>
      <c r="C25" s="88"/>
      <c r="D25" s="88"/>
      <c r="E25" s="88"/>
      <c r="F25" s="88"/>
      <c r="G25" s="88"/>
      <c r="J25" s="28"/>
      <c r="K25" s="28"/>
      <c r="L25" s="28"/>
      <c r="M25" s="28"/>
      <c r="N25" s="28"/>
      <c r="O25" s="28"/>
      <c r="P25" s="28"/>
      <c r="Q25" s="28"/>
      <c r="R25" s="28"/>
    </row>
    <row r="26" spans="1:18" ht="15" customHeight="1" x14ac:dyDescent="0.15">
      <c r="A26" s="25"/>
      <c r="C26" s="88"/>
      <c r="D26" s="88"/>
      <c r="E26" s="88"/>
      <c r="F26" s="88"/>
      <c r="G26" s="88"/>
      <c r="J26" s="28"/>
      <c r="K26" s="28"/>
      <c r="L26" s="28"/>
      <c r="M26" s="28"/>
      <c r="N26" s="28"/>
      <c r="O26" s="28"/>
      <c r="P26" s="28"/>
      <c r="Q26" s="28"/>
      <c r="R26" s="28"/>
    </row>
    <row r="27" spans="1:18" ht="15" customHeight="1" x14ac:dyDescent="0.15">
      <c r="A27" s="25"/>
      <c r="C27" s="88"/>
      <c r="D27" s="88"/>
      <c r="E27" s="88"/>
      <c r="F27" s="88"/>
      <c r="G27" s="88"/>
      <c r="J27" s="28"/>
      <c r="K27" s="28"/>
      <c r="L27" s="28"/>
      <c r="M27" s="28"/>
      <c r="N27" s="28"/>
      <c r="O27" s="28"/>
      <c r="P27" s="28"/>
      <c r="Q27" s="28"/>
      <c r="R27" s="28"/>
    </row>
    <row r="28" spans="1:18" ht="15" customHeight="1" x14ac:dyDescent="0.15">
      <c r="A28" s="25"/>
      <c r="C28" s="88"/>
      <c r="D28" s="88"/>
      <c r="E28" s="88"/>
      <c r="F28" s="88"/>
      <c r="G28" s="88"/>
      <c r="J28" s="28"/>
      <c r="K28" s="28"/>
      <c r="L28" s="28"/>
      <c r="M28" s="28"/>
      <c r="N28" s="28"/>
      <c r="O28" s="28"/>
      <c r="P28" s="28"/>
      <c r="Q28" s="28"/>
      <c r="R28" s="28"/>
    </row>
    <row r="29" spans="1:18" ht="15" customHeight="1" x14ac:dyDescent="0.15">
      <c r="A29" s="25"/>
      <c r="C29" s="88"/>
      <c r="D29" s="88"/>
      <c r="E29" s="88"/>
      <c r="F29" s="88"/>
      <c r="G29" s="88"/>
      <c r="J29" s="28"/>
      <c r="K29" s="28"/>
      <c r="L29" s="28"/>
      <c r="M29" s="28"/>
      <c r="N29" s="28"/>
      <c r="O29" s="28"/>
      <c r="P29" s="28"/>
      <c r="Q29" s="28"/>
      <c r="R29" s="28"/>
    </row>
    <row r="30" spans="1:18" ht="15" customHeight="1" x14ac:dyDescent="0.15">
      <c r="A30" s="25"/>
      <c r="C30" s="88"/>
      <c r="J30" s="28"/>
      <c r="K30" s="28"/>
      <c r="L30" s="28"/>
      <c r="M30" s="28"/>
      <c r="N30" s="28"/>
      <c r="O30" s="28"/>
      <c r="P30" s="28"/>
      <c r="Q30" s="28"/>
      <c r="R30" s="28"/>
    </row>
    <row r="31" spans="1:18" ht="15" customHeight="1" x14ac:dyDescent="0.15">
      <c r="A31" s="25"/>
      <c r="C31" s="88"/>
      <c r="D31" s="88"/>
      <c r="E31" s="88"/>
      <c r="F31" s="88"/>
      <c r="G31" s="88"/>
      <c r="J31" s="28"/>
      <c r="K31" s="28"/>
      <c r="L31" s="28"/>
      <c r="M31" s="28"/>
      <c r="N31" s="28"/>
      <c r="O31" s="28"/>
      <c r="P31" s="28"/>
      <c r="Q31" s="28"/>
      <c r="R31" s="28"/>
    </row>
    <row r="32" spans="1:18" ht="15" customHeight="1" x14ac:dyDescent="0.15">
      <c r="A32" s="25"/>
      <c r="C32" s="88"/>
      <c r="D32" s="88"/>
      <c r="E32" s="88"/>
      <c r="F32" s="88"/>
      <c r="G32" s="88"/>
      <c r="J32" s="28"/>
      <c r="K32" s="28"/>
      <c r="L32" s="28"/>
      <c r="M32" s="28"/>
      <c r="N32" s="28"/>
      <c r="O32" s="28"/>
      <c r="P32" s="28"/>
      <c r="Q32" s="28"/>
      <c r="R32" s="28"/>
    </row>
    <row r="33" spans="1:7" ht="15" customHeight="1" x14ac:dyDescent="0.15">
      <c r="A33" s="25"/>
      <c r="C33" s="25"/>
      <c r="D33" s="25"/>
      <c r="E33" s="25"/>
      <c r="F33" s="25"/>
      <c r="G33" s="88"/>
    </row>
    <row r="34" spans="1:7" ht="15" customHeight="1" x14ac:dyDescent="0.15">
      <c r="A34" s="25"/>
      <c r="C34" s="25"/>
      <c r="D34" s="25"/>
      <c r="E34" s="25"/>
      <c r="F34" s="25"/>
      <c r="G34" s="25"/>
    </row>
    <row r="35" spans="1:7" ht="15" customHeight="1" x14ac:dyDescent="0.15">
      <c r="A35" s="25"/>
      <c r="C35" s="25"/>
      <c r="D35" s="25"/>
      <c r="E35" s="25"/>
      <c r="F35" s="25"/>
      <c r="G35" s="25"/>
    </row>
    <row r="36" spans="1:7" ht="15" customHeight="1" x14ac:dyDescent="0.15">
      <c r="A36" s="25"/>
    </row>
    <row r="37" spans="1:7" ht="15" customHeight="1" x14ac:dyDescent="0.15">
      <c r="A37" s="25"/>
    </row>
    <row r="38" spans="1:7" ht="15" customHeight="1" x14ac:dyDescent="0.15">
      <c r="A38" s="25"/>
    </row>
    <row r="39" spans="1:7" ht="15" customHeight="1" x14ac:dyDescent="0.15">
      <c r="A39" s="25"/>
    </row>
  </sheetData>
  <mergeCells count="5">
    <mergeCell ref="B2:G3"/>
    <mergeCell ref="B15:G15"/>
    <mergeCell ref="B16:G16"/>
    <mergeCell ref="B17:G17"/>
    <mergeCell ref="B18:G18"/>
  </mergeCells>
  <hyperlinks>
    <hyperlink ref="G20" location="Sommaire!B2" display="Retour sommaire"/>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0"/>
  <sheetViews>
    <sheetView showGridLines="0" workbookViewId="0">
      <selection activeCell="B2" sqref="B2:G9"/>
    </sheetView>
  </sheetViews>
  <sheetFormatPr baseColWidth="10" defaultColWidth="12.140625" defaultRowHeight="11.25" x14ac:dyDescent="0.15"/>
  <cols>
    <col min="1" max="1" width="1.7109375" style="24" customWidth="1"/>
    <col min="2" max="2" width="50.140625" style="24" customWidth="1"/>
    <col min="3" max="6" width="12.42578125" style="24" customWidth="1"/>
    <col min="7" max="7" width="14.28515625" style="24" customWidth="1"/>
    <col min="8" max="8" width="15.28515625" style="24" customWidth="1"/>
    <col min="9" max="16384" width="12.140625" style="24"/>
  </cols>
  <sheetData>
    <row r="2" spans="2:8" ht="27" customHeight="1" x14ac:dyDescent="0.15">
      <c r="B2" s="112" t="s">
        <v>87</v>
      </c>
      <c r="C2" s="112"/>
      <c r="D2" s="112"/>
      <c r="E2" s="112"/>
      <c r="F2" s="112"/>
      <c r="G2" s="112"/>
    </row>
    <row r="3" spans="2:8" ht="12" customHeight="1" thickBot="1" x14ac:dyDescent="0.2">
      <c r="B3" s="24" t="s">
        <v>22</v>
      </c>
    </row>
    <row r="4" spans="2:8" ht="50.1" customHeight="1" x14ac:dyDescent="0.15">
      <c r="B4" s="39" t="s">
        <v>23</v>
      </c>
      <c r="C4" s="40" t="s">
        <v>24</v>
      </c>
      <c r="D4" s="40" t="s">
        <v>25</v>
      </c>
      <c r="E4" s="40" t="s">
        <v>26</v>
      </c>
      <c r="F4" s="40" t="s">
        <v>27</v>
      </c>
      <c r="G4" s="41" t="s">
        <v>28</v>
      </c>
    </row>
    <row r="5" spans="2:8" ht="14.25" customHeight="1" x14ac:dyDescent="0.15">
      <c r="B5" s="83" t="s">
        <v>1</v>
      </c>
      <c r="C5" s="34">
        <v>67.680000000000007</v>
      </c>
      <c r="D5" s="34">
        <v>42.87</v>
      </c>
      <c r="E5" s="34">
        <v>59.05</v>
      </c>
      <c r="F5" s="34">
        <v>61.28</v>
      </c>
      <c r="G5" s="42">
        <v>65.900000000000006</v>
      </c>
      <c r="H5" s="32"/>
    </row>
    <row r="6" spans="2:8" ht="14.25" customHeight="1" x14ac:dyDescent="0.15">
      <c r="B6" s="84" t="s">
        <v>2</v>
      </c>
      <c r="C6" s="35">
        <v>64.42</v>
      </c>
      <c r="D6" s="35">
        <v>41.25</v>
      </c>
      <c r="E6" s="35">
        <v>52</v>
      </c>
      <c r="F6" s="35">
        <v>68.64</v>
      </c>
      <c r="G6" s="43">
        <v>62.79</v>
      </c>
      <c r="H6" s="32"/>
    </row>
    <row r="7" spans="2:8" ht="12.75" customHeight="1" thickBot="1" x14ac:dyDescent="0.2">
      <c r="B7" s="85" t="s">
        <v>29</v>
      </c>
      <c r="C7" s="44">
        <v>39.74</v>
      </c>
      <c r="D7" s="44">
        <v>34.31</v>
      </c>
      <c r="E7" s="44">
        <v>30.26</v>
      </c>
      <c r="F7" s="44">
        <v>43.95</v>
      </c>
      <c r="G7" s="45">
        <v>38.909999999999997</v>
      </c>
      <c r="H7" s="32"/>
    </row>
    <row r="8" spans="2:8" ht="23.25" customHeight="1" x14ac:dyDescent="0.15">
      <c r="B8" s="111" t="s">
        <v>107</v>
      </c>
      <c r="C8" s="111"/>
      <c r="D8" s="111"/>
      <c r="E8" s="111"/>
      <c r="F8" s="111"/>
      <c r="G8" s="111"/>
    </row>
    <row r="9" spans="2:8" ht="12" customHeight="1" x14ac:dyDescent="0.15">
      <c r="B9" s="20" t="s">
        <v>102</v>
      </c>
      <c r="C9" s="46"/>
      <c r="D9" s="46"/>
      <c r="E9" s="46"/>
      <c r="F9" s="46"/>
      <c r="G9" s="46"/>
    </row>
    <row r="10" spans="2:8" ht="12" customHeight="1" x14ac:dyDescent="0.15"/>
    <row r="11" spans="2:8" ht="12.75" customHeight="1" x14ac:dyDescent="0.15"/>
    <row r="12" spans="2:8" ht="12.75" x14ac:dyDescent="0.2">
      <c r="G12" s="71" t="s">
        <v>84</v>
      </c>
    </row>
    <row r="15" spans="2:8" ht="12" customHeight="1" x14ac:dyDescent="0.15"/>
    <row r="16" spans="2:8" ht="12" customHeight="1" x14ac:dyDescent="0.15"/>
    <row r="17" ht="12" customHeight="1" x14ac:dyDescent="0.15"/>
    <row r="18" ht="12.75" customHeight="1" x14ac:dyDescent="0.15"/>
    <row r="19" ht="12" customHeight="1" x14ac:dyDescent="0.15"/>
    <row r="20" ht="12" customHeight="1" x14ac:dyDescent="0.15"/>
  </sheetData>
  <mergeCells count="2">
    <mergeCell ref="B2:G2"/>
    <mergeCell ref="B8:G8"/>
  </mergeCells>
  <hyperlinks>
    <hyperlink ref="G12" location="Sommaire!B2" display="Retour sommaire"/>
  </hyperlink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08"/>
  <sheetViews>
    <sheetView showGridLines="0" tabSelected="1" zoomScaleNormal="100" workbookViewId="0">
      <selection activeCell="A2" sqref="A2:I42"/>
    </sheetView>
  </sheetViews>
  <sheetFormatPr baseColWidth="10" defaultColWidth="11.42578125" defaultRowHeight="11.25" x14ac:dyDescent="0.15"/>
  <cols>
    <col min="1" max="8" width="11.42578125" style="47"/>
    <col min="9" max="9" width="9.28515625" style="47" customWidth="1"/>
    <col min="10" max="16384" width="11.42578125" style="47"/>
  </cols>
  <sheetData>
    <row r="2" spans="1:9" ht="31.5" customHeight="1" x14ac:dyDescent="0.15">
      <c r="A2" s="113" t="s">
        <v>88</v>
      </c>
      <c r="B2" s="113"/>
      <c r="C2" s="113"/>
      <c r="D2" s="113"/>
      <c r="E2" s="113"/>
      <c r="F2" s="113"/>
      <c r="G2" s="113"/>
      <c r="H2" s="113"/>
      <c r="I2" s="113"/>
    </row>
    <row r="3" spans="1:9" x14ac:dyDescent="0.15">
      <c r="A3" s="47" t="s">
        <v>81</v>
      </c>
    </row>
    <row r="4" spans="1:9" x14ac:dyDescent="0.15">
      <c r="B4" s="53"/>
    </row>
    <row r="15" spans="1:9" ht="15" customHeight="1" x14ac:dyDescent="0.15"/>
    <row r="40" spans="1:9" ht="59.25" customHeight="1" x14ac:dyDescent="0.15"/>
    <row r="41" spans="1:9" s="2" customFormat="1" ht="20.25" customHeight="1" x14ac:dyDescent="0.25">
      <c r="A41" s="110" t="s">
        <v>108</v>
      </c>
      <c r="B41" s="110"/>
      <c r="C41" s="110"/>
      <c r="D41" s="110"/>
      <c r="E41" s="110"/>
      <c r="F41" s="110"/>
      <c r="G41" s="110"/>
      <c r="H41" s="110"/>
      <c r="I41" s="110"/>
    </row>
    <row r="42" spans="1:9" s="2" customFormat="1" ht="11.25" customHeight="1" x14ac:dyDescent="0.25">
      <c r="A42" s="114" t="s">
        <v>109</v>
      </c>
      <c r="B42" s="114"/>
      <c r="C42" s="114"/>
      <c r="D42" s="114"/>
      <c r="E42" s="114"/>
      <c r="F42" s="114"/>
      <c r="G42" s="114"/>
      <c r="H42" s="114"/>
      <c r="I42" s="114"/>
    </row>
    <row r="43" spans="1:9" ht="12" x14ac:dyDescent="0.2">
      <c r="A43" s="54"/>
    </row>
    <row r="44" spans="1:9" x14ac:dyDescent="0.15">
      <c r="A44" s="55"/>
    </row>
    <row r="45" spans="1:9" ht="12.75" x14ac:dyDescent="0.2">
      <c r="I45" s="71" t="s">
        <v>84</v>
      </c>
    </row>
    <row r="48" spans="1:9" x14ac:dyDescent="0.15">
      <c r="A48" s="47" t="s">
        <v>89</v>
      </c>
    </row>
    <row r="49" spans="1:5" x14ac:dyDescent="0.15">
      <c r="B49" s="115" t="s">
        <v>30</v>
      </c>
      <c r="C49" s="115"/>
      <c r="D49" s="116" t="s">
        <v>31</v>
      </c>
      <c r="E49" s="116"/>
    </row>
    <row r="50" spans="1:5" x14ac:dyDescent="0.15">
      <c r="B50" s="48" t="s">
        <v>32</v>
      </c>
      <c r="C50" s="48" t="s">
        <v>33</v>
      </c>
      <c r="D50" s="49" t="s">
        <v>82</v>
      </c>
      <c r="E50" s="49" t="s">
        <v>83</v>
      </c>
    </row>
    <row r="51" spans="1:5" x14ac:dyDescent="0.15">
      <c r="A51" s="47" t="s">
        <v>34</v>
      </c>
    </row>
    <row r="52" spans="1:5" x14ac:dyDescent="0.15">
      <c r="A52" s="47">
        <v>14</v>
      </c>
      <c r="B52" s="50">
        <v>0</v>
      </c>
      <c r="C52" s="51">
        <v>0</v>
      </c>
      <c r="D52" s="51">
        <v>0</v>
      </c>
      <c r="E52" s="51">
        <v>0</v>
      </c>
    </row>
    <row r="53" spans="1:5" x14ac:dyDescent="0.15">
      <c r="A53" s="47">
        <v>15</v>
      </c>
      <c r="B53" s="50">
        <v>-7.9280650620262987E-6</v>
      </c>
      <c r="C53" s="51">
        <v>3.2839484249818469E-5</v>
      </c>
      <c r="D53" s="51">
        <v>-1.9921112394916132E-4</v>
      </c>
      <c r="E53" s="51">
        <v>2.2840320779616283E-4</v>
      </c>
    </row>
    <row r="54" spans="1:5" x14ac:dyDescent="0.15">
      <c r="A54" s="47">
        <v>16</v>
      </c>
      <c r="B54" s="50">
        <v>-1.4414663749138724E-5</v>
      </c>
      <c r="C54" s="51">
        <v>9.3653343971704533E-5</v>
      </c>
      <c r="D54" s="51">
        <v>-4.7810669747798716E-4</v>
      </c>
      <c r="E54" s="51">
        <v>1.0151253679829459E-3</v>
      </c>
    </row>
    <row r="55" spans="1:5" x14ac:dyDescent="0.15">
      <c r="A55" s="47">
        <v>17</v>
      </c>
      <c r="B55" s="50">
        <v>-3.9640325310131494E-5</v>
      </c>
      <c r="C55" s="51">
        <v>1.4838581772140197E-4</v>
      </c>
      <c r="D55" s="51">
        <v>-7.5700227100681302E-4</v>
      </c>
      <c r="E55" s="51">
        <v>1.370419246776977E-3</v>
      </c>
    </row>
    <row r="56" spans="1:5" ht="15" customHeight="1" x14ac:dyDescent="0.15">
      <c r="A56" s="47">
        <v>18</v>
      </c>
      <c r="B56" s="50">
        <v>-2.6667127935906638E-4</v>
      </c>
      <c r="C56" s="51">
        <v>5.412433515247859E-4</v>
      </c>
      <c r="D56" s="51">
        <v>-1.9124267899119486E-3</v>
      </c>
      <c r="E56" s="51">
        <v>2.4616790173586436E-3</v>
      </c>
    </row>
    <row r="57" spans="1:5" x14ac:dyDescent="0.15">
      <c r="A57" s="47">
        <v>19</v>
      </c>
      <c r="B57" s="50">
        <v>-1.3535369260441262E-3</v>
      </c>
      <c r="C57" s="51">
        <v>1.9290156303782258E-3</v>
      </c>
      <c r="D57" s="51">
        <v>-3.466273556715407E-3</v>
      </c>
      <c r="E57" s="51">
        <v>4.2889046797279463E-3</v>
      </c>
    </row>
    <row r="58" spans="1:5" x14ac:dyDescent="0.15">
      <c r="A58" s="47">
        <v>20</v>
      </c>
      <c r="B58" s="50">
        <v>-2.6277932014679892E-3</v>
      </c>
      <c r="C58" s="51">
        <v>3.9723613170335971E-3</v>
      </c>
      <c r="D58" s="51">
        <v>-5.7372803697358461E-3</v>
      </c>
      <c r="E58" s="51">
        <v>6.7505836970865899E-3</v>
      </c>
    </row>
    <row r="59" spans="1:5" x14ac:dyDescent="0.15">
      <c r="A59" s="47">
        <v>21</v>
      </c>
      <c r="B59" s="50">
        <v>-3.8321383577085296E-3</v>
      </c>
      <c r="C59" s="51">
        <v>5.9731373018836482E-3</v>
      </c>
      <c r="D59" s="51">
        <v>-6.8528626638511498E-3</v>
      </c>
      <c r="E59" s="51">
        <v>6.3445335498934115E-3</v>
      </c>
    </row>
    <row r="60" spans="1:5" x14ac:dyDescent="0.15">
      <c r="A60" s="47">
        <v>22</v>
      </c>
      <c r="B60" s="50">
        <v>-6.9882289855824533E-3</v>
      </c>
      <c r="C60" s="51">
        <v>8.2281152203711842E-3</v>
      </c>
      <c r="D60" s="51">
        <v>-8.6457627793936013E-3</v>
      </c>
      <c r="E60" s="51">
        <v>8.0702466754644202E-3</v>
      </c>
    </row>
    <row r="61" spans="1:5" x14ac:dyDescent="0.15">
      <c r="A61" s="47">
        <v>23</v>
      </c>
      <c r="B61" s="50">
        <v>-1.0600543721116618E-2</v>
      </c>
      <c r="C61" s="51">
        <v>1.1392868480298133E-2</v>
      </c>
      <c r="D61" s="51">
        <v>-8.2074983067054463E-3</v>
      </c>
      <c r="E61" s="51">
        <v>8.2225154806618624E-3</v>
      </c>
    </row>
    <row r="62" spans="1:5" x14ac:dyDescent="0.15">
      <c r="A62" s="47">
        <v>24</v>
      </c>
      <c r="B62" s="50">
        <v>-1.3330681035203492E-2</v>
      </c>
      <c r="C62" s="51">
        <v>1.4442075406753501E-2</v>
      </c>
      <c r="D62" s="51">
        <v>-1.0159767321407227E-2</v>
      </c>
      <c r="E62" s="51">
        <v>9.4152877880418224E-3</v>
      </c>
    </row>
    <row r="63" spans="1:5" x14ac:dyDescent="0.15">
      <c r="A63" s="47">
        <v>25</v>
      </c>
      <c r="B63" s="50">
        <v>-1.5376842554393734E-2</v>
      </c>
      <c r="C63" s="51">
        <v>1.6362577096770664E-2</v>
      </c>
      <c r="D63" s="51">
        <v>-1.1235507390732698E-2</v>
      </c>
      <c r="E63" s="51">
        <v>9.7198253984367069E-3</v>
      </c>
    </row>
    <row r="64" spans="1:5" x14ac:dyDescent="0.15">
      <c r="A64" s="47">
        <v>26</v>
      </c>
      <c r="B64" s="50">
        <v>-1.5804958067743152E-2</v>
      </c>
      <c r="C64" s="51">
        <v>1.6900171616712135E-2</v>
      </c>
      <c r="D64" s="51">
        <v>-1.1753456313000519E-2</v>
      </c>
      <c r="E64" s="51">
        <v>9.7198253984367069E-3</v>
      </c>
    </row>
    <row r="65" spans="1:5" x14ac:dyDescent="0.15">
      <c r="A65" s="47">
        <v>27</v>
      </c>
      <c r="B65" s="50">
        <v>-1.5984420631419929E-2</v>
      </c>
      <c r="C65" s="51">
        <v>1.6867332132462318E-2</v>
      </c>
      <c r="D65" s="51">
        <v>-1.2072194111319176E-2</v>
      </c>
      <c r="E65" s="51">
        <v>8.9331032382499245E-3</v>
      </c>
    </row>
    <row r="66" spans="1:5" x14ac:dyDescent="0.15">
      <c r="A66" s="47">
        <v>28</v>
      </c>
      <c r="B66" s="50">
        <v>-1.6719568482626006E-2</v>
      </c>
      <c r="C66" s="51">
        <v>1.7499796273569932E-2</v>
      </c>
      <c r="D66" s="51">
        <v>-1.3586198653332802E-2</v>
      </c>
      <c r="E66" s="51">
        <v>1.0278144350827327E-2</v>
      </c>
    </row>
    <row r="67" spans="1:5" x14ac:dyDescent="0.15">
      <c r="A67" s="47">
        <v>29</v>
      </c>
      <c r="B67" s="50">
        <v>-1.7178675523036074E-2</v>
      </c>
      <c r="C67" s="51">
        <v>1.7193294420571627E-2</v>
      </c>
      <c r="D67" s="51">
        <v>-1.3307303079803975E-2</v>
      </c>
      <c r="E67" s="51">
        <v>1.1673941731803878E-2</v>
      </c>
    </row>
    <row r="68" spans="1:5" x14ac:dyDescent="0.15">
      <c r="A68" s="47">
        <v>30</v>
      </c>
      <c r="B68" s="50">
        <v>-1.7681026554693557E-2</v>
      </c>
      <c r="C68" s="51">
        <v>1.7254108280293511E-2</v>
      </c>
      <c r="D68" s="51">
        <v>-1.1713614088210686E-2</v>
      </c>
      <c r="E68" s="51">
        <v>1.0151253679829459E-2</v>
      </c>
    </row>
    <row r="69" spans="1:5" x14ac:dyDescent="0.15">
      <c r="A69" s="47">
        <v>31</v>
      </c>
      <c r="B69" s="50">
        <v>-1.866194442282245E-2</v>
      </c>
      <c r="C69" s="51">
        <v>1.7213971132877069E-2</v>
      </c>
      <c r="D69" s="51">
        <v>-1.2510458584007331E-2</v>
      </c>
      <c r="E69" s="51">
        <v>1.0024363008831591E-2</v>
      </c>
    </row>
    <row r="70" spans="1:5" x14ac:dyDescent="0.15">
      <c r="A70" s="47">
        <v>32</v>
      </c>
      <c r="B70" s="50">
        <v>-1.9556374308456508E-2</v>
      </c>
      <c r="C70" s="51">
        <v>1.7530203203430874E-2</v>
      </c>
      <c r="D70" s="51">
        <v>-1.2669827483166659E-2</v>
      </c>
      <c r="E70" s="51">
        <v>1.0328900619226474E-2</v>
      </c>
    </row>
    <row r="71" spans="1:5" x14ac:dyDescent="0.15">
      <c r="A71" s="47">
        <v>33</v>
      </c>
      <c r="B71" s="50">
        <v>-2.0086113201237356E-2</v>
      </c>
      <c r="C71" s="51">
        <v>1.7511959045514308E-2</v>
      </c>
      <c r="D71" s="51">
        <v>-1.3028407506275151E-2</v>
      </c>
      <c r="E71" s="51">
        <v>1.0430413156024769E-2</v>
      </c>
    </row>
    <row r="72" spans="1:5" x14ac:dyDescent="0.15">
      <c r="A72" s="47">
        <v>34</v>
      </c>
      <c r="B72" s="50">
        <v>-2.1296224222977552E-2</v>
      </c>
      <c r="C72" s="51">
        <v>1.8073879109344534E-2</v>
      </c>
      <c r="D72" s="51">
        <v>-1.3267460855014145E-2</v>
      </c>
      <c r="E72" s="51">
        <v>1.2079991878997056E-2</v>
      </c>
    </row>
    <row r="73" spans="1:5" x14ac:dyDescent="0.15">
      <c r="A73" s="47">
        <v>35</v>
      </c>
      <c r="B73" s="50">
        <v>-2.2388855735162267E-2</v>
      </c>
      <c r="C73" s="51">
        <v>1.864309683634139E-2</v>
      </c>
      <c r="D73" s="51">
        <v>-1.4582254273078609E-2</v>
      </c>
      <c r="E73" s="51">
        <v>1.1394782255608568E-2</v>
      </c>
    </row>
    <row r="74" spans="1:5" x14ac:dyDescent="0.15">
      <c r="A74" s="47">
        <v>36</v>
      </c>
      <c r="B74" s="50">
        <v>-2.3047605868497904E-2</v>
      </c>
      <c r="C74" s="51">
        <v>1.8913110373506563E-2</v>
      </c>
      <c r="D74" s="51">
        <v>-1.5538467668034583E-2</v>
      </c>
      <c r="E74" s="51">
        <v>1.2054613744797483E-2</v>
      </c>
    </row>
    <row r="75" spans="1:5" x14ac:dyDescent="0.15">
      <c r="A75" s="47">
        <v>37</v>
      </c>
      <c r="B75" s="50">
        <v>-2.4003298075065804E-2</v>
      </c>
      <c r="C75" s="51">
        <v>1.9655039462113572E-2</v>
      </c>
      <c r="D75" s="51">
        <v>-1.6255627714251562E-2</v>
      </c>
      <c r="E75" s="51">
        <v>1.3450411125774032E-2</v>
      </c>
    </row>
    <row r="76" spans="1:5" x14ac:dyDescent="0.15">
      <c r="A76" s="47">
        <v>38</v>
      </c>
      <c r="B76" s="50">
        <v>-2.5666029538528954E-2</v>
      </c>
      <c r="C76" s="51">
        <v>2.1598650418825052E-2</v>
      </c>
      <c r="D76" s="51">
        <v>-1.7371210008366868E-2</v>
      </c>
      <c r="E76" s="51">
        <v>1.4567049030555274E-2</v>
      </c>
    </row>
    <row r="77" spans="1:5" x14ac:dyDescent="0.15">
      <c r="A77" s="47">
        <v>39</v>
      </c>
      <c r="B77" s="50">
        <v>-2.7449123444297414E-2</v>
      </c>
      <c r="C77" s="51">
        <v>2.3121429466261077E-2</v>
      </c>
      <c r="D77" s="51">
        <v>-1.9124267899119488E-2</v>
      </c>
      <c r="E77" s="51">
        <v>1.8069231550096435E-2</v>
      </c>
    </row>
    <row r="78" spans="1:5" x14ac:dyDescent="0.15">
      <c r="A78" s="47">
        <v>40</v>
      </c>
      <c r="B78" s="50">
        <v>-2.9346813926871527E-2</v>
      </c>
      <c r="C78" s="51">
        <v>2.4781647836668568E-2</v>
      </c>
      <c r="D78" s="51">
        <v>-2.3148332602892546E-2</v>
      </c>
      <c r="E78" s="51">
        <v>2.0302507359658918E-2</v>
      </c>
    </row>
    <row r="79" spans="1:5" ht="15" customHeight="1" x14ac:dyDescent="0.15">
      <c r="A79" s="47">
        <v>41</v>
      </c>
      <c r="B79" s="50">
        <v>-2.9507537427674424E-2</v>
      </c>
      <c r="C79" s="51">
        <v>2.57048022272468E-2</v>
      </c>
      <c r="D79" s="51">
        <v>-2.394517709868919E-2</v>
      </c>
      <c r="E79" s="51">
        <v>2.2256623693026088E-2</v>
      </c>
    </row>
    <row r="80" spans="1:5" x14ac:dyDescent="0.15">
      <c r="A80" s="47">
        <v>42</v>
      </c>
      <c r="B80" s="50">
        <v>-3.0257820675817095E-2</v>
      </c>
      <c r="C80" s="51">
        <v>2.7923291829901203E-2</v>
      </c>
      <c r="D80" s="51">
        <v>-2.2550699231045062E-2</v>
      </c>
      <c r="E80" s="51">
        <v>2.9134098061110548E-2</v>
      </c>
    </row>
    <row r="81" spans="1:5" x14ac:dyDescent="0.15">
      <c r="A81" s="47">
        <v>43</v>
      </c>
      <c r="B81" s="50">
        <v>-3.126756787144426E-2</v>
      </c>
      <c r="C81" s="51">
        <v>2.9818251698835171E-2</v>
      </c>
      <c r="D81" s="51">
        <v>-2.7371608430614765E-2</v>
      </c>
      <c r="E81" s="51">
        <v>3.0428382905288803E-2</v>
      </c>
    </row>
    <row r="82" spans="1:5" x14ac:dyDescent="0.15">
      <c r="A82" s="47">
        <v>44</v>
      </c>
      <c r="B82" s="50">
        <v>-3.0565573746861207E-2</v>
      </c>
      <c r="C82" s="51">
        <v>3.034125089244339E-2</v>
      </c>
      <c r="D82" s="51">
        <v>-2.7809872903302921E-2</v>
      </c>
      <c r="E82" s="51">
        <v>3.268703684905086E-2</v>
      </c>
    </row>
    <row r="83" spans="1:5" x14ac:dyDescent="0.15">
      <c r="A83" s="47">
        <v>45</v>
      </c>
      <c r="B83" s="50">
        <v>-3.0964139199524891E-2</v>
      </c>
      <c r="C83" s="51">
        <v>3.1939439125934554E-2</v>
      </c>
      <c r="D83" s="51">
        <v>-2.8208295151201244E-2</v>
      </c>
      <c r="E83" s="51">
        <v>3.3727540351233376E-2</v>
      </c>
    </row>
    <row r="84" spans="1:5" x14ac:dyDescent="0.15">
      <c r="A84" s="47">
        <v>46</v>
      </c>
      <c r="B84" s="50">
        <v>-3.2062536577209262E-2</v>
      </c>
      <c r="C84" s="51">
        <v>3.3724934047369134E-2</v>
      </c>
      <c r="D84" s="51">
        <v>-2.7530977329774095E-2</v>
      </c>
      <c r="E84" s="51">
        <v>3.7255101004974117E-2</v>
      </c>
    </row>
    <row r="85" spans="1:5" x14ac:dyDescent="0.15">
      <c r="A85" s="47">
        <v>47</v>
      </c>
      <c r="B85" s="50">
        <v>-3.3329585520758556E-2</v>
      </c>
      <c r="C85" s="51">
        <v>3.4768499880196695E-2</v>
      </c>
      <c r="D85" s="51">
        <v>-3.1833937607075979E-2</v>
      </c>
      <c r="E85" s="51">
        <v>3.8219470104557916E-2</v>
      </c>
    </row>
    <row r="86" spans="1:5" x14ac:dyDescent="0.15">
      <c r="A86" s="47">
        <v>48</v>
      </c>
      <c r="B86" s="50">
        <v>-3.3896081806099709E-2</v>
      </c>
      <c r="C86" s="51">
        <v>3.4738092950335753E-2</v>
      </c>
      <c r="D86" s="51">
        <v>-3.3427626598669269E-2</v>
      </c>
      <c r="E86" s="51">
        <v>3.7381991675971983E-2</v>
      </c>
    </row>
    <row r="87" spans="1:5" x14ac:dyDescent="0.15">
      <c r="A87" s="47">
        <v>49</v>
      </c>
      <c r="B87" s="50">
        <v>-3.3317333056571787E-2</v>
      </c>
      <c r="C87" s="51">
        <v>3.4373209792004436E-2</v>
      </c>
      <c r="D87" s="51">
        <v>-3.2710466552452286E-2</v>
      </c>
      <c r="E87" s="51">
        <v>3.8752410922748962E-2</v>
      </c>
    </row>
    <row r="88" spans="1:5" x14ac:dyDescent="0.15">
      <c r="A88" s="47">
        <v>50</v>
      </c>
      <c r="B88" s="50">
        <v>-3.201713038639948E-2</v>
      </c>
      <c r="C88" s="51">
        <v>3.3222611566066353E-2</v>
      </c>
      <c r="D88" s="51">
        <v>-3.171441093270648E-2</v>
      </c>
      <c r="E88" s="51">
        <v>3.8422495178154499E-2</v>
      </c>
    </row>
    <row r="89" spans="1:5" x14ac:dyDescent="0.15">
      <c r="A89" s="47">
        <v>51</v>
      </c>
      <c r="B89" s="50">
        <v>-3.0540348085300213E-2</v>
      </c>
      <c r="C89" s="51">
        <v>3.1842136950379539E-2</v>
      </c>
      <c r="D89" s="51">
        <v>-3.0399617514642017E-2</v>
      </c>
      <c r="E89" s="51">
        <v>3.7001319662978378E-2</v>
      </c>
    </row>
    <row r="90" spans="1:5" x14ac:dyDescent="0.15">
      <c r="A90" s="47">
        <v>52</v>
      </c>
      <c r="B90" s="50">
        <v>-2.8724821186096192E-2</v>
      </c>
      <c r="C90" s="51">
        <v>3.0350981109998895E-2</v>
      </c>
      <c r="D90" s="51">
        <v>-2.9323877445316546E-2</v>
      </c>
      <c r="E90" s="51">
        <v>3.6036950563394579E-2</v>
      </c>
    </row>
    <row r="91" spans="1:5" x14ac:dyDescent="0.15">
      <c r="A91" s="47">
        <v>53</v>
      </c>
      <c r="B91" s="50">
        <v>-2.7722281322343594E-2</v>
      </c>
      <c r="C91" s="51">
        <v>2.9483775470364799E-2</v>
      </c>
      <c r="D91" s="51">
        <v>-2.9762141918004702E-2</v>
      </c>
      <c r="E91" s="51">
        <v>3.7381991675971983E-2</v>
      </c>
    </row>
    <row r="92" spans="1:5" x14ac:dyDescent="0.15">
      <c r="A92" s="47">
        <v>54</v>
      </c>
      <c r="B92" s="50">
        <v>-2.7303535340431114E-2</v>
      </c>
      <c r="C92" s="51">
        <v>2.8677383690452588E-2</v>
      </c>
      <c r="D92" s="51">
        <v>-3.34674688234591E-2</v>
      </c>
      <c r="E92" s="51">
        <v>3.7407369810171558E-2</v>
      </c>
    </row>
    <row r="93" spans="1:5" x14ac:dyDescent="0.15">
      <c r="A93" s="47">
        <v>55</v>
      </c>
      <c r="B93" s="50">
        <v>-2.6613072946847369E-2</v>
      </c>
      <c r="C93" s="51">
        <v>2.7755445577068796E-2</v>
      </c>
      <c r="D93" s="51">
        <v>-3.6057213434798202E-2</v>
      </c>
      <c r="E93" s="51">
        <v>3.7508882346969849E-2</v>
      </c>
    </row>
    <row r="94" spans="1:5" x14ac:dyDescent="0.15">
      <c r="A94" s="47">
        <v>56</v>
      </c>
      <c r="B94" s="50">
        <v>-2.6606586348160256E-2</v>
      </c>
      <c r="C94" s="51">
        <v>2.6662012379269285E-2</v>
      </c>
      <c r="D94" s="51">
        <v>-3.7332164628072831E-2</v>
      </c>
      <c r="E94" s="51">
        <v>3.9031570398944268E-2</v>
      </c>
    </row>
    <row r="95" spans="1:5" x14ac:dyDescent="0.15">
      <c r="A95" s="47">
        <v>57</v>
      </c>
      <c r="B95" s="50">
        <v>-2.5728733325837708E-2</v>
      </c>
      <c r="C95" s="51">
        <v>2.5876297311662518E-2</v>
      </c>
      <c r="D95" s="51">
        <v>-3.936411809235428E-2</v>
      </c>
      <c r="E95" s="51">
        <v>3.8270226372957059E-2</v>
      </c>
    </row>
    <row r="96" spans="1:5" x14ac:dyDescent="0.15">
      <c r="A96" s="47">
        <v>58</v>
      </c>
      <c r="B96" s="50">
        <v>-2.443429652116505E-2</v>
      </c>
      <c r="C96" s="51">
        <v>2.4565150496058653E-2</v>
      </c>
      <c r="D96" s="51">
        <v>-4.0360173712100086E-2</v>
      </c>
      <c r="E96" s="51">
        <v>3.9259973606740432E-2</v>
      </c>
    </row>
    <row r="97" spans="1:5" x14ac:dyDescent="0.15">
      <c r="A97" s="47">
        <v>59</v>
      </c>
      <c r="B97" s="50">
        <v>-2.3828880643701224E-2</v>
      </c>
      <c r="C97" s="51">
        <v>2.472205025414112E-2</v>
      </c>
      <c r="D97" s="51">
        <v>-3.8089166899079645E-2</v>
      </c>
      <c r="E97" s="51">
        <v>3.8980814130545119E-2</v>
      </c>
    </row>
    <row r="98" spans="1:5" x14ac:dyDescent="0.15">
      <c r="A98" s="47">
        <v>60</v>
      </c>
      <c r="B98" s="50">
        <v>-2.1133338522612281E-2</v>
      </c>
      <c r="C98" s="51">
        <v>2.2227465728349355E-2</v>
      </c>
      <c r="D98" s="51">
        <v>-3.7372006852862662E-2</v>
      </c>
      <c r="E98" s="51">
        <v>2.8169728961526749E-2</v>
      </c>
    </row>
    <row r="99" spans="1:5" x14ac:dyDescent="0.15">
      <c r="A99" s="47">
        <v>61</v>
      </c>
      <c r="B99" s="50">
        <v>-1.8679242019321415E-2</v>
      </c>
      <c r="C99" s="51">
        <v>1.9786397399112848E-2</v>
      </c>
      <c r="D99" s="51">
        <v>-3.1116777560859E-2</v>
      </c>
      <c r="E99" s="51">
        <v>1.9921835346665313E-2</v>
      </c>
    </row>
    <row r="100" spans="1:5" x14ac:dyDescent="0.15">
      <c r="A100" s="47">
        <v>62</v>
      </c>
      <c r="B100" s="50">
        <v>-1.2272644716016709E-2</v>
      </c>
      <c r="C100" s="51">
        <v>1.468289829125217E-2</v>
      </c>
      <c r="D100" s="51">
        <v>-2.2311645882306066E-2</v>
      </c>
      <c r="E100" s="51">
        <v>1.3298142320576592E-2</v>
      </c>
    </row>
    <row r="101" spans="1:5" x14ac:dyDescent="0.15">
      <c r="A101" s="47">
        <v>63</v>
      </c>
      <c r="B101" s="50">
        <v>-7.9093259991524171E-3</v>
      </c>
      <c r="C101" s="51">
        <v>1.0604720858302491E-2</v>
      </c>
      <c r="D101" s="51">
        <v>-1.2709669707956492E-2</v>
      </c>
      <c r="E101" s="51">
        <v>7.7657090650695357E-3</v>
      </c>
    </row>
    <row r="102" spans="1:5" x14ac:dyDescent="0.15">
      <c r="A102" s="47">
        <v>64</v>
      </c>
      <c r="B102" s="50">
        <v>-5.2858571968091702E-3</v>
      </c>
      <c r="C102" s="51">
        <v>7.6941695320130237E-3</v>
      </c>
      <c r="D102" s="51">
        <v>-8.7652894537630973E-3</v>
      </c>
      <c r="E102" s="51">
        <v>4.9233580347172873E-3</v>
      </c>
    </row>
    <row r="103" spans="1:5" x14ac:dyDescent="0.15">
      <c r="A103" s="47">
        <v>65</v>
      </c>
      <c r="B103" s="50">
        <v>-3.4076265102963945E-3</v>
      </c>
      <c r="C103" s="51">
        <v>5.4185149012200475E-3</v>
      </c>
      <c r="D103" s="51">
        <v>-5.2990158970476911E-3</v>
      </c>
      <c r="E103" s="51">
        <v>3.4768043853415898E-3</v>
      </c>
    </row>
    <row r="104" spans="1:5" x14ac:dyDescent="0.15">
      <c r="A104" s="47">
        <v>66</v>
      </c>
      <c r="B104" s="50">
        <v>-1.7895805044555726E-3</v>
      </c>
      <c r="C104" s="51">
        <v>3.1015068458161888E-3</v>
      </c>
      <c r="D104" s="51">
        <v>-2.7491135104984262E-3</v>
      </c>
      <c r="E104" s="51">
        <v>1.4719317835752716E-3</v>
      </c>
    </row>
    <row r="105" spans="1:5" x14ac:dyDescent="0.15">
      <c r="A105" s="47">
        <v>67</v>
      </c>
      <c r="B105" s="50">
        <v>-5.7730728315300592E-4</v>
      </c>
      <c r="C105" s="51">
        <v>1.3123630927983011E-3</v>
      </c>
      <c r="D105" s="51">
        <v>-7.5700227100681302E-4</v>
      </c>
      <c r="E105" s="51">
        <v>3.299157445944574E-4</v>
      </c>
    </row>
    <row r="106" spans="1:5" x14ac:dyDescent="0.15">
      <c r="A106" s="47">
        <v>68</v>
      </c>
      <c r="B106" s="50">
        <v>-2.7315787804617884E-4</v>
      </c>
      <c r="C106" s="51">
        <v>7.7233601846795296E-4</v>
      </c>
      <c r="D106" s="51">
        <v>-3.9842224789832265E-5</v>
      </c>
      <c r="E106" s="51">
        <v>7.6134402598720935E-5</v>
      </c>
    </row>
    <row r="107" spans="1:5" x14ac:dyDescent="0.15">
      <c r="A107" s="47">
        <v>69</v>
      </c>
      <c r="B107" s="50">
        <v>-1.491917698035858E-4</v>
      </c>
      <c r="C107" s="51">
        <v>3.7096454430350493E-4</v>
      </c>
      <c r="D107" s="51">
        <v>-3.9842224789832265E-5</v>
      </c>
      <c r="E107" s="51">
        <v>0</v>
      </c>
    </row>
    <row r="108" spans="1:5" x14ac:dyDescent="0.15">
      <c r="A108" s="47">
        <v>70</v>
      </c>
      <c r="B108" s="50">
        <v>-1.1387584361819592E-4</v>
      </c>
      <c r="C108" s="51">
        <v>3.2231345652599611E-4</v>
      </c>
      <c r="D108" s="51">
        <v>0</v>
      </c>
      <c r="E108" s="51">
        <v>0</v>
      </c>
    </row>
  </sheetData>
  <mergeCells count="5">
    <mergeCell ref="A2:I2"/>
    <mergeCell ref="A41:I41"/>
    <mergeCell ref="A42:I42"/>
    <mergeCell ref="B49:C49"/>
    <mergeCell ref="D49:E49"/>
  </mergeCells>
  <hyperlinks>
    <hyperlink ref="I45" location="Sommaire!B2" display="Retour sommaire"/>
  </hyperlink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72"/>
  <sheetViews>
    <sheetView showGridLines="0" zoomScaleNormal="100" workbookViewId="0">
      <selection activeCell="I5" sqref="I5:Q37"/>
    </sheetView>
  </sheetViews>
  <sheetFormatPr baseColWidth="10" defaultRowHeight="15" x14ac:dyDescent="0.25"/>
  <cols>
    <col min="1" max="1" width="3" customWidth="1"/>
    <col min="2" max="2" width="8.28515625" style="56" customWidth="1"/>
    <col min="3" max="3" width="35.140625" customWidth="1"/>
    <col min="5" max="5" width="18.42578125" customWidth="1"/>
    <col min="7" max="7" width="14.42578125" customWidth="1"/>
  </cols>
  <sheetData>
    <row r="1" spans="2:17" ht="9" customHeight="1" x14ac:dyDescent="0.25"/>
    <row r="2" spans="2:17" x14ac:dyDescent="0.25">
      <c r="B2" s="56" t="s">
        <v>38</v>
      </c>
    </row>
    <row r="4" spans="2:17" ht="24.75" customHeight="1" x14ac:dyDescent="0.25">
      <c r="B4" s="120" t="s">
        <v>39</v>
      </c>
      <c r="C4" s="122" t="s">
        <v>40</v>
      </c>
      <c r="D4" s="124" t="s">
        <v>41</v>
      </c>
      <c r="E4" s="125"/>
      <c r="F4" s="125"/>
      <c r="G4" s="122" t="s">
        <v>85</v>
      </c>
    </row>
    <row r="5" spans="2:17" ht="36.75" customHeight="1" x14ac:dyDescent="0.25">
      <c r="B5" s="121"/>
      <c r="C5" s="123"/>
      <c r="D5" s="57">
        <v>2018</v>
      </c>
      <c r="E5" s="58">
        <v>2019</v>
      </c>
      <c r="F5" s="58">
        <v>2020</v>
      </c>
      <c r="G5" s="123"/>
      <c r="I5" s="112" t="s">
        <v>91</v>
      </c>
      <c r="J5" s="112"/>
      <c r="K5" s="112"/>
      <c r="L5" s="112"/>
      <c r="M5" s="112"/>
      <c r="N5" s="112"/>
      <c r="O5" s="112"/>
      <c r="P5" s="112"/>
      <c r="Q5" s="112"/>
    </row>
    <row r="6" spans="2:17" x14ac:dyDescent="0.25">
      <c r="B6" s="59" t="s">
        <v>42</v>
      </c>
      <c r="C6" s="60" t="s">
        <v>43</v>
      </c>
      <c r="D6" s="61">
        <v>27</v>
      </c>
      <c r="E6" s="62">
        <v>24</v>
      </c>
      <c r="F6" s="63">
        <v>24</v>
      </c>
      <c r="G6" s="64">
        <f>(F6-E6)*100/E6</f>
        <v>0</v>
      </c>
      <c r="I6" s="24" t="s">
        <v>90</v>
      </c>
      <c r="J6" s="24"/>
      <c r="K6" s="24"/>
      <c r="L6" s="24"/>
      <c r="M6" s="24"/>
      <c r="N6" s="24"/>
    </row>
    <row r="7" spans="2:17" x14ac:dyDescent="0.25">
      <c r="B7" s="59" t="s">
        <v>44</v>
      </c>
      <c r="C7" s="60" t="s">
        <v>45</v>
      </c>
      <c r="D7" s="61">
        <v>214</v>
      </c>
      <c r="E7" s="62">
        <v>210</v>
      </c>
      <c r="F7" s="63">
        <v>206</v>
      </c>
      <c r="G7" s="64">
        <f t="shared" ref="G7:G22" si="0">(F7-E7)*100/E7</f>
        <v>-1.9047619047619047</v>
      </c>
    </row>
    <row r="8" spans="2:17" x14ac:dyDescent="0.25">
      <c r="B8" s="59" t="s">
        <v>46</v>
      </c>
      <c r="C8" s="60" t="s">
        <v>47</v>
      </c>
      <c r="D8" s="61">
        <v>189</v>
      </c>
      <c r="E8" s="62">
        <v>194</v>
      </c>
      <c r="F8" s="63">
        <v>189</v>
      </c>
      <c r="G8" s="64">
        <f t="shared" si="0"/>
        <v>-2.5773195876288661</v>
      </c>
    </row>
    <row r="9" spans="2:17" x14ac:dyDescent="0.25">
      <c r="B9" s="59" t="s">
        <v>48</v>
      </c>
      <c r="C9" s="60" t="s">
        <v>49</v>
      </c>
      <c r="D9" s="61">
        <v>255</v>
      </c>
      <c r="E9" s="62">
        <v>246</v>
      </c>
      <c r="F9" s="63">
        <v>257</v>
      </c>
      <c r="G9" s="64">
        <f t="shared" si="0"/>
        <v>4.4715447154471546</v>
      </c>
    </row>
    <row r="10" spans="2:17" x14ac:dyDescent="0.25">
      <c r="B10" s="59" t="s">
        <v>50</v>
      </c>
      <c r="C10" s="60" t="s">
        <v>51</v>
      </c>
      <c r="D10" s="61">
        <v>17128</v>
      </c>
      <c r="E10" s="62">
        <v>17778</v>
      </c>
      <c r="F10" s="63">
        <v>17802</v>
      </c>
      <c r="G10" s="64">
        <f t="shared" si="0"/>
        <v>0.13499831252109348</v>
      </c>
    </row>
    <row r="11" spans="2:17" x14ac:dyDescent="0.25">
      <c r="B11" s="59" t="s">
        <v>52</v>
      </c>
      <c r="C11" s="60" t="s">
        <v>53</v>
      </c>
      <c r="D11" s="61">
        <v>3765</v>
      </c>
      <c r="E11" s="62">
        <v>3802</v>
      </c>
      <c r="F11" s="63">
        <v>3841</v>
      </c>
      <c r="G11" s="64">
        <f t="shared" si="0"/>
        <v>1.0257759074171489</v>
      </c>
    </row>
    <row r="12" spans="2:17" x14ac:dyDescent="0.25">
      <c r="B12" s="59" t="s">
        <v>54</v>
      </c>
      <c r="C12" s="60" t="s">
        <v>55</v>
      </c>
      <c r="D12" s="61">
        <v>1079</v>
      </c>
      <c r="E12" s="62">
        <v>1076</v>
      </c>
      <c r="F12" s="63">
        <v>1072</v>
      </c>
      <c r="G12" s="64">
        <f t="shared" si="0"/>
        <v>-0.37174721189591076</v>
      </c>
    </row>
    <row r="13" spans="2:17" x14ac:dyDescent="0.25">
      <c r="B13" s="59" t="s">
        <v>56</v>
      </c>
      <c r="C13" s="60" t="s">
        <v>57</v>
      </c>
      <c r="D13" s="61">
        <v>1624</v>
      </c>
      <c r="E13" s="62">
        <v>1561</v>
      </c>
      <c r="F13" s="63">
        <v>1492</v>
      </c>
      <c r="G13" s="64">
        <f t="shared" si="0"/>
        <v>-4.4202434336963483</v>
      </c>
    </row>
    <row r="14" spans="2:17" x14ac:dyDescent="0.25">
      <c r="B14" s="59" t="s">
        <v>58</v>
      </c>
      <c r="C14" s="60" t="s">
        <v>59</v>
      </c>
      <c r="D14" s="61">
        <v>1273</v>
      </c>
      <c r="E14" s="62">
        <v>1319</v>
      </c>
      <c r="F14" s="63">
        <v>1302</v>
      </c>
      <c r="G14" s="64">
        <f t="shared" si="0"/>
        <v>-1.288855193328279</v>
      </c>
    </row>
    <row r="15" spans="2:17" x14ac:dyDescent="0.25">
      <c r="B15" s="59" t="s">
        <v>60</v>
      </c>
      <c r="C15" s="60" t="s">
        <v>61</v>
      </c>
      <c r="D15" s="61">
        <v>5132</v>
      </c>
      <c r="E15" s="62">
        <v>5030</v>
      </c>
      <c r="F15" s="63">
        <v>5072</v>
      </c>
      <c r="G15" s="64">
        <f t="shared" si="0"/>
        <v>0.83499005964214712</v>
      </c>
    </row>
    <row r="16" spans="2:17" x14ac:dyDescent="0.25">
      <c r="B16" s="59" t="s">
        <v>62</v>
      </c>
      <c r="C16" s="60" t="s">
        <v>63</v>
      </c>
      <c r="D16" s="61">
        <v>1326</v>
      </c>
      <c r="E16" s="62">
        <v>1320</v>
      </c>
      <c r="F16" s="63">
        <v>1281</v>
      </c>
      <c r="G16" s="64">
        <f t="shared" si="0"/>
        <v>-2.9545454545454546</v>
      </c>
    </row>
    <row r="17" spans="2:10" x14ac:dyDescent="0.25">
      <c r="B17" s="59" t="s">
        <v>64</v>
      </c>
      <c r="C17" s="60" t="s">
        <v>65</v>
      </c>
      <c r="D17" s="61">
        <v>8205</v>
      </c>
      <c r="E17" s="62">
        <v>8275</v>
      </c>
      <c r="F17" s="63">
        <v>8321</v>
      </c>
      <c r="G17" s="64">
        <f t="shared" si="0"/>
        <v>0.5558912386706949</v>
      </c>
    </row>
    <row r="18" spans="2:10" x14ac:dyDescent="0.25">
      <c r="B18" s="59" t="s">
        <v>66</v>
      </c>
      <c r="C18" s="60" t="s">
        <v>67</v>
      </c>
      <c r="D18" s="61">
        <v>7050</v>
      </c>
      <c r="E18" s="62">
        <v>7014</v>
      </c>
      <c r="F18" s="63">
        <v>7032</v>
      </c>
      <c r="G18" s="64">
        <f t="shared" si="0"/>
        <v>0.25662959794696322</v>
      </c>
    </row>
    <row r="19" spans="2:10" x14ac:dyDescent="0.25">
      <c r="B19" s="59" t="s">
        <v>68</v>
      </c>
      <c r="C19" s="60" t="s">
        <v>69</v>
      </c>
      <c r="D19" s="61">
        <v>2513</v>
      </c>
      <c r="E19" s="62">
        <v>2578</v>
      </c>
      <c r="F19" s="63">
        <v>2552</v>
      </c>
      <c r="G19" s="64">
        <f t="shared" si="0"/>
        <v>-1.008533747090768</v>
      </c>
    </row>
    <row r="20" spans="2:10" x14ac:dyDescent="0.25">
      <c r="B20" s="59" t="s">
        <v>70</v>
      </c>
      <c r="C20" s="60" t="s">
        <v>71</v>
      </c>
      <c r="D20" s="61">
        <v>4462</v>
      </c>
      <c r="E20" s="62">
        <v>4469</v>
      </c>
      <c r="F20" s="63">
        <v>4503</v>
      </c>
      <c r="G20" s="64">
        <f t="shared" si="0"/>
        <v>0.76079659879167594</v>
      </c>
    </row>
    <row r="21" spans="2:10" x14ac:dyDescent="0.25">
      <c r="B21" s="59" t="s">
        <v>72</v>
      </c>
      <c r="C21" s="60" t="s">
        <v>73</v>
      </c>
      <c r="D21" s="61">
        <v>9412</v>
      </c>
      <c r="E21" s="62">
        <v>9501</v>
      </c>
      <c r="F21" s="63">
        <v>9409</v>
      </c>
      <c r="G21" s="64">
        <f t="shared" si="0"/>
        <v>-0.96831912430270495</v>
      </c>
    </row>
    <row r="22" spans="2:10" x14ac:dyDescent="0.25">
      <c r="B22" s="59" t="s">
        <v>74</v>
      </c>
      <c r="C22" s="60" t="s">
        <v>75</v>
      </c>
      <c r="D22" s="61">
        <v>137</v>
      </c>
      <c r="E22" s="62">
        <v>146</v>
      </c>
      <c r="F22" s="63">
        <v>148</v>
      </c>
      <c r="G22" s="64">
        <f t="shared" si="0"/>
        <v>1.3698630136986301</v>
      </c>
    </row>
    <row r="23" spans="2:10" x14ac:dyDescent="0.25">
      <c r="B23" s="118" t="s">
        <v>12</v>
      </c>
      <c r="C23" s="119"/>
      <c r="D23" s="65">
        <v>62514</v>
      </c>
      <c r="E23" s="66">
        <f>SUM(E6:E22)</f>
        <v>64543</v>
      </c>
      <c r="F23" s="66">
        <f>SUM(F6:F22)</f>
        <v>64503</v>
      </c>
      <c r="G23" s="67">
        <f>(F23-E23)*100/E23</f>
        <v>-6.1974187750801789E-2</v>
      </c>
    </row>
    <row r="25" spans="2:10" ht="15" customHeight="1" x14ac:dyDescent="0.25"/>
    <row r="27" spans="2:10" ht="15" customHeight="1" x14ac:dyDescent="0.25">
      <c r="E27" s="89"/>
      <c r="F27" s="89"/>
    </row>
    <row r="29" spans="2:10" ht="15" customHeight="1" x14ac:dyDescent="0.25">
      <c r="H29" s="23"/>
      <c r="I29" s="23"/>
      <c r="J29" s="8"/>
    </row>
    <row r="30" spans="2:10" x14ac:dyDescent="0.25">
      <c r="H30" s="8"/>
      <c r="I30" s="8"/>
      <c r="J30" s="8"/>
    </row>
    <row r="31" spans="2:10" x14ac:dyDescent="0.25">
      <c r="H31" s="7"/>
      <c r="I31" s="7"/>
      <c r="J31" s="7"/>
    </row>
    <row r="32" spans="2:10" x14ac:dyDescent="0.25">
      <c r="H32" s="7"/>
      <c r="I32" s="7"/>
      <c r="J32" s="7"/>
    </row>
    <row r="33" spans="2:17" ht="8.25" customHeight="1" x14ac:dyDescent="0.25">
      <c r="H33" s="7"/>
      <c r="I33" s="7"/>
      <c r="J33" s="7"/>
    </row>
    <row r="34" spans="2:17" ht="55.5" hidden="1" customHeight="1" x14ac:dyDescent="0.25">
      <c r="H34" s="7"/>
      <c r="I34" s="7"/>
      <c r="J34" s="7"/>
    </row>
    <row r="35" spans="2:17" ht="54.75" customHeight="1" x14ac:dyDescent="0.25">
      <c r="H35" s="7"/>
      <c r="I35" s="7"/>
      <c r="J35" s="7"/>
    </row>
    <row r="36" spans="2:17" ht="27" customHeight="1" x14ac:dyDescent="0.25">
      <c r="H36" s="7"/>
      <c r="I36" s="117" t="s">
        <v>111</v>
      </c>
      <c r="J36" s="117"/>
      <c r="K36" s="117"/>
      <c r="L36" s="117"/>
      <c r="M36" s="117"/>
      <c r="N36" s="117"/>
      <c r="O36" s="117"/>
      <c r="P36" s="117"/>
      <c r="Q36" s="117"/>
    </row>
    <row r="37" spans="2:17" x14ac:dyDescent="0.25">
      <c r="H37" s="7"/>
      <c r="I37" s="21" t="s">
        <v>112</v>
      </c>
      <c r="J37" s="20"/>
      <c r="K37" s="20"/>
      <c r="L37" s="20"/>
      <c r="M37" s="20"/>
      <c r="N37" s="20"/>
      <c r="O37" s="20"/>
      <c r="P37" s="20"/>
      <c r="Q37" s="20"/>
    </row>
    <row r="38" spans="2:17" x14ac:dyDescent="0.25">
      <c r="H38" s="7"/>
      <c r="J38" s="20"/>
      <c r="K38" s="20"/>
      <c r="L38" s="20"/>
      <c r="M38" s="20"/>
      <c r="N38" s="20"/>
      <c r="O38" s="20"/>
      <c r="P38" s="20"/>
      <c r="Q38" s="20"/>
    </row>
    <row r="39" spans="2:17" x14ac:dyDescent="0.25">
      <c r="H39" s="7"/>
      <c r="I39" s="7"/>
      <c r="J39" s="7"/>
      <c r="Q39" s="71" t="s">
        <v>84</v>
      </c>
    </row>
    <row r="40" spans="2:17" x14ac:dyDescent="0.25">
      <c r="B40" s="91"/>
      <c r="C40" s="91"/>
      <c r="D40" s="90"/>
      <c r="E40" s="90"/>
      <c r="I40" s="62"/>
    </row>
    <row r="41" spans="2:17" x14ac:dyDescent="0.25">
      <c r="B41" s="91"/>
      <c r="C41" s="91"/>
      <c r="D41" s="7"/>
      <c r="E41" s="7"/>
      <c r="F41" s="7"/>
      <c r="G41" s="7"/>
    </row>
    <row r="42" spans="2:17" x14ac:dyDescent="0.25">
      <c r="B42" s="91"/>
      <c r="C42" s="91"/>
      <c r="D42" s="7"/>
      <c r="E42" s="7"/>
      <c r="F42" s="7"/>
      <c r="G42" s="7"/>
    </row>
    <row r="43" spans="2:17" x14ac:dyDescent="0.25">
      <c r="B43" s="91"/>
      <c r="C43" s="91"/>
      <c r="D43" s="7"/>
      <c r="E43" s="7"/>
      <c r="F43" s="7"/>
      <c r="G43" s="7"/>
    </row>
    <row r="44" spans="2:17" x14ac:dyDescent="0.25">
      <c r="B44" s="8"/>
      <c r="C44" s="8"/>
      <c r="D44" s="7"/>
      <c r="E44" s="7"/>
      <c r="F44" s="7"/>
      <c r="G44" s="7"/>
    </row>
    <row r="45" spans="2:17" x14ac:dyDescent="0.25">
      <c r="B45" s="8"/>
      <c r="C45" s="8"/>
      <c r="D45" s="7"/>
      <c r="E45" s="7"/>
      <c r="F45" s="7"/>
      <c r="G45" s="7"/>
    </row>
    <row r="46" spans="2:17" x14ac:dyDescent="0.25">
      <c r="B46" s="8"/>
      <c r="C46" s="8"/>
      <c r="D46" s="7"/>
      <c r="E46" s="7"/>
      <c r="F46" s="7"/>
      <c r="G46" s="7"/>
    </row>
    <row r="47" spans="2:17" x14ac:dyDescent="0.25">
      <c r="B47" s="8"/>
      <c r="C47" s="8"/>
      <c r="D47" s="7"/>
      <c r="E47" s="7"/>
      <c r="F47" s="7"/>
      <c r="G47" s="7"/>
    </row>
    <row r="48" spans="2:17" ht="15" customHeight="1" x14ac:dyDescent="0.25">
      <c r="B48" s="23"/>
      <c r="C48" s="23"/>
      <c r="D48" s="7"/>
      <c r="E48" s="7"/>
      <c r="F48" s="7"/>
      <c r="G48" s="7"/>
    </row>
    <row r="53" ht="15" customHeight="1" x14ac:dyDescent="0.25"/>
    <row r="58" ht="14.25" customHeight="1" x14ac:dyDescent="0.25"/>
    <row r="72" ht="15" customHeight="1" x14ac:dyDescent="0.25"/>
  </sheetData>
  <mergeCells count="7">
    <mergeCell ref="I5:Q5"/>
    <mergeCell ref="I36:Q36"/>
    <mergeCell ref="B23:C23"/>
    <mergeCell ref="B4:B5"/>
    <mergeCell ref="C4:C5"/>
    <mergeCell ref="D4:F4"/>
    <mergeCell ref="G4:G5"/>
  </mergeCells>
  <hyperlinks>
    <hyperlink ref="Q39" location="Sommaire!B2" display="Retour sommaire"/>
  </hyperlink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7"/>
  <sheetViews>
    <sheetView showGridLines="0" topLeftCell="A10" workbookViewId="0">
      <selection activeCell="F4" sqref="F4:M4"/>
    </sheetView>
  </sheetViews>
  <sheetFormatPr baseColWidth="10" defaultRowHeight="15" x14ac:dyDescent="0.25"/>
  <sheetData>
    <row r="2" spans="1:13" x14ac:dyDescent="0.25">
      <c r="B2" s="126" t="s">
        <v>100</v>
      </c>
      <c r="C2" s="126"/>
      <c r="D2" s="126"/>
    </row>
    <row r="3" spans="1:13" x14ac:dyDescent="0.25">
      <c r="B3" t="s">
        <v>78</v>
      </c>
      <c r="C3" t="s">
        <v>79</v>
      </c>
      <c r="D3" t="s">
        <v>77</v>
      </c>
    </row>
    <row r="4" spans="1:13" ht="33" customHeight="1" x14ac:dyDescent="0.25">
      <c r="A4" s="8" t="s">
        <v>35</v>
      </c>
      <c r="B4" s="69">
        <v>3005.84</v>
      </c>
      <c r="C4" s="69">
        <v>3590.69</v>
      </c>
      <c r="D4" s="69">
        <v>3363.08</v>
      </c>
      <c r="F4" s="105" t="s">
        <v>93</v>
      </c>
      <c r="G4" s="105"/>
      <c r="H4" s="105"/>
      <c r="I4" s="105"/>
      <c r="J4" s="105"/>
      <c r="K4" s="105"/>
      <c r="L4" s="105"/>
      <c r="M4" s="105"/>
    </row>
    <row r="5" spans="1:13" x14ac:dyDescent="0.25">
      <c r="A5" s="8" t="s">
        <v>36</v>
      </c>
      <c r="B5" s="69">
        <v>2587.67</v>
      </c>
      <c r="C5" s="69">
        <v>2693.24</v>
      </c>
      <c r="D5" s="69">
        <v>2661.76</v>
      </c>
      <c r="F5" s="1" t="s">
        <v>80</v>
      </c>
      <c r="G5" s="68"/>
      <c r="H5" s="1"/>
      <c r="I5" s="1"/>
      <c r="J5" s="1"/>
      <c r="K5" s="1"/>
    </row>
    <row r="6" spans="1:13" x14ac:dyDescent="0.25">
      <c r="A6" s="8" t="s">
        <v>37</v>
      </c>
      <c r="B6" s="69">
        <v>2050.98</v>
      </c>
      <c r="C6" s="69">
        <v>2354.89</v>
      </c>
      <c r="D6" s="69">
        <v>2224.5700000000002</v>
      </c>
    </row>
    <row r="7" spans="1:13" ht="30" x14ac:dyDescent="0.25">
      <c r="A7" s="8" t="s">
        <v>76</v>
      </c>
      <c r="B7" s="69">
        <v>2430.29</v>
      </c>
      <c r="C7" s="69">
        <v>2788.17</v>
      </c>
      <c r="D7" s="69">
        <v>2651.8</v>
      </c>
    </row>
    <row r="8" spans="1:13" x14ac:dyDescent="0.25">
      <c r="A8" s="8"/>
      <c r="B8" s="7"/>
      <c r="C8" s="7"/>
      <c r="D8" s="7"/>
    </row>
    <row r="10" spans="1:13" x14ac:dyDescent="0.25">
      <c r="B10" s="69"/>
      <c r="C10" s="69"/>
    </row>
    <row r="12" spans="1:13" x14ac:dyDescent="0.25">
      <c r="C12" s="70"/>
    </row>
    <row r="25" spans="6:14" ht="11.25" customHeight="1" x14ac:dyDescent="0.25"/>
    <row r="26" spans="6:14" ht="21.75" customHeight="1" x14ac:dyDescent="0.25">
      <c r="F26" s="111" t="s">
        <v>101</v>
      </c>
      <c r="G26" s="111"/>
      <c r="H26" s="111"/>
      <c r="I26" s="111"/>
      <c r="J26" s="111"/>
      <c r="K26" s="111"/>
      <c r="L26" s="111"/>
      <c r="M26" s="111"/>
      <c r="N26" s="52"/>
    </row>
    <row r="27" spans="6:14" x14ac:dyDescent="0.25">
      <c r="F27" s="114" t="s">
        <v>102</v>
      </c>
      <c r="G27" s="114"/>
      <c r="H27" s="114"/>
      <c r="I27" s="114"/>
      <c r="J27" s="114"/>
      <c r="K27" s="114"/>
      <c r="L27" s="114"/>
      <c r="M27" s="114"/>
      <c r="N27" s="114"/>
    </row>
    <row r="29" spans="6:14" x14ac:dyDescent="0.25">
      <c r="M29" s="71" t="s">
        <v>84</v>
      </c>
    </row>
    <row r="34" spans="2:4" x14ac:dyDescent="0.25">
      <c r="B34" s="8"/>
      <c r="C34" s="69"/>
      <c r="D34" s="69"/>
    </row>
    <row r="35" spans="2:4" x14ac:dyDescent="0.25">
      <c r="B35" s="8"/>
      <c r="C35" s="69"/>
      <c r="D35" s="69"/>
    </row>
    <row r="36" spans="2:4" x14ac:dyDescent="0.25">
      <c r="B36" s="8"/>
      <c r="C36" s="69"/>
      <c r="D36" s="69"/>
    </row>
    <row r="37" spans="2:4" x14ac:dyDescent="0.25">
      <c r="B37" s="8"/>
      <c r="C37" s="69"/>
      <c r="D37" s="69"/>
    </row>
  </sheetData>
  <mergeCells count="4">
    <mergeCell ref="B2:D2"/>
    <mergeCell ref="F4:M4"/>
    <mergeCell ref="F26:M26"/>
    <mergeCell ref="F27:N27"/>
  </mergeCells>
  <hyperlinks>
    <hyperlink ref="M29" location="Sommaire!B2" display="Retour sommaire"/>
  </hyperlink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Sommaire</vt:lpstr>
      <vt:lpstr>Figure 1</vt:lpstr>
      <vt:lpstr>Figure 2</vt:lpstr>
      <vt:lpstr>Figure 3</vt:lpstr>
      <vt:lpstr>Figure 4</vt:lpstr>
      <vt:lpstr>Figure 5</vt:lpstr>
      <vt:lpstr>Figure 6</vt:lpstr>
    </vt:vector>
  </TitlesOfParts>
  <Company>Ministère des Armées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CHAUMERON Sandrine Mme</dc:creator>
  <cp:lastModifiedBy>CHOPIN-XIONG Maite SA CE MINDEF</cp:lastModifiedBy>
  <dcterms:created xsi:type="dcterms:W3CDTF">2020-03-10T09:57:14Z</dcterms:created>
  <dcterms:modified xsi:type="dcterms:W3CDTF">2023-05-31T09:28:07Z</dcterms:modified>
</cp:coreProperties>
</file>