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800" windowHeight="5775" activeTab="0"/>
  </bookViews>
  <sheets>
    <sheet name="1er tour" sheetId="1" r:id="rId1"/>
    <sheet name="2ème tour" sheetId="2" r:id="rId2"/>
  </sheets>
  <definedNames>
    <definedName name="CRITERIA" localSheetId="1">'2ème tour'!$A$1:$G$17</definedName>
    <definedName name="CRITERIA">'1er tour'!$A$1:$I$20</definedName>
    <definedName name="totalexp" localSheetId="1">'2ème tour'!$E$15</definedName>
    <definedName name="totalexp">'1er tour'!$E$18</definedName>
    <definedName name="_xlnm.Print_Area" localSheetId="0">'1er tour'!$A$1:$N$21</definedName>
    <definedName name="_xlnm.Print_Area" localSheetId="1">'2ème tour'!$A$1:$G$17</definedName>
  </definedNames>
  <calcPr fullCalcOnLoad="1"/>
</workbook>
</file>

<file path=xl/sharedStrings.xml><?xml version="1.0" encoding="utf-8"?>
<sst xmlns="http://schemas.openxmlformats.org/spreadsheetml/2006/main" count="62" uniqueCount="36">
  <si>
    <t xml:space="preserve"> </t>
  </si>
  <si>
    <t xml:space="preserve">            </t>
  </si>
  <si>
    <t>BUREAUX</t>
  </si>
  <si>
    <t>INSCRITS</t>
  </si>
  <si>
    <t>VOTANTS</t>
  </si>
  <si>
    <t>NULS</t>
  </si>
  <si>
    <t>EXPRIMES</t>
  </si>
  <si>
    <t>FALZON J.</t>
  </si>
  <si>
    <t>MAISONABE JL</t>
  </si>
  <si>
    <t>COSTES D.</t>
  </si>
  <si>
    <t>TEYSSEDRE C.</t>
  </si>
  <si>
    <t>de la SAYETTE G.</t>
  </si>
  <si>
    <t>MONTROZIER J.</t>
  </si>
  <si>
    <t>CHAMBAUD P.</t>
  </si>
  <si>
    <t>SANCHEZ J.M.</t>
  </si>
  <si>
    <t>BERARDI B.</t>
  </si>
  <si>
    <t>Vérif</t>
  </si>
  <si>
    <t>N° 1</t>
  </si>
  <si>
    <t>N°2</t>
  </si>
  <si>
    <t>N°3</t>
  </si>
  <si>
    <t>N°4</t>
  </si>
  <si>
    <t>N°5</t>
  </si>
  <si>
    <t>N°6</t>
  </si>
  <si>
    <t>N°7</t>
  </si>
  <si>
    <t>N°8</t>
  </si>
  <si>
    <t>TOTAL RODEZ-EST</t>
  </si>
  <si>
    <t>LE MONASTERE</t>
  </si>
  <si>
    <t>SAINTE RADEGONDE</t>
  </si>
  <si>
    <t>TOTAL GENERAL</t>
  </si>
  <si>
    <t>Le quart est de :</t>
  </si>
  <si>
    <t>10 % correspond à</t>
  </si>
  <si>
    <t>MAJORITE ABSOLUE :</t>
  </si>
  <si>
    <t>Taux de participation :</t>
  </si>
  <si>
    <t>ELECTIONS CANTONALES</t>
  </si>
  <si>
    <t>CANTON DE RODEZ-EST</t>
  </si>
  <si>
    <t>22 mars 1998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</si>
</sst>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mmm/yy"/>
    <numFmt numFmtId="177" formatCode="dd/mmm"/>
    <numFmt numFmtId="178" formatCode="mmm/yy"/>
    <numFmt numFmtId="179" formatCode="0.0%"/>
  </numFmts>
  <fonts count="26">
    <font>
      <b/>
      <sz val="14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7"/>
      <name val="Arial"/>
      <family val="2"/>
    </font>
    <font>
      <b/>
      <u val="single"/>
      <sz val="22"/>
      <name val="Times New Roman"/>
      <family val="0"/>
    </font>
    <font>
      <b/>
      <sz val="8"/>
      <name val="Arial"/>
      <family val="2"/>
    </font>
    <font>
      <b/>
      <u val="single"/>
      <sz val="20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6"/>
      <name val="Algerian"/>
      <family val="5"/>
    </font>
    <font>
      <b/>
      <sz val="16"/>
      <name val="Book Antiqua"/>
      <family val="1"/>
    </font>
    <font>
      <b/>
      <sz val="8"/>
      <name val="Century Schoolbook"/>
      <family val="1"/>
    </font>
    <font>
      <b/>
      <sz val="14"/>
      <name val="Century Schoolbook"/>
      <family val="1"/>
    </font>
    <font>
      <b/>
      <sz val="10"/>
      <name val="Century Schoolbook"/>
      <family val="1"/>
    </font>
    <font>
      <b/>
      <sz val="12"/>
      <name val="Century Schoolbook"/>
      <family val="1"/>
    </font>
    <font>
      <b/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">
    <xf numFmtId="0" fontId="0" fillId="0" borderId="1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176" fontId="11" fillId="0" borderId="0" xfId="0" applyNumberFormat="1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/>
    </xf>
    <xf numFmtId="0" fontId="16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0" fontId="7" fillId="0" borderId="0" xfId="17" applyNumberFormat="1" applyFont="1" applyBorder="1" applyAlignment="1">
      <alignment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Continuous"/>
      <protection/>
    </xf>
    <xf numFmtId="15" fontId="20" fillId="0" borderId="0" xfId="0" applyNumberFormat="1" applyFont="1" applyAlignment="1" applyProtection="1" quotePrefix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0" fontId="21" fillId="0" borderId="0" xfId="0" applyNumberFormat="1" applyFont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2" borderId="3" xfId="0" applyFont="1" applyFill="1" applyBorder="1" applyAlignment="1" applyProtection="1">
      <alignment horizontal="center" vertical="center"/>
      <protection/>
    </xf>
    <xf numFmtId="0" fontId="16" fillId="2" borderId="4" xfId="0" applyFont="1" applyFill="1" applyBorder="1" applyAlignment="1" applyProtection="1">
      <alignment horizontal="center" vertical="center"/>
      <protection/>
    </xf>
    <xf numFmtId="49" fontId="17" fillId="2" borderId="3" xfId="0" applyNumberFormat="1" applyFont="1" applyFill="1" applyBorder="1" applyAlignment="1" applyProtection="1">
      <alignment horizontal="center" vertical="center" wrapText="1"/>
      <protection/>
    </xf>
    <xf numFmtId="0" fontId="12" fillId="2" borderId="3" xfId="0" applyFont="1" applyFill="1" applyBorder="1" applyAlignment="1" applyProtection="1">
      <alignment horizontal="center" vertical="center"/>
      <protection/>
    </xf>
    <xf numFmtId="0" fontId="24" fillId="2" borderId="3" xfId="0" applyFont="1" applyFill="1" applyBorder="1" applyAlignment="1" applyProtection="1">
      <alignment horizontal="center" vertical="center"/>
      <protection/>
    </xf>
    <xf numFmtId="49" fontId="18" fillId="0" borderId="3" xfId="0" applyNumberFormat="1" applyFont="1" applyBorder="1" applyAlignment="1" applyProtection="1">
      <alignment horizontal="center" vertical="center" wrapText="1"/>
      <protection/>
    </xf>
    <xf numFmtId="49" fontId="17" fillId="0" borderId="5" xfId="0" applyNumberFormat="1" applyFont="1" applyBorder="1" applyAlignment="1" applyProtection="1">
      <alignment horizontal="center" vertical="center" wrapText="1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10" fontId="20" fillId="0" borderId="3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10" fontId="18" fillId="0" borderId="12" xfId="17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3</xdr:row>
      <xdr:rowOff>66675</xdr:rowOff>
    </xdr:from>
    <xdr:to>
      <xdr:col>8</xdr:col>
      <xdr:colOff>523875</xdr:colOff>
      <xdr:row>4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4505325" y="752475"/>
          <a:ext cx="1390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Helv"/>
              <a:ea typeface="Helv"/>
              <a:cs typeface="Helv"/>
            </a:rPr>
            <a:t>15 Mars 1998</a:t>
          </a:r>
        </a:p>
      </xdr:txBody>
    </xdr:sp>
    <xdr:clientData/>
  </xdr:twoCellAnchor>
  <xdr:twoCellAnchor>
    <xdr:from>
      <xdr:col>0</xdr:col>
      <xdr:colOff>361950</xdr:colOff>
      <xdr:row>3</xdr:row>
      <xdr:rowOff>38100</xdr:rowOff>
    </xdr:from>
    <xdr:to>
      <xdr:col>4</xdr:col>
      <xdr:colOff>161925</xdr:colOff>
      <xdr:row>3</xdr:row>
      <xdr:rowOff>304800</xdr:rowOff>
    </xdr:to>
    <xdr:sp>
      <xdr:nvSpPr>
        <xdr:cNvPr id="2" name="Texte 2"/>
        <xdr:cNvSpPr txBox="1">
          <a:spLocks noChangeArrowheads="1"/>
        </xdr:cNvSpPr>
      </xdr:nvSpPr>
      <xdr:spPr>
        <a:xfrm>
          <a:off x="361950" y="723900"/>
          <a:ext cx="23050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Helv"/>
              <a:ea typeface="Helv"/>
              <a:cs typeface="Helv"/>
            </a:rPr>
            <a:t>CANTON DE RODEZ EST</a:t>
          </a:r>
        </a:p>
      </xdr:txBody>
    </xdr:sp>
    <xdr:clientData/>
  </xdr:twoCellAnchor>
  <xdr:twoCellAnchor>
    <xdr:from>
      <xdr:col>5</xdr:col>
      <xdr:colOff>9525</xdr:colOff>
      <xdr:row>0</xdr:row>
      <xdr:rowOff>247650</xdr:rowOff>
    </xdr:from>
    <xdr:to>
      <xdr:col>10</xdr:col>
      <xdr:colOff>76200</xdr:colOff>
      <xdr:row>2</xdr:row>
      <xdr:rowOff>171450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3124200" y="247650"/>
          <a:ext cx="38290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sng" baseline="0"/>
            <a:t>ELECTIONS CANTONALES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1"/>
  <sheetViews>
    <sheetView tabSelected="1" workbookViewId="0" topLeftCell="A6">
      <pane xSplit="5" ySplit="1" topLeftCell="H7" activePane="bottomRight" state="frozen"/>
      <selection pane="topLeft" activeCell="A6" sqref="A6"/>
      <selection pane="topRight" activeCell="F6" sqref="F6"/>
      <selection pane="bottomLeft" activeCell="A7" sqref="A7"/>
      <selection pane="bottomRight" activeCell="B7" sqref="B7"/>
    </sheetView>
  </sheetViews>
  <sheetFormatPr defaultColWidth="10.90625" defaultRowHeight="18"/>
  <cols>
    <col min="1" max="1" width="6.99609375" style="30" customWidth="1"/>
    <col min="2" max="3" width="5.54296875" style="2" customWidth="1"/>
    <col min="4" max="5" width="5.8125" style="2" customWidth="1"/>
    <col min="6" max="9" width="7.18359375" style="2" customWidth="1"/>
    <col min="10" max="10" width="7.18359375" style="29" customWidth="1"/>
    <col min="11" max="14" width="7.18359375" style="2" customWidth="1"/>
    <col min="15" max="16384" width="10.90625" style="2" customWidth="1"/>
  </cols>
  <sheetData>
    <row r="1" spans="1:14" s="7" customFormat="1" ht="19.5" customHeight="1">
      <c r="A1" s="1" t="s">
        <v>0</v>
      </c>
      <c r="B1" s="1" t="s">
        <v>0</v>
      </c>
      <c r="C1" s="1" t="s">
        <v>0</v>
      </c>
      <c r="D1" s="2"/>
      <c r="E1" s="3"/>
      <c r="F1" s="3"/>
      <c r="G1" s="3"/>
      <c r="H1" s="3"/>
      <c r="I1" s="4"/>
      <c r="J1" s="5" t="s">
        <v>0</v>
      </c>
      <c r="K1" s="6" t="s">
        <v>1</v>
      </c>
      <c r="L1" s="2"/>
      <c r="M1" s="2"/>
      <c r="N1" s="2"/>
    </row>
    <row r="2" spans="1:10" ht="11.25">
      <c r="A2" s="2"/>
      <c r="J2" s="2"/>
    </row>
    <row r="3" spans="1:10" ht="23.25">
      <c r="A3" s="8"/>
      <c r="B3" s="8"/>
      <c r="C3" s="8"/>
      <c r="F3" s="9" t="s">
        <v>0</v>
      </c>
      <c r="J3" s="2"/>
    </row>
    <row r="4" spans="1:10" ht="25.5" customHeight="1">
      <c r="A4" s="10"/>
      <c r="B4" s="10"/>
      <c r="C4" s="10"/>
      <c r="D4" s="10"/>
      <c r="E4" s="10"/>
      <c r="F4" s="10"/>
      <c r="G4" s="10"/>
      <c r="H4" s="10"/>
      <c r="I4" s="10"/>
      <c r="J4" s="2"/>
    </row>
    <row r="5" spans="1:10" ht="12" thickBot="1">
      <c r="A5" s="2" t="s">
        <v>0</v>
      </c>
      <c r="J5" s="2"/>
    </row>
    <row r="6" spans="1:15" s="16" customFormat="1" ht="30" customHeight="1" thickBot="1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5" t="s">
        <v>15</v>
      </c>
      <c r="O6" s="16" t="s">
        <v>16</v>
      </c>
    </row>
    <row r="7" spans="1:15" s="17" customFormat="1" ht="30" customHeight="1" thickBot="1">
      <c r="A7" s="35" t="s">
        <v>17</v>
      </c>
      <c r="B7" s="38">
        <v>1065</v>
      </c>
      <c r="C7" s="38">
        <v>664</v>
      </c>
      <c r="D7" s="38">
        <v>33</v>
      </c>
      <c r="E7" s="38">
        <f>C7-D7</f>
        <v>631</v>
      </c>
      <c r="F7" s="35">
        <v>11</v>
      </c>
      <c r="G7" s="35">
        <v>73</v>
      </c>
      <c r="H7" s="35">
        <v>228</v>
      </c>
      <c r="I7" s="35">
        <v>177</v>
      </c>
      <c r="J7" s="35">
        <v>50</v>
      </c>
      <c r="K7" s="35">
        <v>6</v>
      </c>
      <c r="L7" s="35">
        <v>37</v>
      </c>
      <c r="M7" s="35">
        <v>18</v>
      </c>
      <c r="N7" s="36">
        <v>31</v>
      </c>
      <c r="O7" s="17">
        <f>SUM(F7:N7)</f>
        <v>631</v>
      </c>
    </row>
    <row r="8" spans="1:15" s="17" customFormat="1" ht="30" customHeight="1" thickBot="1">
      <c r="A8" s="35" t="s">
        <v>18</v>
      </c>
      <c r="B8" s="38">
        <v>995</v>
      </c>
      <c r="C8" s="38">
        <v>643</v>
      </c>
      <c r="D8" s="38">
        <v>25</v>
      </c>
      <c r="E8" s="38">
        <f aca="true" t="shared" si="0" ref="E8:E18">C8-D8</f>
        <v>618</v>
      </c>
      <c r="F8" s="35">
        <v>13</v>
      </c>
      <c r="G8" s="35">
        <v>64</v>
      </c>
      <c r="H8" s="35">
        <v>152</v>
      </c>
      <c r="I8" s="35">
        <v>233</v>
      </c>
      <c r="J8" s="35">
        <v>39</v>
      </c>
      <c r="K8" s="35">
        <v>21</v>
      </c>
      <c r="L8" s="35">
        <v>33</v>
      </c>
      <c r="M8" s="35">
        <v>22</v>
      </c>
      <c r="N8" s="36">
        <v>41</v>
      </c>
      <c r="O8" s="17">
        <f aca="true" t="shared" si="1" ref="O8:O18">SUM(F8:N8)</f>
        <v>618</v>
      </c>
    </row>
    <row r="9" spans="1:15" s="17" customFormat="1" ht="30" customHeight="1" thickBot="1">
      <c r="A9" s="35" t="s">
        <v>19</v>
      </c>
      <c r="B9" s="38">
        <v>861</v>
      </c>
      <c r="C9" s="38">
        <v>589</v>
      </c>
      <c r="D9" s="38">
        <v>22</v>
      </c>
      <c r="E9" s="38">
        <f t="shared" si="0"/>
        <v>567</v>
      </c>
      <c r="F9" s="35">
        <v>5</v>
      </c>
      <c r="G9" s="35">
        <v>72</v>
      </c>
      <c r="H9" s="35">
        <v>180</v>
      </c>
      <c r="I9" s="35">
        <v>153</v>
      </c>
      <c r="J9" s="35">
        <v>42</v>
      </c>
      <c r="K9" s="35">
        <v>17</v>
      </c>
      <c r="L9" s="35">
        <v>51</v>
      </c>
      <c r="M9" s="35">
        <v>12</v>
      </c>
      <c r="N9" s="36">
        <v>35</v>
      </c>
      <c r="O9" s="17">
        <f t="shared" si="1"/>
        <v>567</v>
      </c>
    </row>
    <row r="10" spans="1:15" s="17" customFormat="1" ht="30" customHeight="1" thickBot="1">
      <c r="A10" s="35" t="s">
        <v>20</v>
      </c>
      <c r="B10" s="38">
        <v>882</v>
      </c>
      <c r="C10" s="38">
        <v>545</v>
      </c>
      <c r="D10" s="38">
        <v>26</v>
      </c>
      <c r="E10" s="38">
        <f t="shared" si="0"/>
        <v>519</v>
      </c>
      <c r="F10" s="35">
        <v>5</v>
      </c>
      <c r="G10" s="35">
        <v>92</v>
      </c>
      <c r="H10" s="35">
        <v>165</v>
      </c>
      <c r="I10" s="35">
        <v>132</v>
      </c>
      <c r="J10" s="35">
        <v>43</v>
      </c>
      <c r="K10" s="35">
        <v>8</v>
      </c>
      <c r="L10" s="35">
        <v>35</v>
      </c>
      <c r="M10" s="35">
        <v>7</v>
      </c>
      <c r="N10" s="36">
        <v>32</v>
      </c>
      <c r="O10" s="17">
        <f t="shared" si="1"/>
        <v>519</v>
      </c>
    </row>
    <row r="11" spans="1:15" s="17" customFormat="1" ht="30" customHeight="1" thickBot="1">
      <c r="A11" s="35" t="s">
        <v>21</v>
      </c>
      <c r="B11" s="38">
        <v>737</v>
      </c>
      <c r="C11" s="38">
        <v>481</v>
      </c>
      <c r="D11" s="38">
        <v>20</v>
      </c>
      <c r="E11" s="38">
        <f t="shared" si="0"/>
        <v>461</v>
      </c>
      <c r="F11" s="35">
        <v>9</v>
      </c>
      <c r="G11" s="35">
        <v>118</v>
      </c>
      <c r="H11" s="35">
        <v>154</v>
      </c>
      <c r="I11" s="35">
        <v>94</v>
      </c>
      <c r="J11" s="35">
        <v>25</v>
      </c>
      <c r="K11" s="35">
        <v>16</v>
      </c>
      <c r="L11" s="35">
        <v>27</v>
      </c>
      <c r="M11" s="35">
        <v>6</v>
      </c>
      <c r="N11" s="36">
        <v>12</v>
      </c>
      <c r="O11" s="17">
        <f t="shared" si="1"/>
        <v>461</v>
      </c>
    </row>
    <row r="12" spans="1:15" s="17" customFormat="1" ht="30" customHeight="1" thickBot="1">
      <c r="A12" s="35" t="s">
        <v>22</v>
      </c>
      <c r="B12" s="38">
        <v>692</v>
      </c>
      <c r="C12" s="38">
        <v>435</v>
      </c>
      <c r="D12" s="38">
        <v>19</v>
      </c>
      <c r="E12" s="38">
        <f t="shared" si="0"/>
        <v>416</v>
      </c>
      <c r="F12" s="35">
        <v>7</v>
      </c>
      <c r="G12" s="35">
        <v>75</v>
      </c>
      <c r="H12" s="35">
        <v>140</v>
      </c>
      <c r="I12" s="35">
        <v>86</v>
      </c>
      <c r="J12" s="35">
        <v>30</v>
      </c>
      <c r="K12" s="35">
        <v>17</v>
      </c>
      <c r="L12" s="35">
        <v>21</v>
      </c>
      <c r="M12" s="35">
        <v>10</v>
      </c>
      <c r="N12" s="36">
        <v>30</v>
      </c>
      <c r="O12" s="17">
        <f t="shared" si="1"/>
        <v>416</v>
      </c>
    </row>
    <row r="13" spans="1:15" s="17" customFormat="1" ht="30" customHeight="1" thickBot="1">
      <c r="A13" s="35" t="s">
        <v>23</v>
      </c>
      <c r="B13" s="38">
        <v>806</v>
      </c>
      <c r="C13" s="38">
        <v>502</v>
      </c>
      <c r="D13" s="38">
        <v>18</v>
      </c>
      <c r="E13" s="38">
        <f>C13-D13</f>
        <v>484</v>
      </c>
      <c r="F13" s="35">
        <v>16</v>
      </c>
      <c r="G13" s="35">
        <v>100</v>
      </c>
      <c r="H13" s="35">
        <v>145</v>
      </c>
      <c r="I13" s="35">
        <v>129</v>
      </c>
      <c r="J13" s="35">
        <v>23</v>
      </c>
      <c r="K13" s="35">
        <v>13</v>
      </c>
      <c r="L13" s="35">
        <v>11</v>
      </c>
      <c r="M13" s="35">
        <v>5</v>
      </c>
      <c r="N13" s="36">
        <v>42</v>
      </c>
      <c r="O13" s="17">
        <f>SUM(F13:N13)</f>
        <v>484</v>
      </c>
    </row>
    <row r="14" spans="1:15" s="17" customFormat="1" ht="30" customHeight="1" thickBot="1">
      <c r="A14" s="35" t="s">
        <v>24</v>
      </c>
      <c r="B14" s="38">
        <v>846</v>
      </c>
      <c r="C14" s="38">
        <v>547</v>
      </c>
      <c r="D14" s="38">
        <v>26</v>
      </c>
      <c r="E14" s="38">
        <f t="shared" si="0"/>
        <v>521</v>
      </c>
      <c r="F14" s="35">
        <v>13</v>
      </c>
      <c r="G14" s="35">
        <v>79</v>
      </c>
      <c r="H14" s="35">
        <v>133</v>
      </c>
      <c r="I14" s="35">
        <v>152</v>
      </c>
      <c r="J14" s="35">
        <v>27</v>
      </c>
      <c r="K14" s="35">
        <v>13</v>
      </c>
      <c r="L14" s="35">
        <v>47</v>
      </c>
      <c r="M14" s="35">
        <v>19</v>
      </c>
      <c r="N14" s="36">
        <v>38</v>
      </c>
      <c r="O14" s="17">
        <f t="shared" si="1"/>
        <v>521</v>
      </c>
    </row>
    <row r="15" spans="1:15" s="17" customFormat="1" ht="30" customHeight="1" thickBot="1">
      <c r="A15" s="31" t="s">
        <v>25</v>
      </c>
      <c r="B15" s="37">
        <f aca="true" t="shared" si="2" ref="B15:N15">SUM(B7:B14)</f>
        <v>6884</v>
      </c>
      <c r="C15" s="37">
        <f>SUM(C7:C14)</f>
        <v>4406</v>
      </c>
      <c r="D15" s="37">
        <f t="shared" si="2"/>
        <v>189</v>
      </c>
      <c r="E15" s="37">
        <f>C15-D15</f>
        <v>4217</v>
      </c>
      <c r="F15" s="37">
        <f t="shared" si="2"/>
        <v>79</v>
      </c>
      <c r="G15" s="37">
        <f t="shared" si="2"/>
        <v>673</v>
      </c>
      <c r="H15" s="37">
        <f t="shared" si="2"/>
        <v>1297</v>
      </c>
      <c r="I15" s="37">
        <f t="shared" si="2"/>
        <v>1156</v>
      </c>
      <c r="J15" s="37">
        <f t="shared" si="2"/>
        <v>279</v>
      </c>
      <c r="K15" s="37">
        <f t="shared" si="2"/>
        <v>111</v>
      </c>
      <c r="L15" s="37">
        <f t="shared" si="2"/>
        <v>262</v>
      </c>
      <c r="M15" s="37">
        <f t="shared" si="2"/>
        <v>99</v>
      </c>
      <c r="N15" s="37">
        <f t="shared" si="2"/>
        <v>261</v>
      </c>
      <c r="O15" s="17">
        <f t="shared" si="1"/>
        <v>4217</v>
      </c>
    </row>
    <row r="16" spans="1:15" s="17" customFormat="1" ht="30" customHeight="1" thickBot="1">
      <c r="A16" s="32" t="s">
        <v>26</v>
      </c>
      <c r="B16" s="39">
        <v>1229</v>
      </c>
      <c r="C16" s="39">
        <v>896</v>
      </c>
      <c r="D16" s="39">
        <v>46</v>
      </c>
      <c r="E16" s="38">
        <f t="shared" si="0"/>
        <v>850</v>
      </c>
      <c r="F16" s="34">
        <v>16</v>
      </c>
      <c r="G16" s="34">
        <v>87</v>
      </c>
      <c r="H16" s="34">
        <v>127</v>
      </c>
      <c r="I16" s="34">
        <v>243</v>
      </c>
      <c r="J16" s="35">
        <v>53</v>
      </c>
      <c r="K16" s="35">
        <v>190</v>
      </c>
      <c r="L16" s="35">
        <v>42</v>
      </c>
      <c r="M16" s="35">
        <v>31</v>
      </c>
      <c r="N16" s="36">
        <v>61</v>
      </c>
      <c r="O16" s="17">
        <f t="shared" si="1"/>
        <v>850</v>
      </c>
    </row>
    <row r="17" spans="1:15" s="17" customFormat="1" ht="30" customHeight="1" thickBot="1">
      <c r="A17" s="32" t="s">
        <v>27</v>
      </c>
      <c r="B17" s="39">
        <v>1038</v>
      </c>
      <c r="C17" s="39">
        <v>767</v>
      </c>
      <c r="D17" s="39">
        <v>54</v>
      </c>
      <c r="E17" s="38">
        <f t="shared" si="0"/>
        <v>713</v>
      </c>
      <c r="F17" s="34">
        <v>115</v>
      </c>
      <c r="G17" s="34">
        <v>82</v>
      </c>
      <c r="H17" s="34">
        <v>163</v>
      </c>
      <c r="I17" s="34">
        <v>172</v>
      </c>
      <c r="J17" s="35">
        <v>40</v>
      </c>
      <c r="K17" s="35">
        <v>29</v>
      </c>
      <c r="L17" s="35">
        <v>37</v>
      </c>
      <c r="M17" s="35">
        <v>14</v>
      </c>
      <c r="N17" s="36">
        <v>61</v>
      </c>
      <c r="O17" s="17">
        <f t="shared" si="1"/>
        <v>713</v>
      </c>
    </row>
    <row r="18" spans="1:15" s="17" customFormat="1" ht="30" customHeight="1" thickBot="1">
      <c r="A18" s="33" t="s">
        <v>28</v>
      </c>
      <c r="B18" s="37">
        <f aca="true" t="shared" si="3" ref="B18:N18">SUM(B15:B17)</f>
        <v>9151</v>
      </c>
      <c r="C18" s="37">
        <f t="shared" si="3"/>
        <v>6069</v>
      </c>
      <c r="D18" s="37">
        <f t="shared" si="3"/>
        <v>289</v>
      </c>
      <c r="E18" s="37">
        <f t="shared" si="0"/>
        <v>5780</v>
      </c>
      <c r="F18" s="37">
        <f t="shared" si="3"/>
        <v>210</v>
      </c>
      <c r="G18" s="37">
        <f t="shared" si="3"/>
        <v>842</v>
      </c>
      <c r="H18" s="37">
        <f t="shared" si="3"/>
        <v>1587</v>
      </c>
      <c r="I18" s="37">
        <f t="shared" si="3"/>
        <v>1571</v>
      </c>
      <c r="J18" s="37">
        <f t="shared" si="3"/>
        <v>372</v>
      </c>
      <c r="K18" s="37">
        <f t="shared" si="3"/>
        <v>330</v>
      </c>
      <c r="L18" s="37">
        <f t="shared" si="3"/>
        <v>341</v>
      </c>
      <c r="M18" s="37">
        <f t="shared" si="3"/>
        <v>144</v>
      </c>
      <c r="N18" s="37">
        <f t="shared" si="3"/>
        <v>383</v>
      </c>
      <c r="O18" s="17">
        <f t="shared" si="1"/>
        <v>5780</v>
      </c>
    </row>
    <row r="19" spans="1:15" s="17" customFormat="1" ht="30" customHeight="1" thickBot="1">
      <c r="A19" s="18" t="s">
        <v>29</v>
      </c>
      <c r="B19" s="19">
        <f>INT(B18/4)+1</f>
        <v>2288</v>
      </c>
      <c r="C19" s="14"/>
      <c r="D19" s="14"/>
      <c r="E19" s="20"/>
      <c r="F19" s="21">
        <f>F18/E18</f>
        <v>0.03633217993079585</v>
      </c>
      <c r="G19" s="21">
        <f>G18/E18</f>
        <v>0.14567474048442908</v>
      </c>
      <c r="H19" s="21">
        <f>H18/E18</f>
        <v>0.2745674740484429</v>
      </c>
      <c r="I19" s="21">
        <f>I18/E18</f>
        <v>0.2717993079584775</v>
      </c>
      <c r="J19" s="21">
        <f>J18/E18</f>
        <v>0.0643598615916955</v>
      </c>
      <c r="K19" s="21">
        <f>K18/E18</f>
        <v>0.05709342560553633</v>
      </c>
      <c r="L19" s="21">
        <f>L18/E18</f>
        <v>0.058996539792387545</v>
      </c>
      <c r="M19" s="21">
        <f>M18/E18</f>
        <v>0.02491349480968858</v>
      </c>
      <c r="N19" s="21">
        <f>N18/E18</f>
        <v>0.06626297577854671</v>
      </c>
      <c r="O19" s="22">
        <f>SUM(F19:N19)</f>
        <v>0.9999999999999999</v>
      </c>
    </row>
    <row r="20" spans="1:13" ht="36" customHeight="1" thickBot="1">
      <c r="A20" s="23" t="s">
        <v>30</v>
      </c>
      <c r="B20" s="24">
        <f>INT(B18*10%)</f>
        <v>915</v>
      </c>
      <c r="C20" s="25" t="s">
        <v>31</v>
      </c>
      <c r="D20" s="25"/>
      <c r="E20" s="26">
        <f>INT((E18/2)+1)</f>
        <v>2891</v>
      </c>
      <c r="F20" s="27"/>
      <c r="G20" s="27"/>
      <c r="H20" s="27"/>
      <c r="I20" s="27"/>
      <c r="J20" s="27"/>
      <c r="K20" s="27"/>
      <c r="L20" s="27"/>
      <c r="M20" s="27"/>
    </row>
    <row r="21" spans="1:10" ht="27.75" customHeight="1">
      <c r="A21" s="28" t="s">
        <v>32</v>
      </c>
      <c r="B21" s="27"/>
      <c r="C21" s="40">
        <f>C18/B18</f>
        <v>0.6632062069719157</v>
      </c>
      <c r="D21" s="27"/>
      <c r="E21" s="27"/>
      <c r="F21" s="27"/>
      <c r="G21" s="27"/>
      <c r="J21" s="2"/>
    </row>
    <row r="22" spans="1:10" ht="11.25">
      <c r="A22" s="10"/>
      <c r="B22" s="10"/>
      <c r="C22" s="10"/>
      <c r="D22" s="10"/>
      <c r="E22" s="10"/>
      <c r="F22" s="10"/>
      <c r="G22" s="10"/>
      <c r="J22" s="2"/>
    </row>
    <row r="23" spans="1:10" ht="11.25">
      <c r="A23" s="10"/>
      <c r="B23" s="10"/>
      <c r="C23" s="10"/>
      <c r="D23" s="10"/>
      <c r="E23" s="10"/>
      <c r="F23" s="10"/>
      <c r="G23" s="10"/>
      <c r="J23" s="2"/>
    </row>
    <row r="24" spans="1:10" ht="11.25">
      <c r="A24" s="10"/>
      <c r="B24" s="10"/>
      <c r="C24" s="10"/>
      <c r="D24" s="10"/>
      <c r="E24" s="10"/>
      <c r="F24" s="10"/>
      <c r="G24" s="10"/>
      <c r="J24" s="2"/>
    </row>
    <row r="25" spans="1:10" ht="11.25">
      <c r="A25" s="10"/>
      <c r="B25" s="10"/>
      <c r="C25" s="10"/>
      <c r="D25" s="10"/>
      <c r="E25" s="10"/>
      <c r="F25" s="10"/>
      <c r="G25" s="10"/>
      <c r="J25" s="2"/>
    </row>
    <row r="26" spans="1:10" ht="11.25">
      <c r="A26" s="10"/>
      <c r="B26" s="10"/>
      <c r="C26" s="10"/>
      <c r="D26" s="10"/>
      <c r="E26" s="10"/>
      <c r="F26" s="10"/>
      <c r="G26" s="10"/>
      <c r="J26" s="2"/>
    </row>
    <row r="27" spans="1:10" ht="11.25">
      <c r="A27" s="10"/>
      <c r="B27" s="10"/>
      <c r="C27" s="10"/>
      <c r="D27" s="10"/>
      <c r="E27" s="10"/>
      <c r="F27" s="10"/>
      <c r="G27" s="10"/>
      <c r="J27" s="2"/>
    </row>
    <row r="28" spans="1:10" ht="11.25">
      <c r="A28" s="10"/>
      <c r="B28" s="10"/>
      <c r="C28" s="10"/>
      <c r="D28" s="10"/>
      <c r="E28" s="10"/>
      <c r="F28" s="10"/>
      <c r="G28" s="10"/>
      <c r="J28" s="2"/>
    </row>
    <row r="29" spans="1:10" ht="11.25">
      <c r="A29" s="10"/>
      <c r="B29" s="10"/>
      <c r="C29" s="10"/>
      <c r="D29" s="10"/>
      <c r="E29" s="10"/>
      <c r="F29" s="10"/>
      <c r="G29" s="10"/>
      <c r="J29" s="2"/>
    </row>
    <row r="30" spans="1:10" ht="11.25">
      <c r="A30" s="10"/>
      <c r="B30" s="10"/>
      <c r="C30" s="10"/>
      <c r="D30" s="10"/>
      <c r="E30" s="10"/>
      <c r="F30" s="10"/>
      <c r="G30" s="10"/>
      <c r="J30" s="2"/>
    </row>
    <row r="31" spans="1:10" ht="11.25">
      <c r="A31" s="10"/>
      <c r="B31" s="10"/>
      <c r="C31" s="10"/>
      <c r="D31" s="10"/>
      <c r="E31" s="10"/>
      <c r="F31" s="10"/>
      <c r="G31" s="10"/>
      <c r="J31" s="2"/>
    </row>
    <row r="32" spans="1:10" ht="11.25">
      <c r="A32" s="10"/>
      <c r="B32" s="10"/>
      <c r="C32" s="10"/>
      <c r="D32" s="10"/>
      <c r="E32" s="10"/>
      <c r="F32" s="10"/>
      <c r="G32" s="10"/>
      <c r="J32" s="2"/>
    </row>
    <row r="33" spans="1:10" ht="11.25">
      <c r="A33" s="10"/>
      <c r="B33" s="10"/>
      <c r="C33" s="10"/>
      <c r="D33" s="10"/>
      <c r="E33" s="10"/>
      <c r="F33" s="10"/>
      <c r="G33" s="10"/>
      <c r="J33" s="2"/>
    </row>
    <row r="34" spans="1:10" ht="11.25">
      <c r="A34" s="10"/>
      <c r="B34" s="10"/>
      <c r="C34" s="10"/>
      <c r="D34" s="10"/>
      <c r="E34" s="10"/>
      <c r="F34" s="10"/>
      <c r="G34" s="10"/>
      <c r="J34" s="2"/>
    </row>
    <row r="35" ht="11.25">
      <c r="J35" s="2"/>
    </row>
    <row r="36" ht="11.25">
      <c r="J36" s="2"/>
    </row>
    <row r="37" ht="11.25">
      <c r="J37" s="2"/>
    </row>
    <row r="38" ht="11.25">
      <c r="J38" s="2"/>
    </row>
    <row r="39" ht="11.25">
      <c r="J39" s="2"/>
    </row>
    <row r="40" ht="11.25">
      <c r="J40" s="2"/>
    </row>
    <row r="41" ht="11.25">
      <c r="J41" s="2"/>
    </row>
    <row r="42" ht="11.25">
      <c r="J42" s="2"/>
    </row>
    <row r="43" ht="11.25">
      <c r="J43" s="2"/>
    </row>
    <row r="44" ht="11.25">
      <c r="J44" s="2"/>
    </row>
    <row r="45" ht="11.25">
      <c r="J45" s="2"/>
    </row>
    <row r="46" ht="11.25">
      <c r="J46" s="2"/>
    </row>
    <row r="47" ht="11.25">
      <c r="J47" s="2"/>
    </row>
    <row r="48" ht="11.25">
      <c r="J48" s="2"/>
    </row>
    <row r="49" ht="11.25">
      <c r="J49" s="2"/>
    </row>
    <row r="50" ht="11.25">
      <c r="J50" s="2"/>
    </row>
    <row r="51" ht="11.25">
      <c r="J51" s="2"/>
    </row>
    <row r="52" ht="11.25">
      <c r="J52" s="2"/>
    </row>
    <row r="53" ht="11.25">
      <c r="J53" s="2"/>
    </row>
    <row r="54" ht="11.25">
      <c r="J54" s="2"/>
    </row>
    <row r="55" ht="11.25">
      <c r="J55" s="2"/>
    </row>
    <row r="56" ht="11.25">
      <c r="J56" s="2"/>
    </row>
    <row r="57" ht="11.25">
      <c r="J57" s="2"/>
    </row>
    <row r="58" ht="11.25">
      <c r="J58" s="2"/>
    </row>
    <row r="59" ht="11.25">
      <c r="J59" s="2"/>
    </row>
    <row r="60" ht="11.25">
      <c r="J60" s="2"/>
    </row>
    <row r="61" ht="11.25">
      <c r="J61" s="2"/>
    </row>
    <row r="62" ht="11.25">
      <c r="J62" s="2"/>
    </row>
    <row r="63" ht="11.25">
      <c r="J63" s="2"/>
    </row>
    <row r="64" ht="11.25">
      <c r="J64" s="2"/>
    </row>
    <row r="65" ht="11.25">
      <c r="J65" s="2"/>
    </row>
    <row r="66" ht="11.25">
      <c r="J66" s="2"/>
    </row>
    <row r="67" ht="11.25">
      <c r="J67" s="2"/>
    </row>
    <row r="68" ht="11.25">
      <c r="J68" s="2"/>
    </row>
    <row r="69" ht="11.25">
      <c r="J69" s="2"/>
    </row>
    <row r="70" ht="11.25">
      <c r="J70" s="2"/>
    </row>
    <row r="71" ht="11.25">
      <c r="J71" s="2"/>
    </row>
    <row r="72" ht="11.25">
      <c r="J72" s="2"/>
    </row>
    <row r="73" ht="11.25">
      <c r="J73" s="2"/>
    </row>
    <row r="74" ht="11.25">
      <c r="J74" s="2"/>
    </row>
    <row r="75" ht="11.25">
      <c r="J75" s="2"/>
    </row>
    <row r="76" ht="11.25">
      <c r="J76" s="2"/>
    </row>
    <row r="77" ht="11.25">
      <c r="J77" s="2"/>
    </row>
    <row r="78" ht="11.25">
      <c r="J78" s="2"/>
    </row>
    <row r="79" ht="11.25">
      <c r="J79" s="2"/>
    </row>
    <row r="80" ht="11.25">
      <c r="J80" s="2"/>
    </row>
    <row r="81" ht="11.25">
      <c r="J81" s="2"/>
    </row>
    <row r="82" ht="11.25">
      <c r="J82" s="2"/>
    </row>
    <row r="83" ht="11.25">
      <c r="J83" s="2"/>
    </row>
    <row r="84" ht="11.25">
      <c r="J84" s="2"/>
    </row>
    <row r="85" ht="11.25">
      <c r="J85" s="2"/>
    </row>
    <row r="86" ht="11.25">
      <c r="J86" s="2"/>
    </row>
    <row r="87" ht="11.25">
      <c r="J87" s="2"/>
    </row>
    <row r="88" ht="11.25">
      <c r="J88" s="2"/>
    </row>
    <row r="89" ht="11.25">
      <c r="J89" s="2"/>
    </row>
    <row r="90" ht="11.25">
      <c r="J90" s="2"/>
    </row>
    <row r="91" ht="11.25">
      <c r="J91" s="2"/>
    </row>
    <row r="92" ht="11.25">
      <c r="J92" s="2"/>
    </row>
    <row r="93" ht="11.25">
      <c r="J93" s="2"/>
    </row>
    <row r="94" ht="11.25">
      <c r="J94" s="2"/>
    </row>
    <row r="95" ht="11.25">
      <c r="J95" s="2"/>
    </row>
    <row r="96" ht="11.25">
      <c r="J96" s="2"/>
    </row>
    <row r="97" ht="11.25">
      <c r="J97" s="2"/>
    </row>
    <row r="98" ht="11.25">
      <c r="J98" s="2"/>
    </row>
    <row r="99" ht="11.25">
      <c r="J99" s="2"/>
    </row>
    <row r="100" ht="11.25">
      <c r="J100" s="2"/>
    </row>
    <row r="101" ht="11.25">
      <c r="J101" s="2"/>
    </row>
    <row r="102" ht="11.25">
      <c r="J102" s="2"/>
    </row>
    <row r="103" ht="11.25">
      <c r="J103" s="2"/>
    </row>
    <row r="104" ht="11.25">
      <c r="J104" s="2"/>
    </row>
    <row r="105" ht="11.25">
      <c r="J105" s="2"/>
    </row>
    <row r="106" ht="11.25">
      <c r="J106" s="2"/>
    </row>
    <row r="107" ht="11.25">
      <c r="J107" s="2"/>
    </row>
    <row r="108" ht="11.25">
      <c r="J108" s="2"/>
    </row>
    <row r="109" ht="11.25">
      <c r="J109" s="2"/>
    </row>
    <row r="110" ht="11.25">
      <c r="J110" s="2"/>
    </row>
    <row r="111" ht="11.25">
      <c r="J111" s="2"/>
    </row>
    <row r="112" ht="11.25">
      <c r="J112" s="2"/>
    </row>
    <row r="113" ht="11.25">
      <c r="J113" s="2"/>
    </row>
    <row r="114" ht="11.25">
      <c r="J114" s="2"/>
    </row>
    <row r="115" ht="11.25">
      <c r="J115" s="2"/>
    </row>
    <row r="116" ht="11.25">
      <c r="J116" s="2"/>
    </row>
    <row r="117" ht="11.25">
      <c r="J117" s="2"/>
    </row>
    <row r="118" ht="11.25">
      <c r="J118" s="2"/>
    </row>
    <row r="119" ht="11.25">
      <c r="J119" s="2"/>
    </row>
    <row r="120" ht="11.25">
      <c r="J120" s="2"/>
    </row>
    <row r="121" ht="11.25">
      <c r="J121" s="2"/>
    </row>
    <row r="122" ht="11.25">
      <c r="J122" s="2"/>
    </row>
    <row r="123" ht="11.25">
      <c r="J123" s="2"/>
    </row>
    <row r="124" ht="11.25">
      <c r="J124" s="2"/>
    </row>
    <row r="125" ht="11.25">
      <c r="J125" s="2"/>
    </row>
    <row r="126" ht="11.25">
      <c r="J126" s="2"/>
    </row>
    <row r="127" ht="11.25">
      <c r="J127" s="2"/>
    </row>
    <row r="128" ht="11.25">
      <c r="J128" s="2"/>
    </row>
    <row r="129" ht="11.25">
      <c r="J129" s="2"/>
    </row>
    <row r="130" ht="11.25">
      <c r="J130" s="2"/>
    </row>
    <row r="131" ht="11.25">
      <c r="J131" s="2"/>
    </row>
    <row r="132" ht="11.25">
      <c r="J132" s="2"/>
    </row>
    <row r="133" ht="11.25">
      <c r="J133" s="2"/>
    </row>
    <row r="134" ht="11.25">
      <c r="J134" s="2"/>
    </row>
    <row r="135" ht="11.25">
      <c r="J135" s="2"/>
    </row>
    <row r="136" ht="11.25">
      <c r="J136" s="2"/>
    </row>
    <row r="137" ht="11.25">
      <c r="J137" s="2"/>
    </row>
    <row r="138" ht="11.25">
      <c r="J138" s="2"/>
    </row>
    <row r="139" ht="11.25">
      <c r="J139" s="2"/>
    </row>
    <row r="140" ht="11.25">
      <c r="J140" s="2"/>
    </row>
    <row r="141" ht="11.25">
      <c r="J141" s="2"/>
    </row>
    <row r="142" ht="11.25">
      <c r="J142" s="2"/>
    </row>
    <row r="143" ht="11.25">
      <c r="J143" s="2"/>
    </row>
    <row r="144" ht="11.25">
      <c r="J144" s="2"/>
    </row>
    <row r="145" ht="11.25">
      <c r="J145" s="2"/>
    </row>
    <row r="146" ht="11.25">
      <c r="J146" s="2"/>
    </row>
    <row r="147" ht="11.25">
      <c r="J147" s="2"/>
    </row>
    <row r="148" ht="11.25">
      <c r="J148" s="2"/>
    </row>
    <row r="149" ht="11.25">
      <c r="J149" s="2"/>
    </row>
    <row r="150" ht="11.25">
      <c r="J150" s="2"/>
    </row>
    <row r="151" ht="11.25">
      <c r="J151" s="2"/>
    </row>
    <row r="152" ht="11.25">
      <c r="J152" s="2"/>
    </row>
    <row r="153" ht="11.25">
      <c r="J153" s="2"/>
    </row>
    <row r="154" ht="11.25">
      <c r="J154" s="2"/>
    </row>
    <row r="155" ht="11.25">
      <c r="J155" s="2"/>
    </row>
    <row r="156" ht="11.25">
      <c r="J156" s="2"/>
    </row>
    <row r="157" ht="11.25">
      <c r="J157" s="2"/>
    </row>
    <row r="158" ht="11.25">
      <c r="J158" s="2"/>
    </row>
    <row r="159" ht="11.25">
      <c r="J159" s="2"/>
    </row>
    <row r="160" ht="11.25">
      <c r="J160" s="2"/>
    </row>
    <row r="161" ht="11.25">
      <c r="J161" s="2"/>
    </row>
    <row r="162" ht="11.25">
      <c r="J162" s="2"/>
    </row>
    <row r="163" ht="11.25">
      <c r="J163" s="2"/>
    </row>
    <row r="164" ht="11.25">
      <c r="J164" s="2"/>
    </row>
    <row r="165" ht="11.25">
      <c r="J165" s="2"/>
    </row>
    <row r="166" ht="11.25">
      <c r="J166" s="2"/>
    </row>
    <row r="167" ht="11.25">
      <c r="J167" s="2"/>
    </row>
    <row r="168" ht="11.25">
      <c r="J168" s="2"/>
    </row>
    <row r="169" ht="11.25">
      <c r="J169" s="2"/>
    </row>
    <row r="170" ht="11.25">
      <c r="J170" s="2"/>
    </row>
    <row r="171" ht="11.25">
      <c r="J171" s="2"/>
    </row>
    <row r="172" ht="11.25">
      <c r="J172" s="2"/>
    </row>
    <row r="173" ht="11.25">
      <c r="J173" s="2"/>
    </row>
    <row r="174" ht="11.25">
      <c r="J174" s="2"/>
    </row>
    <row r="175" ht="11.25">
      <c r="J175" s="2"/>
    </row>
    <row r="176" ht="11.25">
      <c r="J176" s="2"/>
    </row>
    <row r="177" ht="11.25">
      <c r="J177" s="2"/>
    </row>
    <row r="178" ht="11.25">
      <c r="J178" s="2"/>
    </row>
    <row r="179" ht="11.25">
      <c r="J179" s="2"/>
    </row>
    <row r="180" ht="11.25">
      <c r="J180" s="2"/>
    </row>
    <row r="181" ht="11.25">
      <c r="J181" s="2"/>
    </row>
    <row r="182" ht="11.25">
      <c r="J182" s="2"/>
    </row>
    <row r="183" ht="11.25">
      <c r="J183" s="2"/>
    </row>
    <row r="184" ht="11.25">
      <c r="J184" s="2"/>
    </row>
    <row r="185" ht="11.25">
      <c r="J185" s="2"/>
    </row>
    <row r="186" ht="11.25">
      <c r="J186" s="2"/>
    </row>
    <row r="187" ht="11.25">
      <c r="J187" s="2"/>
    </row>
    <row r="188" ht="11.25">
      <c r="J188" s="2"/>
    </row>
    <row r="189" ht="11.25">
      <c r="J189" s="2"/>
    </row>
    <row r="190" ht="11.25">
      <c r="J190" s="2"/>
    </row>
    <row r="191" ht="11.25">
      <c r="J191" s="2"/>
    </row>
    <row r="192" ht="11.25">
      <c r="J192" s="2"/>
    </row>
    <row r="193" ht="11.25">
      <c r="J193" s="2"/>
    </row>
    <row r="194" ht="11.25">
      <c r="J194" s="2"/>
    </row>
    <row r="195" ht="11.25">
      <c r="J195" s="2"/>
    </row>
    <row r="196" ht="11.25">
      <c r="J196" s="2"/>
    </row>
    <row r="197" ht="11.25">
      <c r="J197" s="2"/>
    </row>
    <row r="198" ht="11.25">
      <c r="J198" s="2"/>
    </row>
    <row r="199" ht="11.25">
      <c r="J199" s="2"/>
    </row>
    <row r="200" ht="11.25">
      <c r="J200" s="2"/>
    </row>
    <row r="201" ht="11.25">
      <c r="J201" s="2"/>
    </row>
    <row r="202" ht="11.25">
      <c r="J202" s="2"/>
    </row>
    <row r="203" ht="11.25">
      <c r="J203" s="2"/>
    </row>
    <row r="204" ht="11.25">
      <c r="J204" s="2"/>
    </row>
    <row r="205" ht="11.25">
      <c r="J205" s="2"/>
    </row>
    <row r="206" ht="11.25">
      <c r="J206" s="2"/>
    </row>
    <row r="207" ht="11.25">
      <c r="J207" s="2"/>
    </row>
    <row r="208" ht="11.25">
      <c r="J208" s="2"/>
    </row>
    <row r="209" ht="11.25">
      <c r="J209" s="2"/>
    </row>
    <row r="210" ht="11.25">
      <c r="J210" s="2"/>
    </row>
    <row r="211" ht="11.25">
      <c r="J211" s="2"/>
    </row>
    <row r="212" ht="11.25">
      <c r="J212" s="2"/>
    </row>
    <row r="213" ht="11.25">
      <c r="J213" s="2"/>
    </row>
    <row r="214" ht="11.25">
      <c r="J214" s="2"/>
    </row>
    <row r="215" ht="11.25">
      <c r="J215" s="2"/>
    </row>
    <row r="216" ht="11.25">
      <c r="J216" s="2"/>
    </row>
    <row r="217" ht="11.25">
      <c r="J217" s="2"/>
    </row>
    <row r="218" ht="11.25">
      <c r="J218" s="2"/>
    </row>
    <row r="219" ht="11.25">
      <c r="J219" s="2"/>
    </row>
    <row r="220" ht="11.25">
      <c r="J220" s="2"/>
    </row>
    <row r="221" ht="11.25">
      <c r="J221" s="2"/>
    </row>
    <row r="222" ht="11.25">
      <c r="J222" s="2"/>
    </row>
    <row r="223" ht="11.25">
      <c r="J223" s="2"/>
    </row>
    <row r="224" ht="11.25">
      <c r="J224" s="2"/>
    </row>
    <row r="225" ht="11.25">
      <c r="J225" s="2"/>
    </row>
    <row r="226" ht="11.25">
      <c r="J226" s="2"/>
    </row>
    <row r="227" ht="11.25">
      <c r="J227" s="2"/>
    </row>
    <row r="228" ht="11.25">
      <c r="J228" s="2"/>
    </row>
    <row r="229" ht="11.25">
      <c r="J229" s="2"/>
    </row>
    <row r="230" ht="11.25">
      <c r="J230" s="2"/>
    </row>
    <row r="231" ht="11.25">
      <c r="J231" s="2"/>
    </row>
    <row r="232" ht="11.25">
      <c r="J232" s="2"/>
    </row>
    <row r="233" ht="11.25">
      <c r="J233" s="2"/>
    </row>
    <row r="234" ht="11.25">
      <c r="J234" s="2"/>
    </row>
    <row r="235" ht="11.25">
      <c r="J235" s="2"/>
    </row>
    <row r="236" ht="11.25">
      <c r="J236" s="2"/>
    </row>
    <row r="237" ht="11.25">
      <c r="J237" s="2"/>
    </row>
    <row r="238" ht="11.25">
      <c r="J238" s="2"/>
    </row>
    <row r="239" ht="11.25">
      <c r="J239" s="2"/>
    </row>
    <row r="240" ht="11.25">
      <c r="J240" s="2"/>
    </row>
    <row r="241" ht="11.25">
      <c r="J241" s="2"/>
    </row>
    <row r="242" ht="11.25">
      <c r="J242" s="2"/>
    </row>
    <row r="243" ht="11.25">
      <c r="J243" s="2"/>
    </row>
    <row r="244" ht="11.25">
      <c r="J244" s="2"/>
    </row>
    <row r="245" ht="11.25">
      <c r="J245" s="2"/>
    </row>
    <row r="246" ht="11.25">
      <c r="J246" s="2"/>
    </row>
    <row r="247" ht="11.25">
      <c r="J247" s="2"/>
    </row>
    <row r="248" ht="11.25">
      <c r="J248" s="2"/>
    </row>
    <row r="249" ht="11.25">
      <c r="J249" s="2"/>
    </row>
    <row r="250" ht="11.25">
      <c r="J250" s="2"/>
    </row>
    <row r="251" ht="11.25">
      <c r="J251" s="2"/>
    </row>
    <row r="252" ht="11.25">
      <c r="J252" s="2"/>
    </row>
    <row r="253" ht="11.25">
      <c r="J253" s="2"/>
    </row>
    <row r="254" ht="11.25">
      <c r="J254" s="2"/>
    </row>
    <row r="255" ht="11.25">
      <c r="J255" s="2"/>
    </row>
    <row r="256" ht="11.25">
      <c r="J256" s="2"/>
    </row>
    <row r="257" ht="11.25">
      <c r="J257" s="2"/>
    </row>
    <row r="258" ht="11.25">
      <c r="J258" s="2"/>
    </row>
    <row r="259" ht="11.25">
      <c r="J259" s="2"/>
    </row>
    <row r="260" ht="11.25">
      <c r="J260" s="2"/>
    </row>
    <row r="261" ht="11.25">
      <c r="J261" s="2"/>
    </row>
    <row r="262" ht="11.25">
      <c r="J262" s="2"/>
    </row>
    <row r="263" ht="11.25">
      <c r="J263" s="2"/>
    </row>
    <row r="264" ht="11.25">
      <c r="J264" s="2"/>
    </row>
    <row r="265" ht="11.25">
      <c r="J265" s="2"/>
    </row>
    <row r="266" ht="11.25">
      <c r="J266" s="2"/>
    </row>
    <row r="267" ht="11.25">
      <c r="J267" s="2"/>
    </row>
    <row r="268" ht="11.25">
      <c r="J268" s="2"/>
    </row>
    <row r="269" ht="11.25">
      <c r="J269" s="2"/>
    </row>
    <row r="270" ht="11.25">
      <c r="J270" s="2"/>
    </row>
    <row r="271" ht="11.25">
      <c r="J271" s="2"/>
    </row>
    <row r="272" ht="11.25">
      <c r="J272" s="2"/>
    </row>
    <row r="273" ht="11.25">
      <c r="J273" s="2"/>
    </row>
    <row r="274" ht="11.25">
      <c r="J274" s="2"/>
    </row>
    <row r="275" ht="11.25">
      <c r="J275" s="2"/>
    </row>
    <row r="276" ht="11.25">
      <c r="J276" s="2"/>
    </row>
    <row r="277" ht="11.25">
      <c r="J277" s="2"/>
    </row>
    <row r="278" ht="11.25">
      <c r="J278" s="2"/>
    </row>
    <row r="279" ht="11.25">
      <c r="J279" s="2"/>
    </row>
    <row r="280" ht="11.25">
      <c r="J280" s="2"/>
    </row>
    <row r="281" ht="11.25">
      <c r="J281" s="2"/>
    </row>
    <row r="282" ht="11.25">
      <c r="J282" s="2"/>
    </row>
    <row r="283" ht="11.25">
      <c r="J283" s="2"/>
    </row>
    <row r="284" ht="11.25">
      <c r="J284" s="2"/>
    </row>
    <row r="285" ht="11.25">
      <c r="J285" s="2"/>
    </row>
    <row r="286" ht="11.25">
      <c r="J286" s="2"/>
    </row>
    <row r="287" ht="11.25">
      <c r="J287" s="2"/>
    </row>
    <row r="288" ht="11.25">
      <c r="J288" s="2"/>
    </row>
    <row r="289" ht="11.25">
      <c r="J289" s="2"/>
    </row>
    <row r="290" ht="11.25">
      <c r="J290" s="2"/>
    </row>
    <row r="291" ht="11.25">
      <c r="J291" s="2"/>
    </row>
    <row r="292" ht="11.25">
      <c r="J292" s="2"/>
    </row>
    <row r="293" ht="11.25">
      <c r="J293" s="2"/>
    </row>
    <row r="294" ht="11.25">
      <c r="J294" s="2"/>
    </row>
    <row r="295" ht="11.25">
      <c r="J295" s="2"/>
    </row>
    <row r="296" ht="11.25">
      <c r="J296" s="2"/>
    </row>
    <row r="297" ht="11.25">
      <c r="J297" s="2"/>
    </row>
    <row r="298" ht="11.25">
      <c r="J298" s="2"/>
    </row>
    <row r="299" ht="11.25">
      <c r="J299" s="2"/>
    </row>
    <row r="300" ht="11.25">
      <c r="J300" s="2"/>
    </row>
    <row r="301" ht="11.25">
      <c r="J301" s="2"/>
    </row>
    <row r="302" ht="11.25">
      <c r="J302" s="2"/>
    </row>
    <row r="303" ht="11.25">
      <c r="J303" s="2"/>
    </row>
    <row r="304" ht="11.25">
      <c r="J304" s="2"/>
    </row>
    <row r="305" ht="11.25">
      <c r="J305" s="2"/>
    </row>
    <row r="306" ht="11.25">
      <c r="J306" s="2"/>
    </row>
    <row r="307" ht="11.25">
      <c r="J307" s="2"/>
    </row>
    <row r="308" ht="11.25">
      <c r="J308" s="2"/>
    </row>
    <row r="309" ht="11.25">
      <c r="J309" s="2"/>
    </row>
    <row r="310" ht="11.25">
      <c r="J310" s="2"/>
    </row>
    <row r="311" ht="11.25">
      <c r="J311" s="2"/>
    </row>
    <row r="312" ht="11.25">
      <c r="J312" s="2"/>
    </row>
    <row r="313" ht="11.25">
      <c r="J313" s="2"/>
    </row>
    <row r="314" ht="11.25">
      <c r="J314" s="2"/>
    </row>
    <row r="315" ht="11.25">
      <c r="J315" s="2"/>
    </row>
    <row r="316" ht="11.25">
      <c r="J316" s="2"/>
    </row>
    <row r="317" ht="11.25">
      <c r="J317" s="2"/>
    </row>
    <row r="318" ht="11.25">
      <c r="J318" s="2"/>
    </row>
    <row r="319" ht="11.25">
      <c r="J319" s="2"/>
    </row>
    <row r="320" ht="11.25">
      <c r="J320" s="2"/>
    </row>
    <row r="321" ht="11.25">
      <c r="J321" s="2"/>
    </row>
    <row r="322" ht="11.25">
      <c r="J322" s="2"/>
    </row>
    <row r="323" ht="11.25">
      <c r="J323" s="2"/>
    </row>
    <row r="324" ht="11.25">
      <c r="J324" s="2"/>
    </row>
    <row r="325" ht="11.25">
      <c r="J325" s="2"/>
    </row>
    <row r="326" ht="11.25">
      <c r="J326" s="2"/>
    </row>
    <row r="327" ht="11.25">
      <c r="J327" s="2"/>
    </row>
    <row r="328" ht="11.25">
      <c r="J328" s="2"/>
    </row>
    <row r="329" ht="11.25">
      <c r="J329" s="2"/>
    </row>
    <row r="330" ht="11.25">
      <c r="J330" s="2"/>
    </row>
    <row r="331" ht="11.25">
      <c r="J331" s="2"/>
    </row>
    <row r="332" ht="11.25">
      <c r="J332" s="2"/>
    </row>
    <row r="333" ht="11.25">
      <c r="J333" s="2"/>
    </row>
    <row r="334" ht="11.25">
      <c r="J334" s="2"/>
    </row>
    <row r="335" ht="11.25">
      <c r="J335" s="2"/>
    </row>
    <row r="336" ht="11.25">
      <c r="J336" s="2"/>
    </row>
    <row r="337" ht="11.25">
      <c r="J337" s="2"/>
    </row>
    <row r="338" ht="11.25">
      <c r="J338" s="2"/>
    </row>
    <row r="339" ht="11.25">
      <c r="J339" s="2"/>
    </row>
    <row r="340" ht="11.25">
      <c r="J340" s="2"/>
    </row>
    <row r="341" ht="11.25">
      <c r="J341" s="2"/>
    </row>
    <row r="342" ht="11.25">
      <c r="J342" s="2"/>
    </row>
    <row r="343" ht="11.25">
      <c r="J343" s="2"/>
    </row>
    <row r="344" ht="11.25">
      <c r="J344" s="2"/>
    </row>
    <row r="345" ht="11.25">
      <c r="J345" s="2"/>
    </row>
    <row r="346" ht="11.25">
      <c r="J346" s="2"/>
    </row>
    <row r="347" ht="11.25">
      <c r="J347" s="2"/>
    </row>
    <row r="348" ht="11.25">
      <c r="J348" s="2"/>
    </row>
    <row r="349" ht="11.25">
      <c r="J349" s="2"/>
    </row>
    <row r="350" ht="11.25">
      <c r="J350" s="2"/>
    </row>
    <row r="351" ht="11.25">
      <c r="J351" s="2"/>
    </row>
    <row r="352" ht="11.25">
      <c r="J352" s="2"/>
    </row>
    <row r="353" ht="11.25">
      <c r="J353" s="2"/>
    </row>
    <row r="354" ht="11.25">
      <c r="J354" s="2"/>
    </row>
    <row r="355" ht="11.25">
      <c r="J355" s="2"/>
    </row>
    <row r="356" ht="11.25">
      <c r="J356" s="2"/>
    </row>
    <row r="357" ht="11.25">
      <c r="J357" s="2"/>
    </row>
    <row r="358" ht="11.25">
      <c r="J358" s="2"/>
    </row>
    <row r="359" ht="11.25">
      <c r="J359" s="2"/>
    </row>
    <row r="360" ht="11.25">
      <c r="J360" s="2"/>
    </row>
    <row r="361" ht="11.25">
      <c r="J361" s="2"/>
    </row>
    <row r="362" ht="11.25">
      <c r="J362" s="2"/>
    </row>
    <row r="363" ht="11.25">
      <c r="J363" s="2"/>
    </row>
    <row r="364" ht="11.25">
      <c r="J364" s="2"/>
    </row>
    <row r="365" ht="11.25">
      <c r="J365" s="2"/>
    </row>
    <row r="366" ht="11.25">
      <c r="J366" s="2"/>
    </row>
    <row r="367" ht="11.25">
      <c r="J367" s="2"/>
    </row>
    <row r="368" ht="11.25">
      <c r="J368" s="2"/>
    </row>
    <row r="369" ht="11.25">
      <c r="J369" s="2"/>
    </row>
    <row r="370" ht="11.25">
      <c r="J370" s="2"/>
    </row>
    <row r="371" ht="11.25">
      <c r="J371" s="2"/>
    </row>
    <row r="372" ht="11.25">
      <c r="J372" s="2"/>
    </row>
    <row r="373" ht="11.25">
      <c r="J373" s="2"/>
    </row>
    <row r="374" ht="11.25">
      <c r="J374" s="2"/>
    </row>
    <row r="375" ht="11.25">
      <c r="J375" s="2"/>
    </row>
    <row r="376" ht="11.25">
      <c r="J376" s="2"/>
    </row>
    <row r="377" ht="11.25">
      <c r="J377" s="2"/>
    </row>
    <row r="378" ht="11.25">
      <c r="J378" s="2"/>
    </row>
    <row r="379" ht="11.25">
      <c r="J379" s="2"/>
    </row>
    <row r="380" ht="11.25">
      <c r="J380" s="2"/>
    </row>
    <row r="381" ht="11.25">
      <c r="J381" s="2"/>
    </row>
    <row r="382" ht="11.25">
      <c r="J382" s="2"/>
    </row>
    <row r="383" ht="11.25">
      <c r="J383" s="2"/>
    </row>
    <row r="384" ht="11.25">
      <c r="J384" s="2"/>
    </row>
    <row r="385" ht="11.25">
      <c r="J385" s="2"/>
    </row>
    <row r="386" ht="11.25">
      <c r="J386" s="2"/>
    </row>
    <row r="387" ht="11.25">
      <c r="J387" s="2"/>
    </row>
    <row r="388" ht="11.25">
      <c r="J388" s="2"/>
    </row>
    <row r="389" ht="11.25">
      <c r="J389" s="2"/>
    </row>
    <row r="390" ht="11.25">
      <c r="J390" s="2"/>
    </row>
    <row r="391" ht="11.25">
      <c r="J391" s="2"/>
    </row>
    <row r="392" ht="11.25">
      <c r="J392" s="2"/>
    </row>
    <row r="393" ht="11.25">
      <c r="J393" s="2"/>
    </row>
    <row r="394" ht="11.25">
      <c r="J394" s="2"/>
    </row>
    <row r="395" ht="11.25">
      <c r="J395" s="2"/>
    </row>
    <row r="396" ht="11.25">
      <c r="J396" s="2"/>
    </row>
    <row r="397" ht="11.25">
      <c r="J397" s="2"/>
    </row>
    <row r="398" ht="11.25">
      <c r="J398" s="2"/>
    </row>
    <row r="399" ht="11.25">
      <c r="J399" s="2"/>
    </row>
    <row r="400" ht="11.25">
      <c r="J400" s="2"/>
    </row>
    <row r="401" ht="11.25">
      <c r="J401" s="2"/>
    </row>
    <row r="402" ht="11.25">
      <c r="J402" s="2"/>
    </row>
    <row r="403" ht="11.25">
      <c r="J403" s="2"/>
    </row>
    <row r="404" ht="11.25">
      <c r="J404" s="2"/>
    </row>
    <row r="405" ht="11.25">
      <c r="J405" s="2"/>
    </row>
    <row r="406" ht="11.25">
      <c r="J406" s="2"/>
    </row>
    <row r="407" ht="11.25">
      <c r="J407" s="2"/>
    </row>
    <row r="408" ht="11.25">
      <c r="J408" s="2"/>
    </row>
    <row r="409" ht="11.25">
      <c r="J409" s="2"/>
    </row>
    <row r="410" ht="11.25">
      <c r="J410" s="2"/>
    </row>
    <row r="411" ht="11.25">
      <c r="J411" s="2"/>
    </row>
    <row r="412" ht="11.25">
      <c r="J412" s="2"/>
    </row>
    <row r="413" ht="11.25">
      <c r="J413" s="2"/>
    </row>
    <row r="414" ht="11.25">
      <c r="J414" s="2"/>
    </row>
    <row r="415" ht="11.25">
      <c r="J415" s="2"/>
    </row>
    <row r="416" ht="11.25">
      <c r="J416" s="2"/>
    </row>
    <row r="417" ht="11.25">
      <c r="J417" s="2"/>
    </row>
    <row r="418" ht="11.25">
      <c r="J418" s="2"/>
    </row>
    <row r="419" ht="11.25">
      <c r="J419" s="2"/>
    </row>
    <row r="420" ht="11.25">
      <c r="J420" s="2"/>
    </row>
    <row r="421" ht="11.25">
      <c r="J421" s="2"/>
    </row>
    <row r="422" ht="11.25">
      <c r="J422" s="2"/>
    </row>
    <row r="423" ht="11.25">
      <c r="J423" s="2"/>
    </row>
    <row r="424" ht="11.25">
      <c r="J424" s="2"/>
    </row>
    <row r="425" ht="11.25">
      <c r="J425" s="2"/>
    </row>
    <row r="426" ht="11.25">
      <c r="J426" s="2"/>
    </row>
    <row r="427" ht="11.25">
      <c r="J427" s="2"/>
    </row>
    <row r="428" ht="11.25">
      <c r="J428" s="2"/>
    </row>
    <row r="429" ht="11.25">
      <c r="J429" s="2"/>
    </row>
    <row r="430" ht="11.25">
      <c r="J430" s="2"/>
    </row>
    <row r="431" ht="11.25">
      <c r="J431" s="2"/>
    </row>
    <row r="432" ht="11.25">
      <c r="J432" s="2"/>
    </row>
    <row r="433" ht="11.25">
      <c r="J433" s="2"/>
    </row>
    <row r="434" ht="11.25">
      <c r="J434" s="2"/>
    </row>
    <row r="435" ht="11.25">
      <c r="J435" s="2"/>
    </row>
    <row r="436" ht="11.25">
      <c r="J436" s="2"/>
    </row>
    <row r="437" ht="11.25">
      <c r="J437" s="2"/>
    </row>
    <row r="438" ht="11.25">
      <c r="J438" s="2"/>
    </row>
    <row r="439" ht="11.25">
      <c r="J439" s="2"/>
    </row>
    <row r="440" ht="11.25">
      <c r="J440" s="2"/>
    </row>
    <row r="441" ht="11.25">
      <c r="J441" s="2"/>
    </row>
    <row r="442" ht="11.25">
      <c r="J442" s="2"/>
    </row>
    <row r="443" ht="11.25">
      <c r="J443" s="2"/>
    </row>
    <row r="444" ht="11.25">
      <c r="J444" s="2"/>
    </row>
    <row r="445" ht="11.25">
      <c r="J445" s="2"/>
    </row>
    <row r="446" ht="11.25">
      <c r="J446" s="2"/>
    </row>
    <row r="447" ht="11.25">
      <c r="J447" s="2"/>
    </row>
    <row r="448" ht="11.25">
      <c r="J448" s="2"/>
    </row>
    <row r="449" ht="11.25">
      <c r="J449" s="2"/>
    </row>
    <row r="450" ht="11.25">
      <c r="J450" s="2"/>
    </row>
    <row r="451" ht="11.25">
      <c r="J451" s="2"/>
    </row>
    <row r="452" ht="11.25">
      <c r="J452" s="2"/>
    </row>
    <row r="453" ht="11.25">
      <c r="J453" s="2"/>
    </row>
    <row r="454" ht="11.25">
      <c r="J454" s="2"/>
    </row>
    <row r="455" ht="11.25">
      <c r="J455" s="2"/>
    </row>
    <row r="456" ht="11.25">
      <c r="J456" s="2"/>
    </row>
    <row r="457" ht="11.25">
      <c r="J457" s="2"/>
    </row>
    <row r="458" ht="11.25">
      <c r="J458" s="2"/>
    </row>
    <row r="459" ht="11.25">
      <c r="J459" s="2"/>
    </row>
    <row r="460" ht="11.25">
      <c r="J460" s="2"/>
    </row>
    <row r="461" ht="11.25">
      <c r="J461" s="2"/>
    </row>
    <row r="462" ht="11.25">
      <c r="J462" s="2"/>
    </row>
    <row r="463" ht="11.25">
      <c r="J463" s="2"/>
    </row>
    <row r="464" ht="11.25">
      <c r="J464" s="2"/>
    </row>
    <row r="465" ht="11.25">
      <c r="J465" s="2"/>
    </row>
    <row r="466" ht="11.25">
      <c r="J466" s="2"/>
    </row>
    <row r="467" ht="11.25">
      <c r="J467" s="2"/>
    </row>
    <row r="468" ht="11.25">
      <c r="J468" s="2"/>
    </row>
    <row r="469" ht="11.25">
      <c r="J469" s="2"/>
    </row>
    <row r="470" ht="11.25">
      <c r="J470" s="2"/>
    </row>
    <row r="471" ht="11.25">
      <c r="J471" s="2"/>
    </row>
    <row r="472" ht="11.25">
      <c r="J472" s="2"/>
    </row>
    <row r="473" ht="11.25">
      <c r="J473" s="2"/>
    </row>
    <row r="474" ht="11.25">
      <c r="J474" s="2"/>
    </row>
    <row r="475" ht="11.25">
      <c r="J475" s="2"/>
    </row>
    <row r="476" ht="11.25">
      <c r="J476" s="2"/>
    </row>
    <row r="477" ht="11.25">
      <c r="J477" s="2"/>
    </row>
    <row r="478" ht="11.25">
      <c r="J478" s="2"/>
    </row>
    <row r="479" ht="11.25">
      <c r="J479" s="2"/>
    </row>
    <row r="480" ht="11.25">
      <c r="J480" s="2"/>
    </row>
    <row r="481" ht="11.25">
      <c r="J481" s="2"/>
    </row>
    <row r="482" ht="11.25">
      <c r="J482" s="2"/>
    </row>
    <row r="483" ht="11.25">
      <c r="J483" s="2"/>
    </row>
    <row r="484" ht="11.25">
      <c r="J484" s="2"/>
    </row>
    <row r="485" ht="11.25">
      <c r="J485" s="2"/>
    </row>
    <row r="486" ht="11.25">
      <c r="J486" s="2"/>
    </row>
    <row r="487" ht="11.25">
      <c r="J487" s="2"/>
    </row>
    <row r="488" ht="11.25">
      <c r="J488" s="2"/>
    </row>
    <row r="489" ht="11.25">
      <c r="J489" s="2"/>
    </row>
    <row r="490" ht="11.25">
      <c r="J490" s="2"/>
    </row>
    <row r="491" ht="11.25">
      <c r="J491" s="2"/>
    </row>
    <row r="492" ht="11.25">
      <c r="J492" s="2"/>
    </row>
    <row r="493" ht="11.25">
      <c r="J493" s="2"/>
    </row>
    <row r="494" ht="11.25">
      <c r="J494" s="2"/>
    </row>
    <row r="495" ht="11.25">
      <c r="J495" s="2"/>
    </row>
    <row r="496" ht="11.25">
      <c r="J496" s="2"/>
    </row>
    <row r="497" ht="11.25">
      <c r="J497" s="2"/>
    </row>
    <row r="498" ht="11.25">
      <c r="J498" s="2"/>
    </row>
    <row r="499" ht="11.25">
      <c r="J499" s="2"/>
    </row>
    <row r="500" ht="11.25">
      <c r="J500" s="2"/>
    </row>
    <row r="501" ht="11.25">
      <c r="J501" s="2"/>
    </row>
    <row r="502" ht="11.25">
      <c r="J502" s="2"/>
    </row>
    <row r="503" ht="11.25">
      <c r="J503" s="2"/>
    </row>
    <row r="504" ht="11.25">
      <c r="J504" s="2"/>
    </row>
    <row r="505" ht="11.25">
      <c r="J505" s="2"/>
    </row>
    <row r="506" ht="11.25">
      <c r="J506" s="2"/>
    </row>
    <row r="507" ht="11.25">
      <c r="J507" s="2"/>
    </row>
    <row r="508" ht="11.25">
      <c r="J508" s="2"/>
    </row>
    <row r="509" ht="11.25">
      <c r="J509" s="2"/>
    </row>
    <row r="510" ht="11.25">
      <c r="J510" s="2"/>
    </row>
    <row r="511" ht="11.25">
      <c r="J511" s="2"/>
    </row>
    <row r="512" ht="11.25">
      <c r="J512" s="2"/>
    </row>
    <row r="513" ht="11.25">
      <c r="J513" s="2"/>
    </row>
    <row r="514" ht="11.25">
      <c r="J514" s="2"/>
    </row>
    <row r="515" ht="11.25">
      <c r="J515" s="2"/>
    </row>
    <row r="516" ht="11.25">
      <c r="J516" s="2"/>
    </row>
    <row r="517" ht="11.25">
      <c r="J517" s="2"/>
    </row>
    <row r="518" ht="11.25">
      <c r="J518" s="2"/>
    </row>
    <row r="519" ht="11.25">
      <c r="J519" s="2"/>
    </row>
    <row r="520" ht="11.25">
      <c r="J520" s="2"/>
    </row>
    <row r="521" ht="11.25">
      <c r="J521" s="2"/>
    </row>
    <row r="522" ht="11.25">
      <c r="J522" s="2"/>
    </row>
    <row r="523" ht="11.25">
      <c r="J523" s="2"/>
    </row>
    <row r="524" ht="11.25">
      <c r="J524" s="2"/>
    </row>
    <row r="525" ht="11.25">
      <c r="J525" s="2"/>
    </row>
    <row r="526" ht="11.25">
      <c r="J526" s="2"/>
    </row>
    <row r="527" ht="11.25">
      <c r="J527" s="2"/>
    </row>
    <row r="528" ht="11.25">
      <c r="J528" s="2"/>
    </row>
    <row r="529" ht="11.25">
      <c r="J529" s="2"/>
    </row>
    <row r="530" ht="11.25">
      <c r="J530" s="2"/>
    </row>
    <row r="531" ht="11.25">
      <c r="J531" s="2"/>
    </row>
    <row r="532" ht="11.25">
      <c r="J532" s="2"/>
    </row>
    <row r="533" ht="11.25">
      <c r="J533" s="2"/>
    </row>
    <row r="534" ht="11.25">
      <c r="J534" s="2"/>
    </row>
    <row r="535" ht="11.25">
      <c r="J535" s="2"/>
    </row>
    <row r="536" ht="11.25">
      <c r="J536" s="2"/>
    </row>
    <row r="537" ht="11.25">
      <c r="J537" s="2"/>
    </row>
    <row r="538" ht="11.25">
      <c r="J538" s="2"/>
    </row>
    <row r="539" ht="11.25">
      <c r="J539" s="2"/>
    </row>
    <row r="540" ht="11.25">
      <c r="J540" s="2"/>
    </row>
    <row r="541" ht="11.25">
      <c r="J541" s="2"/>
    </row>
    <row r="542" ht="11.25">
      <c r="J542" s="2"/>
    </row>
    <row r="543" ht="11.25">
      <c r="J543" s="2"/>
    </row>
    <row r="544" ht="11.25">
      <c r="J544" s="2"/>
    </row>
    <row r="545" ht="11.25">
      <c r="J545" s="2"/>
    </row>
    <row r="546" ht="11.25">
      <c r="J546" s="2"/>
    </row>
    <row r="547" ht="11.25">
      <c r="J547" s="2"/>
    </row>
    <row r="548" ht="11.25">
      <c r="J548" s="2"/>
    </row>
    <row r="549" ht="11.25">
      <c r="J549" s="2"/>
    </row>
    <row r="550" ht="11.25">
      <c r="J550" s="2"/>
    </row>
    <row r="551" ht="11.25">
      <c r="J551" s="2"/>
    </row>
    <row r="552" ht="11.25">
      <c r="J552" s="2"/>
    </row>
    <row r="553" ht="11.25">
      <c r="J553" s="2"/>
    </row>
    <row r="554" ht="11.25">
      <c r="J554" s="2"/>
    </row>
    <row r="555" ht="11.25">
      <c r="J555" s="2"/>
    </row>
    <row r="556" ht="11.25">
      <c r="J556" s="2"/>
    </row>
    <row r="557" ht="11.25">
      <c r="J557" s="2"/>
    </row>
    <row r="558" ht="11.25">
      <c r="J558" s="2"/>
    </row>
    <row r="559" ht="11.25">
      <c r="J559" s="2"/>
    </row>
    <row r="560" ht="11.25">
      <c r="J560" s="2"/>
    </row>
    <row r="561" ht="11.25">
      <c r="J561" s="2"/>
    </row>
    <row r="562" ht="11.25">
      <c r="J562" s="2"/>
    </row>
    <row r="563" ht="11.25">
      <c r="J563" s="2"/>
    </row>
    <row r="564" ht="11.25">
      <c r="J564" s="2"/>
    </row>
    <row r="565" ht="11.25">
      <c r="J565" s="2"/>
    </row>
    <row r="566" ht="11.25">
      <c r="J566" s="2"/>
    </row>
    <row r="567" ht="11.25">
      <c r="J567" s="2"/>
    </row>
    <row r="568" ht="11.25">
      <c r="J568" s="2"/>
    </row>
    <row r="569" ht="11.25">
      <c r="J569" s="2"/>
    </row>
    <row r="570" ht="11.25">
      <c r="J570" s="2"/>
    </row>
    <row r="571" ht="11.25">
      <c r="J571" s="2"/>
    </row>
    <row r="572" ht="11.25">
      <c r="J572" s="2"/>
    </row>
    <row r="573" ht="11.25">
      <c r="J573" s="2"/>
    </row>
    <row r="574" ht="11.25">
      <c r="J574" s="2"/>
    </row>
    <row r="575" ht="11.25">
      <c r="J575" s="2"/>
    </row>
    <row r="576" ht="11.25">
      <c r="J576" s="2"/>
    </row>
    <row r="577" ht="11.25">
      <c r="J577" s="2"/>
    </row>
    <row r="578" ht="11.25">
      <c r="J578" s="2"/>
    </row>
    <row r="579" ht="11.25">
      <c r="J579" s="2"/>
    </row>
    <row r="580" ht="11.25">
      <c r="J580" s="2"/>
    </row>
    <row r="581" ht="11.25">
      <c r="J581" s="2"/>
    </row>
    <row r="582" ht="11.25">
      <c r="J582" s="2"/>
    </row>
    <row r="583" ht="11.25">
      <c r="J583" s="2"/>
    </row>
    <row r="584" ht="11.25">
      <c r="J584" s="2"/>
    </row>
    <row r="585" ht="11.25">
      <c r="J585" s="2"/>
    </row>
    <row r="586" ht="11.25">
      <c r="J586" s="2"/>
    </row>
    <row r="587" ht="11.25">
      <c r="J587" s="2"/>
    </row>
    <row r="588" ht="11.25">
      <c r="J588" s="2"/>
    </row>
    <row r="589" ht="11.25">
      <c r="J589" s="2"/>
    </row>
    <row r="590" ht="11.25">
      <c r="J590" s="2"/>
    </row>
    <row r="591" ht="11.25">
      <c r="J591" s="2"/>
    </row>
    <row r="592" ht="11.25">
      <c r="J592" s="2"/>
    </row>
    <row r="593" ht="11.25">
      <c r="J593" s="2"/>
    </row>
    <row r="594" ht="11.25">
      <c r="J594" s="2"/>
    </row>
    <row r="595" ht="11.25">
      <c r="J595" s="2"/>
    </row>
    <row r="596" ht="11.25">
      <c r="J596" s="2"/>
    </row>
    <row r="597" ht="11.25">
      <c r="J597" s="2"/>
    </row>
    <row r="598" ht="11.25">
      <c r="J598" s="2"/>
    </row>
    <row r="599" ht="11.25">
      <c r="J599" s="2"/>
    </row>
    <row r="600" ht="11.25">
      <c r="J600" s="2"/>
    </row>
    <row r="601" ht="11.25">
      <c r="J601" s="2"/>
    </row>
    <row r="602" ht="11.25">
      <c r="J602" s="2"/>
    </row>
    <row r="603" ht="11.25">
      <c r="J603" s="2"/>
    </row>
    <row r="604" ht="11.25">
      <c r="J604" s="2"/>
    </row>
    <row r="605" ht="11.25">
      <c r="J605" s="2"/>
    </row>
    <row r="606" ht="11.25">
      <c r="J606" s="2"/>
    </row>
    <row r="607" ht="11.25">
      <c r="J607" s="2"/>
    </row>
    <row r="608" ht="11.25">
      <c r="J608" s="2"/>
    </row>
    <row r="609" ht="11.25">
      <c r="J609" s="2"/>
    </row>
    <row r="610" ht="11.25">
      <c r="J610" s="2"/>
    </row>
    <row r="611" ht="11.25">
      <c r="J611" s="2"/>
    </row>
    <row r="612" ht="11.25">
      <c r="J612" s="2"/>
    </row>
    <row r="613" ht="11.25">
      <c r="J613" s="2"/>
    </row>
    <row r="614" ht="11.25">
      <c r="J614" s="2"/>
    </row>
    <row r="615" ht="11.25">
      <c r="J615" s="2"/>
    </row>
    <row r="616" ht="11.25">
      <c r="J616" s="2"/>
    </row>
    <row r="617" ht="11.25">
      <c r="J617" s="2"/>
    </row>
    <row r="618" ht="11.25">
      <c r="J618" s="2"/>
    </row>
    <row r="619" ht="11.25">
      <c r="J619" s="2"/>
    </row>
    <row r="620" ht="11.25">
      <c r="J620" s="2"/>
    </row>
    <row r="621" ht="11.25">
      <c r="J621" s="2"/>
    </row>
    <row r="622" ht="11.25">
      <c r="J622" s="2"/>
    </row>
    <row r="623" ht="11.25">
      <c r="J623" s="2"/>
    </row>
    <row r="624" ht="11.25">
      <c r="J624" s="2"/>
    </row>
    <row r="625" ht="11.25">
      <c r="J625" s="2"/>
    </row>
    <row r="626" ht="11.25">
      <c r="J626" s="2"/>
    </row>
    <row r="627" ht="11.25">
      <c r="J627" s="2"/>
    </row>
    <row r="628" ht="11.25">
      <c r="J628" s="2"/>
    </row>
    <row r="629" ht="11.25">
      <c r="J629" s="2"/>
    </row>
    <row r="630" ht="11.25">
      <c r="J630" s="2"/>
    </row>
    <row r="631" ht="11.25">
      <c r="J631" s="2"/>
    </row>
    <row r="632" ht="11.25">
      <c r="J632" s="2"/>
    </row>
    <row r="633" ht="11.25">
      <c r="J633" s="2"/>
    </row>
    <row r="634" ht="11.25">
      <c r="J634" s="2"/>
    </row>
    <row r="635" ht="11.25">
      <c r="J635" s="2"/>
    </row>
    <row r="636" ht="11.25">
      <c r="J636" s="2"/>
    </row>
    <row r="637" ht="11.25">
      <c r="J637" s="2"/>
    </row>
    <row r="638" ht="11.25">
      <c r="J638" s="2"/>
    </row>
    <row r="639" ht="11.25">
      <c r="J639" s="2"/>
    </row>
    <row r="640" ht="11.25">
      <c r="J640" s="2"/>
    </row>
    <row r="641" ht="11.25">
      <c r="J641" s="2"/>
    </row>
    <row r="642" ht="11.25">
      <c r="J642" s="2"/>
    </row>
    <row r="643" ht="11.25">
      <c r="J643" s="2"/>
    </row>
    <row r="644" ht="11.25">
      <c r="J644" s="2"/>
    </row>
    <row r="645" ht="11.25">
      <c r="J645" s="2"/>
    </row>
    <row r="646" ht="11.25">
      <c r="J646" s="2"/>
    </row>
    <row r="647" ht="11.25">
      <c r="J647" s="2"/>
    </row>
    <row r="648" ht="11.25">
      <c r="J648" s="2"/>
    </row>
    <row r="649" ht="11.25">
      <c r="J649" s="2"/>
    </row>
    <row r="650" ht="11.25">
      <c r="J650" s="2"/>
    </row>
    <row r="651" ht="11.25">
      <c r="J651" s="2"/>
    </row>
    <row r="652" ht="11.25">
      <c r="J652" s="2"/>
    </row>
    <row r="653" ht="11.25">
      <c r="J653" s="2"/>
    </row>
    <row r="654" ht="11.25">
      <c r="J654" s="2"/>
    </row>
    <row r="655" ht="11.25">
      <c r="J655" s="2"/>
    </row>
    <row r="656" ht="11.25">
      <c r="J656" s="2"/>
    </row>
    <row r="657" ht="11.25">
      <c r="J657" s="2"/>
    </row>
    <row r="658" ht="11.25">
      <c r="J658" s="2"/>
    </row>
    <row r="659" ht="11.25">
      <c r="J659" s="2"/>
    </row>
    <row r="660" ht="11.25">
      <c r="J660" s="2"/>
    </row>
    <row r="661" ht="11.25">
      <c r="J661" s="2"/>
    </row>
    <row r="662" ht="11.25">
      <c r="J662" s="2"/>
    </row>
    <row r="663" ht="11.25">
      <c r="J663" s="2"/>
    </row>
    <row r="664" ht="11.25">
      <c r="J664" s="2"/>
    </row>
    <row r="665" ht="11.25">
      <c r="J665" s="2"/>
    </row>
    <row r="666" ht="11.25">
      <c r="J666" s="2"/>
    </row>
    <row r="667" ht="11.25">
      <c r="J667" s="2"/>
    </row>
    <row r="668" ht="11.25">
      <c r="J668" s="2"/>
    </row>
    <row r="669" ht="11.25">
      <c r="J669" s="2"/>
    </row>
    <row r="670" ht="11.25">
      <c r="J670" s="2"/>
    </row>
    <row r="671" ht="11.25">
      <c r="J671" s="2"/>
    </row>
    <row r="672" ht="11.25">
      <c r="J672" s="2"/>
    </row>
    <row r="673" ht="11.25">
      <c r="J673" s="2"/>
    </row>
    <row r="674" ht="11.25">
      <c r="J674" s="2"/>
    </row>
    <row r="675" ht="11.25">
      <c r="J675" s="2"/>
    </row>
    <row r="676" ht="11.25">
      <c r="J676" s="2"/>
    </row>
    <row r="677" ht="11.25">
      <c r="J677" s="2"/>
    </row>
    <row r="678" ht="11.25">
      <c r="J678" s="2"/>
    </row>
    <row r="679" ht="11.25">
      <c r="J679" s="2"/>
    </row>
    <row r="680" ht="11.25">
      <c r="J680" s="2"/>
    </row>
    <row r="681" ht="11.25">
      <c r="J681" s="2"/>
    </row>
    <row r="682" ht="11.25">
      <c r="J682" s="2"/>
    </row>
    <row r="683" ht="11.25">
      <c r="J683" s="2"/>
    </row>
    <row r="684" ht="11.25">
      <c r="J684" s="2"/>
    </row>
    <row r="685" ht="11.25">
      <c r="J685" s="2"/>
    </row>
    <row r="686" ht="11.25">
      <c r="J686" s="2"/>
    </row>
    <row r="687" ht="11.25">
      <c r="J687" s="2"/>
    </row>
    <row r="688" ht="11.25">
      <c r="J688" s="2"/>
    </row>
    <row r="689" ht="11.25">
      <c r="J689" s="2"/>
    </row>
    <row r="690" ht="11.25">
      <c r="J690" s="2"/>
    </row>
    <row r="691" ht="11.25">
      <c r="J691" s="2"/>
    </row>
    <row r="692" ht="11.25">
      <c r="J692" s="2"/>
    </row>
    <row r="693" ht="11.25">
      <c r="J693" s="2"/>
    </row>
    <row r="694" ht="11.25">
      <c r="J694" s="2"/>
    </row>
    <row r="695" ht="11.25">
      <c r="J695" s="2"/>
    </row>
    <row r="696" ht="11.25">
      <c r="J696" s="2"/>
    </row>
    <row r="697" ht="11.25">
      <c r="J697" s="2"/>
    </row>
    <row r="698" ht="11.25">
      <c r="J698" s="2"/>
    </row>
    <row r="699" ht="11.25">
      <c r="J699" s="2"/>
    </row>
    <row r="700" ht="11.25">
      <c r="J700" s="2"/>
    </row>
    <row r="701" ht="11.25">
      <c r="J701" s="2"/>
    </row>
    <row r="702" ht="11.25">
      <c r="J702" s="2"/>
    </row>
    <row r="703" ht="11.25">
      <c r="J703" s="2"/>
    </row>
    <row r="704" ht="11.25">
      <c r="J704" s="2"/>
    </row>
    <row r="705" ht="11.25">
      <c r="J705" s="2"/>
    </row>
    <row r="706" ht="11.25">
      <c r="J706" s="2"/>
    </row>
    <row r="707" ht="11.25">
      <c r="J707" s="2"/>
    </row>
    <row r="708" ht="11.25">
      <c r="J708" s="2"/>
    </row>
    <row r="709" ht="11.25">
      <c r="J709" s="2"/>
    </row>
    <row r="710" ht="11.25">
      <c r="J710" s="2"/>
    </row>
    <row r="711" ht="11.25">
      <c r="J711" s="2"/>
    </row>
    <row r="712" ht="11.25">
      <c r="J712" s="2"/>
    </row>
    <row r="713" ht="11.25">
      <c r="J713" s="2"/>
    </row>
    <row r="714" ht="11.25">
      <c r="J714" s="2"/>
    </row>
    <row r="715" ht="11.25">
      <c r="J715" s="2"/>
    </row>
    <row r="716" ht="11.25">
      <c r="J716" s="2"/>
    </row>
    <row r="717" ht="11.25">
      <c r="J717" s="2"/>
    </row>
    <row r="718" ht="11.25">
      <c r="J718" s="2"/>
    </row>
    <row r="719" ht="11.25">
      <c r="J719" s="2"/>
    </row>
    <row r="720" ht="11.25">
      <c r="J720" s="2"/>
    </row>
    <row r="721" ht="11.25">
      <c r="J721" s="2"/>
    </row>
    <row r="722" ht="11.25">
      <c r="J722" s="2"/>
    </row>
    <row r="723" ht="11.25">
      <c r="J723" s="2"/>
    </row>
    <row r="724" ht="11.25">
      <c r="J724" s="2"/>
    </row>
    <row r="725" ht="11.25">
      <c r="J725" s="2"/>
    </row>
    <row r="726" ht="11.25">
      <c r="J726" s="2"/>
    </row>
    <row r="727" ht="11.25">
      <c r="J727" s="2"/>
    </row>
    <row r="728" ht="11.25">
      <c r="J728" s="2"/>
    </row>
    <row r="729" ht="11.25">
      <c r="J729" s="2"/>
    </row>
    <row r="730" ht="11.25">
      <c r="J730" s="2"/>
    </row>
    <row r="731" ht="11.25">
      <c r="J731" s="2"/>
    </row>
    <row r="732" ht="11.25">
      <c r="J732" s="2"/>
    </row>
    <row r="733" ht="11.25">
      <c r="J733" s="2"/>
    </row>
    <row r="734" ht="11.25">
      <c r="J734" s="2"/>
    </row>
    <row r="735" ht="11.25">
      <c r="J735" s="2"/>
    </row>
    <row r="736" ht="11.25">
      <c r="J736" s="2"/>
    </row>
    <row r="737" ht="11.25">
      <c r="J737" s="2"/>
    </row>
    <row r="738" ht="11.25">
      <c r="J738" s="2"/>
    </row>
    <row r="739" ht="11.25">
      <c r="J739" s="2"/>
    </row>
    <row r="740" ht="11.25">
      <c r="J740" s="2"/>
    </row>
    <row r="741" ht="11.25">
      <c r="J741" s="2"/>
    </row>
    <row r="742" ht="11.25">
      <c r="J742" s="2"/>
    </row>
    <row r="743" ht="11.25">
      <c r="J743" s="2"/>
    </row>
    <row r="744" ht="11.25">
      <c r="J744" s="2"/>
    </row>
    <row r="745" ht="11.25">
      <c r="J745" s="2"/>
    </row>
    <row r="746" ht="11.25">
      <c r="J746" s="2"/>
    </row>
    <row r="747" ht="11.25">
      <c r="J747" s="2"/>
    </row>
    <row r="748" ht="11.25">
      <c r="J748" s="2"/>
    </row>
    <row r="749" ht="11.25">
      <c r="J749" s="2"/>
    </row>
    <row r="750" ht="11.25">
      <c r="J750" s="2"/>
    </row>
    <row r="751" ht="11.25">
      <c r="J751" s="2"/>
    </row>
    <row r="752" ht="11.25">
      <c r="J752" s="2"/>
    </row>
    <row r="753" ht="11.25">
      <c r="J753" s="2"/>
    </row>
    <row r="754" ht="11.25">
      <c r="J754" s="2"/>
    </row>
    <row r="755" ht="11.25">
      <c r="J755" s="2"/>
    </row>
    <row r="756" ht="11.25">
      <c r="J756" s="2"/>
    </row>
    <row r="757" ht="11.25">
      <c r="J757" s="2"/>
    </row>
    <row r="758" ht="11.25">
      <c r="J758" s="2"/>
    </row>
    <row r="759" ht="11.25">
      <c r="J759" s="2"/>
    </row>
    <row r="760" ht="11.25">
      <c r="J760" s="2"/>
    </row>
    <row r="761" ht="11.25">
      <c r="J761" s="2"/>
    </row>
    <row r="762" ht="11.25">
      <c r="J762" s="2"/>
    </row>
    <row r="763" ht="11.25">
      <c r="J763" s="2"/>
    </row>
    <row r="764" ht="11.25">
      <c r="J764" s="2"/>
    </row>
    <row r="765" ht="11.25">
      <c r="J765" s="2"/>
    </row>
    <row r="766" ht="11.25">
      <c r="J766" s="2"/>
    </row>
    <row r="767" ht="11.25">
      <c r="J767" s="2"/>
    </row>
    <row r="768" ht="11.25">
      <c r="J768" s="2"/>
    </row>
    <row r="769" ht="11.25">
      <c r="J769" s="2"/>
    </row>
    <row r="770" ht="11.25">
      <c r="J770" s="2"/>
    </row>
    <row r="771" ht="11.25">
      <c r="J771" s="2"/>
    </row>
    <row r="772" ht="11.25">
      <c r="J772" s="2"/>
    </row>
    <row r="773" ht="11.25">
      <c r="J773" s="2"/>
    </row>
    <row r="774" ht="11.25">
      <c r="J774" s="2"/>
    </row>
    <row r="775" ht="11.25">
      <c r="J775" s="2"/>
    </row>
    <row r="776" ht="11.25">
      <c r="J776" s="2"/>
    </row>
    <row r="777" ht="11.25">
      <c r="J777" s="2"/>
    </row>
    <row r="778" ht="11.25">
      <c r="J778" s="2"/>
    </row>
    <row r="779" ht="11.25">
      <c r="J779" s="2"/>
    </row>
    <row r="780" ht="11.25">
      <c r="J780" s="2"/>
    </row>
    <row r="781" ht="11.25">
      <c r="J781" s="2"/>
    </row>
    <row r="782" ht="11.25">
      <c r="J782" s="2"/>
    </row>
    <row r="783" ht="11.25">
      <c r="J783" s="2"/>
    </row>
    <row r="784" ht="11.25">
      <c r="J784" s="2"/>
    </row>
    <row r="785" ht="11.25">
      <c r="J785" s="2"/>
    </row>
    <row r="786" ht="11.25">
      <c r="J786" s="2"/>
    </row>
    <row r="787" ht="11.25">
      <c r="J787" s="2"/>
    </row>
    <row r="788" ht="11.25">
      <c r="J788" s="2"/>
    </row>
    <row r="789" ht="11.25">
      <c r="J789" s="2"/>
    </row>
    <row r="790" ht="11.25">
      <c r="J790" s="2"/>
    </row>
    <row r="791" ht="11.25">
      <c r="J791" s="2"/>
    </row>
    <row r="792" ht="11.25">
      <c r="J792" s="2"/>
    </row>
    <row r="793" ht="11.25">
      <c r="J793" s="2"/>
    </row>
    <row r="794" ht="11.25">
      <c r="J794" s="2"/>
    </row>
    <row r="795" ht="11.25">
      <c r="J795" s="2"/>
    </row>
    <row r="796" ht="11.25">
      <c r="J796" s="2"/>
    </row>
    <row r="797" ht="11.25">
      <c r="J797" s="2"/>
    </row>
    <row r="798" ht="11.25">
      <c r="J798" s="2"/>
    </row>
    <row r="799" ht="11.25">
      <c r="J799" s="2"/>
    </row>
    <row r="800" ht="11.25">
      <c r="J800" s="2"/>
    </row>
    <row r="801" ht="11.25">
      <c r="J801" s="2"/>
    </row>
    <row r="802" ht="11.25">
      <c r="J802" s="2"/>
    </row>
    <row r="803" ht="11.25">
      <c r="J803" s="2"/>
    </row>
    <row r="804" ht="11.25">
      <c r="J804" s="2"/>
    </row>
    <row r="805" ht="11.25">
      <c r="J805" s="2"/>
    </row>
    <row r="806" ht="11.25">
      <c r="J806" s="2"/>
    </row>
    <row r="807" ht="11.25">
      <c r="J807" s="2"/>
    </row>
    <row r="808" ht="11.25">
      <c r="J808" s="2"/>
    </row>
    <row r="809" ht="11.25">
      <c r="J809" s="2"/>
    </row>
    <row r="810" ht="11.25">
      <c r="J810" s="2"/>
    </row>
    <row r="811" ht="11.25">
      <c r="J811" s="2"/>
    </row>
    <row r="812" ht="11.25">
      <c r="J812" s="2"/>
    </row>
    <row r="813" ht="11.25">
      <c r="J813" s="2"/>
    </row>
    <row r="814" ht="11.25">
      <c r="J814" s="2"/>
    </row>
    <row r="815" ht="11.25">
      <c r="J815" s="2"/>
    </row>
    <row r="816" ht="11.25">
      <c r="J816" s="2"/>
    </row>
    <row r="817" ht="11.25">
      <c r="J817" s="2"/>
    </row>
    <row r="818" ht="11.25">
      <c r="J818" s="2"/>
    </row>
    <row r="819" ht="11.25">
      <c r="J819" s="2"/>
    </row>
    <row r="820" ht="11.25">
      <c r="J820" s="2"/>
    </row>
    <row r="821" ht="11.25">
      <c r="J821" s="2"/>
    </row>
    <row r="822" ht="11.25">
      <c r="J822" s="2"/>
    </row>
    <row r="823" ht="11.25">
      <c r="J823" s="2"/>
    </row>
    <row r="824" ht="11.25">
      <c r="J824" s="2"/>
    </row>
    <row r="825" ht="11.25">
      <c r="J825" s="2"/>
    </row>
    <row r="826" ht="11.25">
      <c r="J826" s="2"/>
    </row>
    <row r="827" ht="11.25">
      <c r="J827" s="2"/>
    </row>
    <row r="828" ht="11.25">
      <c r="J828" s="2"/>
    </row>
    <row r="829" ht="11.25">
      <c r="J829" s="2"/>
    </row>
    <row r="830" ht="11.25">
      <c r="J830" s="2"/>
    </row>
    <row r="831" ht="11.25">
      <c r="J831" s="2"/>
    </row>
    <row r="832" ht="11.25">
      <c r="J832" s="2"/>
    </row>
    <row r="833" ht="11.25">
      <c r="J833" s="2"/>
    </row>
    <row r="834" ht="11.25">
      <c r="J834" s="2"/>
    </row>
    <row r="835" ht="11.25">
      <c r="J835" s="2"/>
    </row>
    <row r="836" ht="11.25">
      <c r="J836" s="2"/>
    </row>
    <row r="837" ht="11.25">
      <c r="J837" s="2"/>
    </row>
    <row r="838" ht="11.25">
      <c r="J838" s="2"/>
    </row>
    <row r="839" ht="11.25">
      <c r="J839" s="2"/>
    </row>
    <row r="840" ht="11.25">
      <c r="J840" s="2"/>
    </row>
    <row r="841" ht="11.25">
      <c r="J841" s="2"/>
    </row>
    <row r="842" ht="11.25">
      <c r="J842" s="2"/>
    </row>
    <row r="843" ht="11.25">
      <c r="J843" s="2"/>
    </row>
    <row r="844" ht="11.25">
      <c r="J844" s="2"/>
    </row>
    <row r="845" ht="11.25">
      <c r="J845" s="2"/>
    </row>
    <row r="846" ht="11.25">
      <c r="J846" s="2"/>
    </row>
    <row r="847" ht="11.25">
      <c r="J847" s="2"/>
    </row>
    <row r="848" ht="11.25">
      <c r="J848" s="2"/>
    </row>
    <row r="849" ht="11.25">
      <c r="J849" s="2"/>
    </row>
    <row r="850" ht="11.25">
      <c r="J850" s="2"/>
    </row>
    <row r="851" ht="11.25">
      <c r="J851" s="2"/>
    </row>
    <row r="852" ht="11.25">
      <c r="J852" s="2"/>
    </row>
    <row r="853" ht="11.25">
      <c r="J853" s="2"/>
    </row>
    <row r="854" ht="11.25">
      <c r="J854" s="2"/>
    </row>
    <row r="855" ht="11.25">
      <c r="J855" s="2"/>
    </row>
    <row r="856" ht="11.25">
      <c r="J856" s="2"/>
    </row>
    <row r="857" ht="11.25">
      <c r="J857" s="2"/>
    </row>
    <row r="858" ht="11.25">
      <c r="J858" s="2"/>
    </row>
    <row r="859" ht="11.25">
      <c r="J859" s="2"/>
    </row>
    <row r="860" ht="11.25">
      <c r="J860" s="2"/>
    </row>
    <row r="861" ht="11.25">
      <c r="J861" s="2"/>
    </row>
    <row r="862" ht="11.25">
      <c r="J862" s="2"/>
    </row>
    <row r="863" ht="11.25">
      <c r="J863" s="2"/>
    </row>
    <row r="864" ht="11.25">
      <c r="J864" s="2"/>
    </row>
    <row r="865" ht="11.25">
      <c r="J865" s="2"/>
    </row>
    <row r="866" ht="11.25">
      <c r="J866" s="2"/>
    </row>
    <row r="867" ht="11.25">
      <c r="J867" s="2"/>
    </row>
    <row r="868" ht="11.25">
      <c r="J868" s="2"/>
    </row>
    <row r="869" ht="11.25">
      <c r="J869" s="2"/>
    </row>
    <row r="870" ht="11.25">
      <c r="J870" s="2"/>
    </row>
    <row r="871" ht="11.25">
      <c r="J871" s="2"/>
    </row>
  </sheetData>
  <printOptions horizontalCentered="1"/>
  <pageMargins left="0.1968503937007874" right="0.1968503937007874" top="0" bottom="0" header="0.2" footer="0.21"/>
  <pageSetup orientation="landscape" paperSize="9" scale="95" r:id="rId2"/>
  <headerFooter alignWithMargins="0">
    <oddHeader xml:space="preserve">&amp;C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0.90625" defaultRowHeight="18"/>
  <cols>
    <col min="1" max="1" width="21.90625" style="30" bestFit="1" customWidth="1"/>
    <col min="2" max="2" width="7.72265625" style="2" customWidth="1"/>
    <col min="3" max="3" width="7.8125" style="2" bestFit="1" customWidth="1"/>
    <col min="4" max="4" width="4.90625" style="2" customWidth="1"/>
    <col min="5" max="5" width="8.453125" style="2" customWidth="1"/>
    <col min="6" max="7" width="17.36328125" style="2" customWidth="1"/>
    <col min="8" max="8" width="14.2734375" style="46" customWidth="1"/>
    <col min="9" max="16384" width="10.90625" style="2" customWidth="1"/>
  </cols>
  <sheetData>
    <row r="1" spans="1:7" ht="37.5">
      <c r="A1" s="44" t="s">
        <v>33</v>
      </c>
      <c r="B1" s="42"/>
      <c r="C1" s="42"/>
      <c r="D1" s="42"/>
      <c r="E1" s="42"/>
      <c r="F1" s="42"/>
      <c r="G1" s="42"/>
    </row>
    <row r="2" spans="1:7" ht="25.5" customHeight="1" thickBot="1">
      <c r="A2" s="43" t="s">
        <v>34</v>
      </c>
      <c r="B2" s="10"/>
      <c r="C2" s="10"/>
      <c r="D2" s="10"/>
      <c r="E2" s="10"/>
      <c r="F2" s="10"/>
      <c r="G2" s="45" t="s">
        <v>35</v>
      </c>
    </row>
    <row r="3" spans="1:8" s="41" customFormat="1" ht="48.75" customHeight="1" thickBot="1">
      <c r="A3" s="52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1" t="s">
        <v>9</v>
      </c>
      <c r="G3" s="51" t="s">
        <v>10</v>
      </c>
      <c r="H3" s="47" t="s">
        <v>16</v>
      </c>
    </row>
    <row r="4" spans="1:8" s="17" customFormat="1" ht="30" customHeight="1" thickBot="1">
      <c r="A4" s="50" t="s">
        <v>17</v>
      </c>
      <c r="B4" s="50">
        <v>1065</v>
      </c>
      <c r="C4" s="66">
        <v>522</v>
      </c>
      <c r="D4" s="66">
        <v>37</v>
      </c>
      <c r="E4" s="50">
        <v>485</v>
      </c>
      <c r="F4" s="66">
        <v>273</v>
      </c>
      <c r="G4" s="66">
        <v>212</v>
      </c>
      <c r="H4" s="48">
        <f aca="true" t="shared" si="0" ref="H4:H16">SUM(F4:G4)</f>
        <v>485</v>
      </c>
    </row>
    <row r="5" spans="1:8" s="17" customFormat="1" ht="30" customHeight="1" thickBot="1">
      <c r="A5" s="50" t="s">
        <v>18</v>
      </c>
      <c r="B5" s="50">
        <v>995</v>
      </c>
      <c r="C5" s="66">
        <v>504</v>
      </c>
      <c r="D5" s="66">
        <v>23</v>
      </c>
      <c r="E5" s="50">
        <f aca="true" t="shared" si="1" ref="E5:E14">C5-D5</f>
        <v>481</v>
      </c>
      <c r="F5" s="66">
        <v>201</v>
      </c>
      <c r="G5" s="66">
        <v>280</v>
      </c>
      <c r="H5" s="48">
        <f t="shared" si="0"/>
        <v>481</v>
      </c>
    </row>
    <row r="6" spans="1:8" s="17" customFormat="1" ht="30" customHeight="1" thickBot="1">
      <c r="A6" s="50" t="s">
        <v>19</v>
      </c>
      <c r="B6" s="50">
        <v>861</v>
      </c>
      <c r="C6" s="66">
        <v>477</v>
      </c>
      <c r="D6" s="66">
        <v>22</v>
      </c>
      <c r="E6" s="50">
        <f t="shared" si="1"/>
        <v>455</v>
      </c>
      <c r="F6" s="66">
        <v>242</v>
      </c>
      <c r="G6" s="66">
        <v>213</v>
      </c>
      <c r="H6" s="48">
        <f t="shared" si="0"/>
        <v>455</v>
      </c>
    </row>
    <row r="7" spans="1:8" s="17" customFormat="1" ht="30" customHeight="1" thickBot="1">
      <c r="A7" s="50" t="s">
        <v>20</v>
      </c>
      <c r="B7" s="50">
        <v>882</v>
      </c>
      <c r="C7" s="66">
        <v>453</v>
      </c>
      <c r="D7" s="66">
        <v>23</v>
      </c>
      <c r="E7" s="50">
        <f t="shared" si="1"/>
        <v>430</v>
      </c>
      <c r="F7" s="66">
        <v>256</v>
      </c>
      <c r="G7" s="66">
        <v>174</v>
      </c>
      <c r="H7" s="48">
        <f t="shared" si="0"/>
        <v>430</v>
      </c>
    </row>
    <row r="8" spans="1:8" s="17" customFormat="1" ht="30" customHeight="1" thickBot="1">
      <c r="A8" s="50" t="s">
        <v>21</v>
      </c>
      <c r="B8" s="50">
        <v>737</v>
      </c>
      <c r="C8" s="66">
        <v>384</v>
      </c>
      <c r="D8" s="66">
        <v>31</v>
      </c>
      <c r="E8" s="50">
        <f t="shared" si="1"/>
        <v>353</v>
      </c>
      <c r="F8" s="66">
        <v>211</v>
      </c>
      <c r="G8" s="66">
        <v>142</v>
      </c>
      <c r="H8" s="48">
        <f t="shared" si="0"/>
        <v>353</v>
      </c>
    </row>
    <row r="9" spans="1:8" s="17" customFormat="1" ht="30" customHeight="1" thickBot="1">
      <c r="A9" s="50" t="s">
        <v>22</v>
      </c>
      <c r="B9" s="50">
        <v>692</v>
      </c>
      <c r="C9" s="66">
        <v>358</v>
      </c>
      <c r="D9" s="66">
        <v>25</v>
      </c>
      <c r="E9" s="50">
        <f t="shared" si="1"/>
        <v>333</v>
      </c>
      <c r="F9" s="66">
        <v>203</v>
      </c>
      <c r="G9" s="66">
        <v>130</v>
      </c>
      <c r="H9" s="48">
        <f t="shared" si="0"/>
        <v>333</v>
      </c>
    </row>
    <row r="10" spans="1:8" s="17" customFormat="1" ht="30" customHeight="1" thickBot="1">
      <c r="A10" s="50" t="s">
        <v>23</v>
      </c>
      <c r="B10" s="50">
        <v>806</v>
      </c>
      <c r="C10" s="66">
        <v>448</v>
      </c>
      <c r="D10" s="66">
        <v>30</v>
      </c>
      <c r="E10" s="50">
        <v>419</v>
      </c>
      <c r="F10" s="66">
        <v>220</v>
      </c>
      <c r="G10" s="66">
        <v>199</v>
      </c>
      <c r="H10" s="48">
        <f t="shared" si="0"/>
        <v>419</v>
      </c>
    </row>
    <row r="11" spans="1:8" s="17" customFormat="1" ht="30" customHeight="1" thickBot="1">
      <c r="A11" s="50" t="s">
        <v>24</v>
      </c>
      <c r="B11" s="50">
        <v>846</v>
      </c>
      <c r="C11" s="66">
        <v>438</v>
      </c>
      <c r="D11" s="66">
        <v>24</v>
      </c>
      <c r="E11" s="50">
        <f t="shared" si="1"/>
        <v>414</v>
      </c>
      <c r="F11" s="66">
        <v>184</v>
      </c>
      <c r="G11" s="66">
        <v>230</v>
      </c>
      <c r="H11" s="48">
        <f t="shared" si="0"/>
        <v>414</v>
      </c>
    </row>
    <row r="12" spans="1:8" s="17" customFormat="1" ht="49.5" customHeight="1" thickBot="1">
      <c r="A12" s="54" t="s">
        <v>25</v>
      </c>
      <c r="B12" s="55">
        <f aca="true" t="shared" si="2" ref="B12:G12">SUM(B4:B11)</f>
        <v>6884</v>
      </c>
      <c r="C12" s="52">
        <f t="shared" si="2"/>
        <v>3584</v>
      </c>
      <c r="D12" s="52">
        <f t="shared" si="2"/>
        <v>215</v>
      </c>
      <c r="E12" s="55">
        <f t="shared" si="2"/>
        <v>3370</v>
      </c>
      <c r="F12" s="52">
        <f t="shared" si="2"/>
        <v>1790</v>
      </c>
      <c r="G12" s="52">
        <f t="shared" si="2"/>
        <v>1580</v>
      </c>
      <c r="H12" s="56">
        <f t="shared" si="0"/>
        <v>3370</v>
      </c>
    </row>
    <row r="13" spans="1:8" s="17" customFormat="1" ht="45.75" customHeight="1" thickBot="1">
      <c r="A13" s="57" t="s">
        <v>26</v>
      </c>
      <c r="B13" s="51">
        <v>1229</v>
      </c>
      <c r="C13" s="67">
        <v>738</v>
      </c>
      <c r="D13" s="67">
        <v>40</v>
      </c>
      <c r="E13" s="50">
        <f t="shared" si="1"/>
        <v>698</v>
      </c>
      <c r="F13" s="67">
        <v>277</v>
      </c>
      <c r="G13" s="67">
        <v>421</v>
      </c>
      <c r="H13" s="48">
        <f t="shared" si="0"/>
        <v>698</v>
      </c>
    </row>
    <row r="14" spans="1:8" s="17" customFormat="1" ht="45.75" customHeight="1" thickBot="1">
      <c r="A14" s="57" t="s">
        <v>27</v>
      </c>
      <c r="B14" s="51">
        <v>1038</v>
      </c>
      <c r="C14" s="67">
        <v>621</v>
      </c>
      <c r="D14" s="67">
        <v>45</v>
      </c>
      <c r="E14" s="50">
        <f t="shared" si="1"/>
        <v>576</v>
      </c>
      <c r="F14" s="67">
        <v>270</v>
      </c>
      <c r="G14" s="67">
        <v>306</v>
      </c>
      <c r="H14" s="48">
        <f t="shared" si="0"/>
        <v>576</v>
      </c>
    </row>
    <row r="15" spans="1:8" s="17" customFormat="1" ht="49.5" customHeight="1" thickBot="1">
      <c r="A15" s="54" t="s">
        <v>28</v>
      </c>
      <c r="B15" s="55">
        <f aca="true" t="shared" si="3" ref="B15:G15">SUM(B12:B14)</f>
        <v>9151</v>
      </c>
      <c r="C15" s="52">
        <f t="shared" si="3"/>
        <v>4943</v>
      </c>
      <c r="D15" s="52">
        <f t="shared" si="3"/>
        <v>300</v>
      </c>
      <c r="E15" s="55">
        <f t="shared" si="3"/>
        <v>4644</v>
      </c>
      <c r="F15" s="52">
        <f t="shared" si="3"/>
        <v>2337</v>
      </c>
      <c r="G15" s="52">
        <f t="shared" si="3"/>
        <v>2307</v>
      </c>
      <c r="H15" s="56">
        <f t="shared" si="0"/>
        <v>4644</v>
      </c>
    </row>
    <row r="16" spans="1:8" s="17" customFormat="1" ht="32.25" customHeight="1" thickBot="1">
      <c r="A16" s="58"/>
      <c r="B16" s="59"/>
      <c r="C16" s="50"/>
      <c r="D16" s="50"/>
      <c r="E16" s="60"/>
      <c r="F16" s="61">
        <f>F15/E15</f>
        <v>0.5032299741602068</v>
      </c>
      <c r="G16" s="61">
        <f>G15/E15</f>
        <v>0.4967700258397933</v>
      </c>
      <c r="H16" s="49">
        <f t="shared" si="0"/>
        <v>1</v>
      </c>
    </row>
    <row r="17" spans="1:5" ht="36" customHeight="1" thickBot="1">
      <c r="A17" s="62" t="s">
        <v>32</v>
      </c>
      <c r="B17" s="63"/>
      <c r="C17" s="64">
        <f>C15/B15</f>
        <v>0.5401595454048738</v>
      </c>
      <c r="E17"/>
    </row>
    <row r="18" spans="1:3" ht="27.75" customHeight="1">
      <c r="A18" s="65"/>
      <c r="B18" s="65"/>
      <c r="C18" s="65"/>
    </row>
    <row r="19" spans="1:5" ht="11.25">
      <c r="A19" s="10"/>
      <c r="B19" s="10"/>
      <c r="C19" s="10"/>
      <c r="D19" s="10"/>
      <c r="E19" s="10"/>
    </row>
    <row r="20" spans="1:5" ht="11.25">
      <c r="A20" s="10"/>
      <c r="B20" s="10"/>
      <c r="C20" s="10"/>
      <c r="D20" s="10"/>
      <c r="E20" s="10"/>
    </row>
    <row r="21" spans="1:5" ht="11.25">
      <c r="A21" s="10"/>
      <c r="B21" s="10"/>
      <c r="C21" s="10"/>
      <c r="D21" s="10"/>
      <c r="E21" s="10"/>
    </row>
    <row r="22" spans="1:5" ht="11.25">
      <c r="A22" s="10"/>
      <c r="B22" s="10"/>
      <c r="C22" s="10"/>
      <c r="D22" s="10"/>
      <c r="E22" s="10"/>
    </row>
    <row r="23" spans="1:5" ht="11.25">
      <c r="A23" s="10"/>
      <c r="B23" s="10"/>
      <c r="C23" s="10"/>
      <c r="D23" s="10"/>
      <c r="E23" s="10"/>
    </row>
    <row r="24" spans="1:5" ht="11.25">
      <c r="A24" s="10"/>
      <c r="B24" s="10"/>
      <c r="C24" s="10"/>
      <c r="D24" s="10"/>
      <c r="E24" s="10"/>
    </row>
    <row r="25" spans="1:5" ht="11.25">
      <c r="A25" s="10"/>
      <c r="B25" s="10"/>
      <c r="C25" s="10"/>
      <c r="D25" s="10"/>
      <c r="E25" s="10"/>
    </row>
    <row r="26" spans="1:5" ht="11.25">
      <c r="A26" s="10"/>
      <c r="B26" s="10"/>
      <c r="C26" s="10"/>
      <c r="D26" s="10"/>
      <c r="E26" s="10"/>
    </row>
    <row r="27" spans="1:5" ht="11.25">
      <c r="A27" s="10"/>
      <c r="B27" s="10"/>
      <c r="C27" s="10"/>
      <c r="D27" s="10"/>
      <c r="E27" s="10"/>
    </row>
    <row r="28" spans="1:5" ht="11.25">
      <c r="A28" s="10"/>
      <c r="B28" s="10"/>
      <c r="C28" s="10"/>
      <c r="D28" s="10"/>
      <c r="E28" s="10"/>
    </row>
    <row r="29" spans="1:5" ht="11.25">
      <c r="A29" s="10"/>
      <c r="B29" s="10"/>
      <c r="C29" s="10"/>
      <c r="D29" s="10"/>
      <c r="E29" s="10"/>
    </row>
    <row r="30" spans="1:5" ht="11.25">
      <c r="A30" s="10"/>
      <c r="B30" s="10"/>
      <c r="C30" s="10"/>
      <c r="D30" s="10"/>
      <c r="E30" s="10"/>
    </row>
    <row r="31" spans="1:5" ht="11.25">
      <c r="A31" s="10"/>
      <c r="B31" s="10"/>
      <c r="C31" s="10"/>
      <c r="D31" s="10"/>
      <c r="E31" s="10"/>
    </row>
  </sheetData>
  <sheetProtection sheet="1" objects="1" scenarios="1"/>
  <printOptions horizontalCentered="1" verticalCentered="1"/>
  <pageMargins left="0" right="0.28" top="0" bottom="0" header="0.1968503937007874" footer="0.1968503937007874"/>
  <pageSetup orientation="landscape" paperSize="9" r:id="rId1"/>
  <headerFooter alignWithMargins="0">
    <oddHeader xml:space="preserve">&amp;C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SI-SL</dc:creator>
  <cp:keywords/>
  <dc:description/>
  <cp:lastModifiedBy>pop-phc</cp:lastModifiedBy>
  <cp:lastPrinted>2004-04-16T08:49:56Z</cp:lastPrinted>
  <dcterms:modified xsi:type="dcterms:W3CDTF">2010-11-17T07:41:17Z</dcterms:modified>
  <cp:category/>
  <cp:version/>
  <cp:contentType/>
  <cp:contentStatus/>
</cp:coreProperties>
</file>